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\Desktop\Data Analyst\Excel\Assigments Excel\"/>
    </mc:Choice>
  </mc:AlternateContent>
  <bookViews>
    <workbookView xWindow="-120" yWindow="-120" windowWidth="20730" windowHeight="11160" activeTab="3"/>
  </bookViews>
  <sheets>
    <sheet name="Formulas" sheetId="1" r:id="rId1"/>
    <sheet name="CopyFormulas" sheetId="2" r:id="rId2"/>
    <sheet name="SUM AVERAGE" sheetId="3" r:id="rId3"/>
    <sheet name="Functions" sheetId="4" r:id="rId4"/>
    <sheet name="Sheet2" sheetId="5" state="hidden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gDdmELJZGkiasjucTU4UtMEmkfEw==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2" i="4"/>
  <c r="H3" i="4"/>
  <c r="H4" i="4"/>
  <c r="H5" i="4"/>
  <c r="H6" i="4"/>
  <c r="H7" i="4"/>
  <c r="H8" i="4"/>
  <c r="H9" i="4"/>
  <c r="H10" i="4"/>
  <c r="H11" i="4"/>
  <c r="H12" i="4"/>
  <c r="H13" i="4"/>
  <c r="H2" i="4"/>
  <c r="B16" i="3"/>
  <c r="C16" i="3"/>
  <c r="D16" i="3"/>
  <c r="E16" i="3"/>
  <c r="H16" i="3" s="1"/>
  <c r="F16" i="3"/>
  <c r="G16" i="3"/>
  <c r="H12" i="3"/>
  <c r="H13" i="3"/>
  <c r="H14" i="3"/>
  <c r="H15" i="3"/>
  <c r="B9" i="3"/>
  <c r="H7" i="3"/>
  <c r="H2" i="2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AD382" i="4"/>
  <c r="AD383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400" i="4"/>
  <c r="AD401" i="4"/>
  <c r="AD402" i="4"/>
  <c r="AD403" i="4"/>
  <c r="AD404" i="4"/>
  <c r="AD405" i="4"/>
  <c r="AD406" i="4"/>
  <c r="AD407" i="4"/>
  <c r="AD408" i="4"/>
  <c r="AD409" i="4"/>
  <c r="AD410" i="4"/>
  <c r="AD411" i="4"/>
  <c r="AD412" i="4"/>
  <c r="AD413" i="4"/>
  <c r="AD414" i="4"/>
  <c r="AD415" i="4"/>
  <c r="AD416" i="4"/>
  <c r="AD417" i="4"/>
  <c r="AD418" i="4"/>
  <c r="AD419" i="4"/>
  <c r="AD420" i="4"/>
  <c r="AD421" i="4"/>
  <c r="AD422" i="4"/>
  <c r="AD423" i="4"/>
  <c r="AD424" i="4"/>
  <c r="AD425" i="4"/>
  <c r="AD426" i="4"/>
  <c r="AD427" i="4"/>
  <c r="AD428" i="4"/>
  <c r="AD429" i="4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2" i="4"/>
  <c r="AD443" i="4"/>
  <c r="AD444" i="4"/>
  <c r="AD445" i="4"/>
  <c r="AD446" i="4"/>
  <c r="AD447" i="4"/>
  <c r="AD448" i="4"/>
  <c r="AD449" i="4"/>
  <c r="AD450" i="4"/>
  <c r="AD451" i="4"/>
  <c r="AD452" i="4"/>
  <c r="AD453" i="4"/>
  <c r="AD454" i="4"/>
  <c r="AD455" i="4"/>
  <c r="AD456" i="4"/>
  <c r="AD457" i="4"/>
  <c r="AD458" i="4"/>
  <c r="AD459" i="4"/>
  <c r="AD460" i="4"/>
  <c r="AD461" i="4"/>
  <c r="AD462" i="4"/>
  <c r="AD463" i="4"/>
  <c r="AD464" i="4"/>
  <c r="AD465" i="4"/>
  <c r="AD466" i="4"/>
  <c r="AD467" i="4"/>
  <c r="AD468" i="4"/>
  <c r="AD469" i="4"/>
  <c r="AD470" i="4"/>
  <c r="AD471" i="4"/>
  <c r="AD472" i="4"/>
  <c r="AD473" i="4"/>
  <c r="AD474" i="4"/>
  <c r="AD475" i="4"/>
  <c r="AD476" i="4"/>
  <c r="AD477" i="4"/>
  <c r="AD478" i="4"/>
  <c r="AD479" i="4"/>
  <c r="AD480" i="4"/>
  <c r="AD481" i="4"/>
  <c r="AD482" i="4"/>
  <c r="AD483" i="4"/>
  <c r="AD484" i="4"/>
  <c r="AD485" i="4"/>
  <c r="AD486" i="4"/>
  <c r="AD487" i="4"/>
  <c r="AD488" i="4"/>
  <c r="AD489" i="4"/>
  <c r="AD490" i="4"/>
  <c r="AD491" i="4"/>
  <c r="AD492" i="4"/>
  <c r="AD493" i="4"/>
  <c r="AD494" i="4"/>
  <c r="AD495" i="4"/>
  <c r="AD496" i="4"/>
  <c r="AD497" i="4"/>
  <c r="AD498" i="4"/>
  <c r="AD499" i="4"/>
  <c r="AD500" i="4"/>
  <c r="AD501" i="4"/>
  <c r="AD502" i="4"/>
  <c r="AD503" i="4"/>
  <c r="AD504" i="4"/>
  <c r="AD505" i="4"/>
  <c r="AD506" i="4"/>
  <c r="AD507" i="4"/>
  <c r="AD508" i="4"/>
  <c r="AD509" i="4"/>
  <c r="AD510" i="4"/>
  <c r="AD511" i="4"/>
  <c r="AD512" i="4"/>
  <c r="AD513" i="4"/>
  <c r="AD514" i="4"/>
  <c r="AD515" i="4"/>
  <c r="AD516" i="4"/>
  <c r="AD517" i="4"/>
  <c r="AD518" i="4"/>
  <c r="AD519" i="4"/>
  <c r="AD520" i="4"/>
  <c r="AD521" i="4"/>
  <c r="AD522" i="4"/>
  <c r="AD523" i="4"/>
  <c r="AD524" i="4"/>
  <c r="AD525" i="4"/>
  <c r="AD526" i="4"/>
  <c r="AD527" i="4"/>
  <c r="AD528" i="4"/>
  <c r="AD529" i="4"/>
  <c r="AD530" i="4"/>
  <c r="AD531" i="4"/>
  <c r="AD532" i="4"/>
  <c r="AD533" i="4"/>
  <c r="AD534" i="4"/>
  <c r="AD535" i="4"/>
  <c r="AD536" i="4"/>
  <c r="AD537" i="4"/>
  <c r="AD538" i="4"/>
  <c r="AD539" i="4"/>
  <c r="AD540" i="4"/>
  <c r="AD541" i="4"/>
  <c r="AD542" i="4"/>
  <c r="AD543" i="4"/>
  <c r="AD544" i="4"/>
  <c r="AD545" i="4"/>
  <c r="AD546" i="4"/>
  <c r="AD547" i="4"/>
  <c r="AD548" i="4"/>
  <c r="AD549" i="4"/>
  <c r="AD550" i="4"/>
  <c r="AD551" i="4"/>
  <c r="AD552" i="4"/>
  <c r="AD553" i="4"/>
  <c r="AD554" i="4"/>
  <c r="AD555" i="4"/>
  <c r="AD556" i="4"/>
  <c r="AD557" i="4"/>
  <c r="AD558" i="4"/>
  <c r="AD559" i="4"/>
  <c r="AD560" i="4"/>
  <c r="AD561" i="4"/>
  <c r="AD562" i="4"/>
  <c r="AD563" i="4"/>
  <c r="AD564" i="4"/>
  <c r="AD565" i="4"/>
  <c r="AD566" i="4"/>
  <c r="AD567" i="4"/>
  <c r="AD568" i="4"/>
  <c r="AD569" i="4"/>
  <c r="AD570" i="4"/>
  <c r="AD571" i="4"/>
  <c r="AD572" i="4"/>
  <c r="AD573" i="4"/>
  <c r="AD574" i="4"/>
  <c r="AD575" i="4"/>
  <c r="AD576" i="4"/>
  <c r="AD577" i="4"/>
  <c r="AD578" i="4"/>
  <c r="AD579" i="4"/>
  <c r="AD580" i="4"/>
  <c r="AD581" i="4"/>
  <c r="AD582" i="4"/>
  <c r="AD583" i="4"/>
  <c r="AD584" i="4"/>
  <c r="AD585" i="4"/>
  <c r="AD586" i="4"/>
  <c r="AD587" i="4"/>
  <c r="AD588" i="4"/>
  <c r="AD589" i="4"/>
  <c r="AD590" i="4"/>
  <c r="AD591" i="4"/>
  <c r="AD592" i="4"/>
  <c r="AD593" i="4"/>
  <c r="AD594" i="4"/>
  <c r="AD595" i="4"/>
  <c r="AD596" i="4"/>
  <c r="AD597" i="4"/>
  <c r="AD598" i="4"/>
  <c r="AD599" i="4"/>
  <c r="AD600" i="4"/>
  <c r="AD601" i="4"/>
  <c r="AD602" i="4"/>
  <c r="AD603" i="4"/>
  <c r="AD604" i="4"/>
  <c r="AD605" i="4"/>
  <c r="AD606" i="4"/>
  <c r="AD607" i="4"/>
  <c r="AD608" i="4"/>
  <c r="AD609" i="4"/>
  <c r="AD610" i="4"/>
  <c r="AD611" i="4"/>
  <c r="AD612" i="4"/>
  <c r="AD613" i="4"/>
  <c r="AD614" i="4"/>
  <c r="AD615" i="4"/>
  <c r="AD616" i="4"/>
  <c r="AD617" i="4"/>
  <c r="AD618" i="4"/>
  <c r="AD619" i="4"/>
  <c r="AD620" i="4"/>
  <c r="AD621" i="4"/>
  <c r="AD622" i="4"/>
  <c r="AD623" i="4"/>
  <c r="AD624" i="4"/>
  <c r="AD625" i="4"/>
  <c r="AD626" i="4"/>
  <c r="AD627" i="4"/>
  <c r="AD628" i="4"/>
  <c r="AD629" i="4"/>
  <c r="AD630" i="4"/>
  <c r="AD631" i="4"/>
  <c r="AD632" i="4"/>
  <c r="AD633" i="4"/>
  <c r="AD634" i="4"/>
  <c r="AD635" i="4"/>
  <c r="AD636" i="4"/>
  <c r="AD637" i="4"/>
  <c r="AD638" i="4"/>
  <c r="AD639" i="4"/>
  <c r="AD640" i="4"/>
  <c r="AD641" i="4"/>
  <c r="AD642" i="4"/>
  <c r="AD643" i="4"/>
  <c r="AD644" i="4"/>
  <c r="AD645" i="4"/>
  <c r="AD646" i="4"/>
  <c r="AD647" i="4"/>
  <c r="AD648" i="4"/>
  <c r="AD649" i="4"/>
  <c r="AD650" i="4"/>
  <c r="AD651" i="4"/>
  <c r="AD652" i="4"/>
  <c r="AD653" i="4"/>
  <c r="AD654" i="4"/>
  <c r="AD655" i="4"/>
  <c r="AD656" i="4"/>
  <c r="AD657" i="4"/>
  <c r="AD658" i="4"/>
  <c r="AD659" i="4"/>
  <c r="AD660" i="4"/>
  <c r="AD661" i="4"/>
  <c r="AD662" i="4"/>
  <c r="AD663" i="4"/>
  <c r="AD664" i="4"/>
  <c r="AD665" i="4"/>
  <c r="AD666" i="4"/>
  <c r="AD667" i="4"/>
  <c r="AD668" i="4"/>
  <c r="AD669" i="4"/>
  <c r="AD670" i="4"/>
  <c r="AD671" i="4"/>
  <c r="AD672" i="4"/>
  <c r="AD673" i="4"/>
  <c r="AD674" i="4"/>
  <c r="AD675" i="4"/>
  <c r="AD676" i="4"/>
  <c r="AD677" i="4"/>
  <c r="AD678" i="4"/>
  <c r="AD679" i="4"/>
  <c r="AD680" i="4"/>
  <c r="AD681" i="4"/>
  <c r="AD682" i="4"/>
  <c r="AD683" i="4"/>
  <c r="AD684" i="4"/>
  <c r="AD685" i="4"/>
  <c r="AD686" i="4"/>
  <c r="AD687" i="4"/>
  <c r="AD688" i="4"/>
  <c r="AD689" i="4"/>
  <c r="AD690" i="4"/>
  <c r="AD691" i="4"/>
  <c r="AD692" i="4"/>
  <c r="AD693" i="4"/>
  <c r="AD694" i="4"/>
  <c r="AD695" i="4"/>
  <c r="AD696" i="4"/>
  <c r="AD697" i="4"/>
  <c r="AD698" i="4"/>
  <c r="AD699" i="4"/>
  <c r="AD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2" i="4"/>
  <c r="G2" i="3"/>
  <c r="I3" i="2"/>
  <c r="I4" i="2"/>
  <c r="H3" i="2"/>
  <c r="H4" i="2"/>
  <c r="C4" i="2"/>
  <c r="D4" i="2"/>
  <c r="E4" i="2"/>
  <c r="F4" i="2"/>
  <c r="G4" i="2"/>
  <c r="B4" i="1"/>
  <c r="I3" i="1"/>
  <c r="I4" i="1"/>
  <c r="H3" i="1"/>
  <c r="H4" i="1"/>
  <c r="C4" i="1"/>
  <c r="D4" i="1"/>
  <c r="E4" i="1"/>
  <c r="F4" i="1"/>
  <c r="G4" i="1"/>
  <c r="H2" i="1"/>
  <c r="I2" i="1" s="1"/>
  <c r="AA699" i="4"/>
  <c r="AA698" i="4"/>
  <c r="AA697" i="4"/>
  <c r="AA696" i="4"/>
  <c r="AA695" i="4"/>
  <c r="AA694" i="4"/>
  <c r="AA693" i="4"/>
  <c r="AA692" i="4"/>
  <c r="AA691" i="4"/>
  <c r="AA690" i="4"/>
  <c r="AA689" i="4"/>
  <c r="AA688" i="4"/>
  <c r="AA687" i="4"/>
  <c r="AA686" i="4"/>
  <c r="AA685" i="4"/>
  <c r="AA684" i="4"/>
  <c r="AA683" i="4"/>
  <c r="AA682" i="4"/>
  <c r="AA681" i="4"/>
  <c r="AA680" i="4"/>
  <c r="AA679" i="4"/>
  <c r="AA678" i="4"/>
  <c r="AA677" i="4"/>
  <c r="AA676" i="4"/>
  <c r="AA675" i="4"/>
  <c r="AA674" i="4"/>
  <c r="AA673" i="4"/>
  <c r="AA672" i="4"/>
  <c r="AA671" i="4"/>
  <c r="AA670" i="4"/>
  <c r="AA669" i="4"/>
  <c r="AA668" i="4"/>
  <c r="AA667" i="4"/>
  <c r="AA666" i="4"/>
  <c r="AA665" i="4"/>
  <c r="AA664" i="4"/>
  <c r="AA663" i="4"/>
  <c r="AA662" i="4"/>
  <c r="AA661" i="4"/>
  <c r="AA660" i="4"/>
  <c r="AA659" i="4"/>
  <c r="AA658" i="4"/>
  <c r="AA657" i="4"/>
  <c r="AA656" i="4"/>
  <c r="AA655" i="4"/>
  <c r="AA654" i="4"/>
  <c r="AA653" i="4"/>
  <c r="AA652" i="4"/>
  <c r="AA651" i="4"/>
  <c r="AA650" i="4"/>
  <c r="AA649" i="4"/>
  <c r="AA648" i="4"/>
  <c r="AA647" i="4"/>
  <c r="AA646" i="4"/>
  <c r="AA645" i="4"/>
  <c r="AA644" i="4"/>
  <c r="AA643" i="4"/>
  <c r="AA642" i="4"/>
  <c r="AA641" i="4"/>
  <c r="AA640" i="4"/>
  <c r="AA639" i="4"/>
  <c r="AA638" i="4"/>
  <c r="AA637" i="4"/>
  <c r="AA636" i="4"/>
  <c r="AA635" i="4"/>
  <c r="AA634" i="4"/>
  <c r="AA633" i="4"/>
  <c r="AA632" i="4"/>
  <c r="AA631" i="4"/>
  <c r="AA630" i="4"/>
  <c r="AA629" i="4"/>
  <c r="AA628" i="4"/>
  <c r="AA627" i="4"/>
  <c r="AA626" i="4"/>
  <c r="AA625" i="4"/>
  <c r="AA624" i="4"/>
  <c r="AA623" i="4"/>
  <c r="AA622" i="4"/>
  <c r="AA621" i="4"/>
  <c r="AA620" i="4"/>
  <c r="AA619" i="4"/>
  <c r="AA618" i="4"/>
  <c r="AA617" i="4"/>
  <c r="AA616" i="4"/>
  <c r="AA615" i="4"/>
  <c r="AA614" i="4"/>
  <c r="AA613" i="4"/>
  <c r="AA612" i="4"/>
  <c r="AA611" i="4"/>
  <c r="AA610" i="4"/>
  <c r="AA609" i="4"/>
  <c r="AA608" i="4"/>
  <c r="AA607" i="4"/>
  <c r="AA606" i="4"/>
  <c r="AA605" i="4"/>
  <c r="AA604" i="4"/>
  <c r="AA603" i="4"/>
  <c r="AA602" i="4"/>
  <c r="AA601" i="4"/>
  <c r="AA600" i="4"/>
  <c r="AA599" i="4"/>
  <c r="AA598" i="4"/>
  <c r="AA597" i="4"/>
  <c r="AA596" i="4"/>
  <c r="AA595" i="4"/>
  <c r="AA594" i="4"/>
  <c r="AA593" i="4"/>
  <c r="AA592" i="4"/>
  <c r="AA591" i="4"/>
  <c r="AA590" i="4"/>
  <c r="AA589" i="4"/>
  <c r="AA588" i="4"/>
  <c r="AA587" i="4"/>
  <c r="AA586" i="4"/>
  <c r="AA585" i="4"/>
  <c r="AA584" i="4"/>
  <c r="AA583" i="4"/>
  <c r="AA582" i="4"/>
  <c r="AA581" i="4"/>
  <c r="AA580" i="4"/>
  <c r="AA579" i="4"/>
  <c r="AA578" i="4"/>
  <c r="AA577" i="4"/>
  <c r="AA576" i="4"/>
  <c r="AA575" i="4"/>
  <c r="AA574" i="4"/>
  <c r="AA573" i="4"/>
  <c r="AA572" i="4"/>
  <c r="AA571" i="4"/>
  <c r="AA570" i="4"/>
  <c r="AA569" i="4"/>
  <c r="AA568" i="4"/>
  <c r="AA567" i="4"/>
  <c r="AA566" i="4"/>
  <c r="AA565" i="4"/>
  <c r="AA564" i="4"/>
  <c r="AA563" i="4"/>
  <c r="AA562" i="4"/>
  <c r="AA561" i="4"/>
  <c r="AA560" i="4"/>
  <c r="AA559" i="4"/>
  <c r="AA558" i="4"/>
  <c r="AA557" i="4"/>
  <c r="AA556" i="4"/>
  <c r="AA555" i="4"/>
  <c r="AA554" i="4"/>
  <c r="AA553" i="4"/>
  <c r="AA552" i="4"/>
  <c r="AA551" i="4"/>
  <c r="AA550" i="4"/>
  <c r="AA549" i="4"/>
  <c r="AA548" i="4"/>
  <c r="AA547" i="4"/>
  <c r="AA546" i="4"/>
  <c r="AA545" i="4"/>
  <c r="AA544" i="4"/>
  <c r="AA543" i="4"/>
  <c r="AA542" i="4"/>
  <c r="AA541" i="4"/>
  <c r="AA540" i="4"/>
  <c r="AA539" i="4"/>
  <c r="AA538" i="4"/>
  <c r="AA537" i="4"/>
  <c r="AA536" i="4"/>
  <c r="AA535" i="4"/>
  <c r="AA534" i="4"/>
  <c r="AA533" i="4"/>
  <c r="AA532" i="4"/>
  <c r="AA531" i="4"/>
  <c r="AA530" i="4"/>
  <c r="AA529" i="4"/>
  <c r="AA528" i="4"/>
  <c r="AA527" i="4"/>
  <c r="AA526" i="4"/>
  <c r="AA525" i="4"/>
  <c r="AA524" i="4"/>
  <c r="AA523" i="4"/>
  <c r="AA522" i="4"/>
  <c r="AA521" i="4"/>
  <c r="AA520" i="4"/>
  <c r="AA519" i="4"/>
  <c r="AA518" i="4"/>
  <c r="AA517" i="4"/>
  <c r="AA516" i="4"/>
  <c r="AA515" i="4"/>
  <c r="AA514" i="4"/>
  <c r="AA513" i="4"/>
  <c r="AA512" i="4"/>
  <c r="AA511" i="4"/>
  <c r="AA510" i="4"/>
  <c r="AA509" i="4"/>
  <c r="AA508" i="4"/>
  <c r="AA507" i="4"/>
  <c r="AA506" i="4"/>
  <c r="AA505" i="4"/>
  <c r="AA504" i="4"/>
  <c r="AA503" i="4"/>
  <c r="AA502" i="4"/>
  <c r="AA501" i="4"/>
  <c r="AA500" i="4"/>
  <c r="AA499" i="4"/>
  <c r="AA498" i="4"/>
  <c r="AA497" i="4"/>
  <c r="AA496" i="4"/>
  <c r="AA495" i="4"/>
  <c r="AA494" i="4"/>
  <c r="AA493" i="4"/>
  <c r="AA492" i="4"/>
  <c r="AA491" i="4"/>
  <c r="AA490" i="4"/>
  <c r="AA489" i="4"/>
  <c r="AA488" i="4"/>
  <c r="AA487" i="4"/>
  <c r="AA486" i="4"/>
  <c r="AA485" i="4"/>
  <c r="AA484" i="4"/>
  <c r="AA483" i="4"/>
  <c r="AA482" i="4"/>
  <c r="AA481" i="4"/>
  <c r="AA480" i="4"/>
  <c r="AA479" i="4"/>
  <c r="AA478" i="4"/>
  <c r="AA477" i="4"/>
  <c r="AA476" i="4"/>
  <c r="AA475" i="4"/>
  <c r="AA474" i="4"/>
  <c r="AA473" i="4"/>
  <c r="AA472" i="4"/>
  <c r="AA471" i="4"/>
  <c r="AA470" i="4"/>
  <c r="AA469" i="4"/>
  <c r="AA468" i="4"/>
  <c r="AA467" i="4"/>
  <c r="AA466" i="4"/>
  <c r="AA465" i="4"/>
  <c r="AA464" i="4"/>
  <c r="AA463" i="4"/>
  <c r="AA462" i="4"/>
  <c r="AA461" i="4"/>
  <c r="AA460" i="4"/>
  <c r="AA459" i="4"/>
  <c r="AA458" i="4"/>
  <c r="AA457" i="4"/>
  <c r="AA456" i="4"/>
  <c r="AA455" i="4"/>
  <c r="AA454" i="4"/>
  <c r="AA453" i="4"/>
  <c r="AA452" i="4"/>
  <c r="AA451" i="4"/>
  <c r="AA450" i="4"/>
  <c r="AA449" i="4"/>
  <c r="AA448" i="4"/>
  <c r="AA447" i="4"/>
  <c r="AA446" i="4"/>
  <c r="AA445" i="4"/>
  <c r="AA444" i="4"/>
  <c r="AA443" i="4"/>
  <c r="AA442" i="4"/>
  <c r="AA441" i="4"/>
  <c r="AA440" i="4"/>
  <c r="AA439" i="4"/>
  <c r="AA438" i="4"/>
  <c r="AA437" i="4"/>
  <c r="AA436" i="4"/>
  <c r="AA435" i="4"/>
  <c r="AA434" i="4"/>
  <c r="AA433" i="4"/>
  <c r="AA432" i="4"/>
  <c r="AA431" i="4"/>
  <c r="AA430" i="4"/>
  <c r="AA429" i="4"/>
  <c r="AA428" i="4"/>
  <c r="AA427" i="4"/>
  <c r="AA426" i="4"/>
  <c r="AA425" i="4"/>
  <c r="AA424" i="4"/>
  <c r="AA423" i="4"/>
  <c r="AA422" i="4"/>
  <c r="AA421" i="4"/>
  <c r="AA420" i="4"/>
  <c r="AA419" i="4"/>
  <c r="AA418" i="4"/>
  <c r="AA417" i="4"/>
  <c r="AA416" i="4"/>
  <c r="AA415" i="4"/>
  <c r="AA414" i="4"/>
  <c r="AA413" i="4"/>
  <c r="AA412" i="4"/>
  <c r="AA411" i="4"/>
  <c r="AA410" i="4"/>
  <c r="AA409" i="4"/>
  <c r="AA408" i="4"/>
  <c r="AA407" i="4"/>
  <c r="AA406" i="4"/>
  <c r="AA405" i="4"/>
  <c r="AA404" i="4"/>
  <c r="AA403" i="4"/>
  <c r="AA402" i="4"/>
  <c r="AA401" i="4"/>
  <c r="AA400" i="4"/>
  <c r="AA399" i="4"/>
  <c r="AA398" i="4"/>
  <c r="AA397" i="4"/>
  <c r="AA396" i="4"/>
  <c r="AA395" i="4"/>
  <c r="AA394" i="4"/>
  <c r="AA393" i="4"/>
  <c r="AA392" i="4"/>
  <c r="AA391" i="4"/>
  <c r="AA390" i="4"/>
  <c r="AA389" i="4"/>
  <c r="AA388" i="4"/>
  <c r="AA387" i="4"/>
  <c r="AA386" i="4"/>
  <c r="AA385" i="4"/>
  <c r="AA384" i="4"/>
  <c r="AA383" i="4"/>
  <c r="AA382" i="4"/>
  <c r="AA381" i="4"/>
  <c r="AA380" i="4"/>
  <c r="AA379" i="4"/>
  <c r="AA378" i="4"/>
  <c r="AA377" i="4"/>
  <c r="AA376" i="4"/>
  <c r="AA375" i="4"/>
  <c r="AA374" i="4"/>
  <c r="AA373" i="4"/>
  <c r="AA372" i="4"/>
  <c r="AA371" i="4"/>
  <c r="AA370" i="4"/>
  <c r="AA369" i="4"/>
  <c r="AA368" i="4"/>
  <c r="AA367" i="4"/>
  <c r="AA366" i="4"/>
  <c r="AA365" i="4"/>
  <c r="AA364" i="4"/>
  <c r="AA363" i="4"/>
  <c r="AA362" i="4"/>
  <c r="AA361" i="4"/>
  <c r="AA360" i="4"/>
  <c r="AA359" i="4"/>
  <c r="AA358" i="4"/>
  <c r="AA357" i="4"/>
  <c r="AA356" i="4"/>
  <c r="AA355" i="4"/>
  <c r="AA354" i="4"/>
  <c r="AA353" i="4"/>
  <c r="AA352" i="4"/>
  <c r="AA351" i="4"/>
  <c r="AA350" i="4"/>
  <c r="AA349" i="4"/>
  <c r="AA348" i="4"/>
  <c r="AA347" i="4"/>
  <c r="AA346" i="4"/>
  <c r="AA345" i="4"/>
  <c r="AA344" i="4"/>
  <c r="AA343" i="4"/>
  <c r="AA342" i="4"/>
  <c r="AA341" i="4"/>
  <c r="AA340" i="4"/>
  <c r="AA339" i="4"/>
  <c r="AA338" i="4"/>
  <c r="AA337" i="4"/>
  <c r="AA336" i="4"/>
  <c r="AA335" i="4"/>
  <c r="AA334" i="4"/>
  <c r="AA333" i="4"/>
  <c r="AA332" i="4"/>
  <c r="AA331" i="4"/>
  <c r="AA330" i="4"/>
  <c r="AA329" i="4"/>
  <c r="AA328" i="4"/>
  <c r="AA327" i="4"/>
  <c r="AA326" i="4"/>
  <c r="AA325" i="4"/>
  <c r="AA324" i="4"/>
  <c r="AA323" i="4"/>
  <c r="AA322" i="4"/>
  <c r="AA321" i="4"/>
  <c r="AA320" i="4"/>
  <c r="AA319" i="4"/>
  <c r="AA318" i="4"/>
  <c r="AA317" i="4"/>
  <c r="AA316" i="4"/>
  <c r="AA315" i="4"/>
  <c r="AA314" i="4"/>
  <c r="AA313" i="4"/>
  <c r="AA312" i="4"/>
  <c r="AA311" i="4"/>
  <c r="AA310" i="4"/>
  <c r="AA309" i="4"/>
  <c r="AA308" i="4"/>
  <c r="AA307" i="4"/>
  <c r="AA306" i="4"/>
  <c r="AA305" i="4"/>
  <c r="AA304" i="4"/>
  <c r="AA303" i="4"/>
  <c r="AA302" i="4"/>
  <c r="AA301" i="4"/>
  <c r="AA300" i="4"/>
  <c r="AA299" i="4"/>
  <c r="AA298" i="4"/>
  <c r="AA297" i="4"/>
  <c r="AA296" i="4"/>
  <c r="AA295" i="4"/>
  <c r="AA294" i="4"/>
  <c r="AA293" i="4"/>
  <c r="AA292" i="4"/>
  <c r="AA291" i="4"/>
  <c r="AA290" i="4"/>
  <c r="AA289" i="4"/>
  <c r="AA288" i="4"/>
  <c r="AA287" i="4"/>
  <c r="AA286" i="4"/>
  <c r="AA285" i="4"/>
  <c r="AA284" i="4"/>
  <c r="AA283" i="4"/>
  <c r="AA282" i="4"/>
  <c r="AA281" i="4"/>
  <c r="AA280" i="4"/>
  <c r="AA279" i="4"/>
  <c r="AA278" i="4"/>
  <c r="AA277" i="4"/>
  <c r="AA276" i="4"/>
  <c r="AA275" i="4"/>
  <c r="AA274" i="4"/>
  <c r="AA273" i="4"/>
  <c r="AA272" i="4"/>
  <c r="AA271" i="4"/>
  <c r="AA270" i="4"/>
  <c r="AA269" i="4"/>
  <c r="AA268" i="4"/>
  <c r="AA267" i="4"/>
  <c r="AA266" i="4"/>
  <c r="AA265" i="4"/>
  <c r="AA264" i="4"/>
  <c r="AA263" i="4"/>
  <c r="AA262" i="4"/>
  <c r="AA261" i="4"/>
  <c r="AA260" i="4"/>
  <c r="AA259" i="4"/>
  <c r="AA258" i="4"/>
  <c r="AA257" i="4"/>
  <c r="AA256" i="4"/>
  <c r="AA255" i="4"/>
  <c r="AA254" i="4"/>
  <c r="AA253" i="4"/>
  <c r="AA252" i="4"/>
  <c r="AA251" i="4"/>
  <c r="AA250" i="4"/>
  <c r="AA249" i="4"/>
  <c r="AA248" i="4"/>
  <c r="AA247" i="4"/>
  <c r="AA246" i="4"/>
  <c r="AA245" i="4"/>
  <c r="AA244" i="4"/>
  <c r="AA243" i="4"/>
  <c r="AA242" i="4"/>
  <c r="AA241" i="4"/>
  <c r="AA240" i="4"/>
  <c r="AA239" i="4"/>
  <c r="AA238" i="4"/>
  <c r="AA237" i="4"/>
  <c r="AA236" i="4"/>
  <c r="AA235" i="4"/>
  <c r="AA234" i="4"/>
  <c r="AA233" i="4"/>
  <c r="AA232" i="4"/>
  <c r="AA231" i="4"/>
  <c r="AA230" i="4"/>
  <c r="AA229" i="4"/>
  <c r="AA228" i="4"/>
  <c r="AA227" i="4"/>
  <c r="AA226" i="4"/>
  <c r="AA225" i="4"/>
  <c r="AA224" i="4"/>
  <c r="AA223" i="4"/>
  <c r="AA222" i="4"/>
  <c r="AA221" i="4"/>
  <c r="AA220" i="4"/>
  <c r="AA219" i="4"/>
  <c r="AA218" i="4"/>
  <c r="AA217" i="4"/>
  <c r="AA216" i="4"/>
  <c r="AA215" i="4"/>
  <c r="AA214" i="4"/>
  <c r="AA213" i="4"/>
  <c r="AA212" i="4"/>
  <c r="AA211" i="4"/>
  <c r="AA210" i="4"/>
  <c r="AA209" i="4"/>
  <c r="AA208" i="4"/>
  <c r="AA207" i="4"/>
  <c r="AA206" i="4"/>
  <c r="AA205" i="4"/>
  <c r="AA204" i="4"/>
  <c r="AA203" i="4"/>
  <c r="AA202" i="4"/>
  <c r="AA201" i="4"/>
  <c r="AA200" i="4"/>
  <c r="AA199" i="4"/>
  <c r="AA198" i="4"/>
  <c r="AA197" i="4"/>
  <c r="AA196" i="4"/>
  <c r="AA195" i="4"/>
  <c r="AA194" i="4"/>
  <c r="AA193" i="4"/>
  <c r="AA192" i="4"/>
  <c r="AA191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8" i="4"/>
  <c r="AA177" i="4"/>
  <c r="AA176" i="4"/>
  <c r="AA175" i="4"/>
  <c r="AA174" i="4"/>
  <c r="AA173" i="4"/>
  <c r="AA172" i="4"/>
  <c r="AA171" i="4"/>
  <c r="AA170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B4" i="2"/>
  <c r="I2" i="2"/>
</calcChain>
</file>

<file path=xl/sharedStrings.xml><?xml version="1.0" encoding="utf-8"?>
<sst xmlns="http://schemas.openxmlformats.org/spreadsheetml/2006/main" count="5810" uniqueCount="1819">
  <si>
    <t>Jan</t>
  </si>
  <si>
    <t>Feb</t>
  </si>
  <si>
    <t>Mar</t>
  </si>
  <si>
    <t>Apr</t>
  </si>
  <si>
    <t>May</t>
  </si>
  <si>
    <t>Jun</t>
  </si>
  <si>
    <t>Total</t>
  </si>
  <si>
    <t>Average</t>
  </si>
  <si>
    <t>Sales</t>
  </si>
  <si>
    <t>Overhead</t>
  </si>
  <si>
    <t>Profits</t>
  </si>
  <si>
    <t>Mon</t>
  </si>
  <si>
    <t>Tue</t>
  </si>
  <si>
    <t>Wed</t>
  </si>
  <si>
    <t>Thu</t>
  </si>
  <si>
    <t>Fri</t>
  </si>
  <si>
    <t>Revenue</t>
  </si>
  <si>
    <t>1st Quarter</t>
  </si>
  <si>
    <t>2nd Quarter</t>
  </si>
  <si>
    <t>3rd Quarter</t>
  </si>
  <si>
    <t>4th Quarter</t>
  </si>
  <si>
    <t>Domestic</t>
  </si>
  <si>
    <t>Europe</t>
  </si>
  <si>
    <t>Asia</t>
  </si>
  <si>
    <t>Latin America</t>
  </si>
  <si>
    <t>Employee Name</t>
  </si>
  <si>
    <t>Department</t>
  </si>
  <si>
    <t>ID#</t>
  </si>
  <si>
    <t>Comp.</t>
  </si>
  <si>
    <t>SS#</t>
  </si>
  <si>
    <t>Phone</t>
  </si>
  <si>
    <t>Benefits</t>
  </si>
  <si>
    <t>Status</t>
  </si>
  <si>
    <t>Building</t>
  </si>
  <si>
    <t>Hire Date</t>
  </si>
  <si>
    <t>Years</t>
  </si>
  <si>
    <t>Anderson, Terry</t>
  </si>
  <si>
    <t>ADC</t>
  </si>
  <si>
    <t>D</t>
  </si>
  <si>
    <t>Full Time</t>
  </si>
  <si>
    <t>Abbott, James</t>
  </si>
  <si>
    <t>North</t>
  </si>
  <si>
    <t>Logistics</t>
  </si>
  <si>
    <t>Bailey, Victor</t>
  </si>
  <si>
    <t>M</t>
  </si>
  <si>
    <t>Half-Time</t>
  </si>
  <si>
    <t>Acosta, Robert</t>
  </si>
  <si>
    <t>West</t>
  </si>
  <si>
    <t>Quality Control</t>
  </si>
  <si>
    <t>Bishop, Juan</t>
  </si>
  <si>
    <t>DM</t>
  </si>
  <si>
    <t>Adams, David</t>
  </si>
  <si>
    <t>Watson</t>
  </si>
  <si>
    <t>Operations</t>
  </si>
  <si>
    <t>Carr, Susan</t>
  </si>
  <si>
    <t>Contract</t>
  </si>
  <si>
    <t>Adkins, Michael</t>
  </si>
  <si>
    <t>Main</t>
  </si>
  <si>
    <t>Manufacturing</t>
  </si>
  <si>
    <t>Hardy, Svetlana</t>
  </si>
  <si>
    <t>R</t>
  </si>
  <si>
    <t>Aguilar, Kevin</t>
  </si>
  <si>
    <t>Project &amp; Contract Services</t>
  </si>
  <si>
    <t>Day, David</t>
  </si>
  <si>
    <t>Admin Training</t>
  </si>
  <si>
    <t>Alexander, Charles</t>
  </si>
  <si>
    <t>Diaz, David</t>
  </si>
  <si>
    <t>DMR</t>
  </si>
  <si>
    <t>Allen, Thomas</t>
  </si>
  <si>
    <t>Taft</t>
  </si>
  <si>
    <t>Frost, Adam</t>
  </si>
  <si>
    <t>Allison, Timothy</t>
  </si>
  <si>
    <t>Process Development</t>
  </si>
  <si>
    <t>Hood, Renee</t>
  </si>
  <si>
    <t>Alvarado, Sonia</t>
  </si>
  <si>
    <t>Engineering/Maintenance</t>
  </si>
  <si>
    <t>Hoover, Evie</t>
  </si>
  <si>
    <t>Hourly</t>
  </si>
  <si>
    <t>Alvarez, Steven</t>
  </si>
  <si>
    <t>Malone, Daniel</t>
  </si>
  <si>
    <t>Anderson, Teason</t>
  </si>
  <si>
    <t>McGee, Carol</t>
  </si>
  <si>
    <t>Andrews, Diane</t>
  </si>
  <si>
    <t>Moss, Chan</t>
  </si>
  <si>
    <t>Anthony, Robert</t>
  </si>
  <si>
    <t>Noble, Michael</t>
  </si>
  <si>
    <t>Armstrong, David</t>
  </si>
  <si>
    <t>Randall, Yvonne</t>
  </si>
  <si>
    <t>Arnold, Cole</t>
  </si>
  <si>
    <t>Rodriguez, Scott</t>
  </si>
  <si>
    <t>VLOOKUP</t>
  </si>
  <si>
    <t>XLOOKUP - replaces VLOOKUP and HLOOKUP</t>
  </si>
  <si>
    <t>Ashley, Michael</t>
  </si>
  <si>
    <t>Roy, Margarita</t>
  </si>
  <si>
    <t>HLOOKUP</t>
  </si>
  <si>
    <t>Atkins, Kevin</t>
  </si>
  <si>
    <t>Stevens, Andrew</t>
  </si>
  <si>
    <t>Austin, William</t>
  </si>
  <si>
    <t>Sullivan, Robert</t>
  </si>
  <si>
    <t>Avila, Jody</t>
  </si>
  <si>
    <t>Pharmacokinetics</t>
  </si>
  <si>
    <t>Vega, Alexandra</t>
  </si>
  <si>
    <t>Ayala, Polly</t>
  </si>
  <si>
    <t>Engineering/Operations</t>
  </si>
  <si>
    <t>Wilkers, Claudia</t>
  </si>
  <si>
    <t>Ayers, Douglas</t>
  </si>
  <si>
    <t>Wolf, Debbie</t>
  </si>
  <si>
    <t>Baxter, Teresa</t>
  </si>
  <si>
    <t>Audit Services</t>
  </si>
  <si>
    <t>Baker, Barney</t>
  </si>
  <si>
    <t>Combs, Rick</t>
  </si>
  <si>
    <t>Baldwin, Ray</t>
  </si>
  <si>
    <t>Kerr, Mihaela</t>
  </si>
  <si>
    <t>Ball, Kirk</t>
  </si>
  <si>
    <t>O'Connor, Kent</t>
  </si>
  <si>
    <t>Ballard, Martin</t>
  </si>
  <si>
    <t>Petersen, Tim</t>
  </si>
  <si>
    <t>Banks, Ryan</t>
  </si>
  <si>
    <t>Peptide Chemistry</t>
  </si>
  <si>
    <t>Swayze, Barbara</t>
  </si>
  <si>
    <t>Barber, Robbie</t>
  </si>
  <si>
    <t>Tate, Zachary</t>
  </si>
  <si>
    <t>Barker, Heidi</t>
  </si>
  <si>
    <t>Taylor, Hector</t>
  </si>
  <si>
    <t>Barnes, Grant</t>
  </si>
  <si>
    <t>South</t>
  </si>
  <si>
    <t>Webster, David</t>
  </si>
  <si>
    <t>Barnett, Brenda</t>
  </si>
  <si>
    <t>Zimmerman, Juli</t>
  </si>
  <si>
    <t>Barr, Jennifer</t>
  </si>
  <si>
    <t>Executive Education</t>
  </si>
  <si>
    <t>Compliance</t>
  </si>
  <si>
    <t>Barrett, John</t>
  </si>
  <si>
    <t>Chang, Gabriel</t>
  </si>
  <si>
    <t>Barron, Michael</t>
  </si>
  <si>
    <t>Park, Timothy</t>
  </si>
  <si>
    <t>Bartlett, Julia</t>
  </si>
  <si>
    <t>Serrano, Al</t>
  </si>
  <si>
    <t>Barton, Barry</t>
  </si>
  <si>
    <t>Bass, Justin</t>
  </si>
  <si>
    <t>Bates, Verna</t>
  </si>
  <si>
    <t>Bennett, Chris</t>
  </si>
  <si>
    <t>Bauer, Chris</t>
  </si>
  <si>
    <t>Berry, Jacklyn</t>
  </si>
  <si>
    <t>Quality Assurance</t>
  </si>
  <si>
    <t>Blackburn, Kathy</t>
  </si>
  <si>
    <t>Bean, Deborah</t>
  </si>
  <si>
    <t>Manufacturing Admin</t>
  </si>
  <si>
    <t>Booker, Judith</t>
  </si>
  <si>
    <t>Beard, Sandi</t>
  </si>
  <si>
    <t>Boyd, Debra</t>
  </si>
  <si>
    <t>Beasley, Timothy</t>
  </si>
  <si>
    <t>Branch, Brady</t>
  </si>
  <si>
    <t>Beck, Craig</t>
  </si>
  <si>
    <t>Castro, Christopher</t>
  </si>
  <si>
    <t>Becker, Gretchen</t>
  </si>
  <si>
    <t>Clarke, Dennis</t>
  </si>
  <si>
    <t>Bell, David</t>
  </si>
  <si>
    <t>Contreras, Dean</t>
  </si>
  <si>
    <t>Cooper, Lisa</t>
  </si>
  <si>
    <t>Benson, Troy</t>
  </si>
  <si>
    <t>Environmental Health/Safety</t>
  </si>
  <si>
    <t>Copeland, Roger</t>
  </si>
  <si>
    <t>Craig, Alan</t>
  </si>
  <si>
    <t>Best, Lara</t>
  </si>
  <si>
    <t>Daniel, Robert</t>
  </si>
  <si>
    <t>Dyer, Carrie</t>
  </si>
  <si>
    <t>Black, Cliff</t>
  </si>
  <si>
    <t>Ellison, Melyssa</t>
  </si>
  <si>
    <t>Blackburn, Kathryn</t>
  </si>
  <si>
    <t>Fischer, David</t>
  </si>
  <si>
    <t>Blackwell, Brandon</t>
  </si>
  <si>
    <t>Fleming, Irv</t>
  </si>
  <si>
    <t>Blair, Sperry</t>
  </si>
  <si>
    <t>Foster, Blane</t>
  </si>
  <si>
    <t>Blake, Thomas</t>
  </si>
  <si>
    <t>Professional Training Group</t>
  </si>
  <si>
    <t>Francis, Todd</t>
  </si>
  <si>
    <t>Blankenship, Roger</t>
  </si>
  <si>
    <t>Gallegos, Rick</t>
  </si>
  <si>
    <t>Blevins, Carey</t>
  </si>
  <si>
    <t>Golden, Christine</t>
  </si>
  <si>
    <t>Bond, John</t>
  </si>
  <si>
    <t>Greene, Alexander</t>
  </si>
  <si>
    <t>Harrell, Cristin</t>
  </si>
  <si>
    <t>Boone, Eric</t>
  </si>
  <si>
    <t>Hart, Richard</t>
  </si>
  <si>
    <t>Booth, Raquel</t>
  </si>
  <si>
    <t>Johnston, Daniel</t>
  </si>
  <si>
    <t>Bowen, Kes</t>
  </si>
  <si>
    <t>Jordan, Mark</t>
  </si>
  <si>
    <t>Bowers, Tammy</t>
  </si>
  <si>
    <t>Joseph, Christopher</t>
  </si>
  <si>
    <t>Bowman, Michael</t>
  </si>
  <si>
    <t>Kent, Angus</t>
  </si>
  <si>
    <t>Boyer, John</t>
  </si>
  <si>
    <t>Leblanc, Jenny</t>
  </si>
  <si>
    <t>Bradford, Raymond</t>
  </si>
  <si>
    <t>Leonard, Paul</t>
  </si>
  <si>
    <t>Bradley, David</t>
  </si>
  <si>
    <t>McCall, Keith</t>
  </si>
  <si>
    <t>Bradshaw, Sheryl</t>
  </si>
  <si>
    <t>McDonald, Debra</t>
  </si>
  <si>
    <t>Brady, Traci</t>
  </si>
  <si>
    <t>McGuire, Rebecca</t>
  </si>
  <si>
    <t>Montoya, Lisa</t>
  </si>
  <si>
    <t>Brewer, Kent</t>
  </si>
  <si>
    <t>Morrow, Richard</t>
  </si>
  <si>
    <t>Bridges, Jeff</t>
  </si>
  <si>
    <t>Norris, Tamara</t>
  </si>
  <si>
    <t>Briggs, Bryan</t>
  </si>
  <si>
    <t>Norton, Bruce</t>
  </si>
  <si>
    <t>Brock, Ensley</t>
  </si>
  <si>
    <t>Padilla, Christopher</t>
  </si>
  <si>
    <t>Brooks, Richard</t>
  </si>
  <si>
    <t>Palmer, Terry</t>
  </si>
  <si>
    <t>Brown, Donald</t>
  </si>
  <si>
    <t>Parker, Carl</t>
  </si>
  <si>
    <t>Browning, Kathleen</t>
  </si>
  <si>
    <t>Payne, Vicky</t>
  </si>
  <si>
    <t>Bruce, Kevin</t>
  </si>
  <si>
    <t>Pope, Duane</t>
  </si>
  <si>
    <t>Bryan, Thomas</t>
  </si>
  <si>
    <t>Pratt, Erik</t>
  </si>
  <si>
    <t>Bryant, Douglas</t>
  </si>
  <si>
    <t>Richards, Richard</t>
  </si>
  <si>
    <t>Buchanan, Dennis</t>
  </si>
  <si>
    <t>Rodriquez, Denise</t>
  </si>
  <si>
    <t>Buckel, Patricia</t>
  </si>
  <si>
    <t>Rojas, Charles</t>
  </si>
  <si>
    <t>Bullock, Greg</t>
  </si>
  <si>
    <t>Ryan, Ryan</t>
  </si>
  <si>
    <t>Burgess, Cherie</t>
  </si>
  <si>
    <t>Silva, Stephen</t>
  </si>
  <si>
    <t>Burke, Michael</t>
  </si>
  <si>
    <t>Skinner, Jason</t>
  </si>
  <si>
    <t>Burnett, Kevin</t>
  </si>
  <si>
    <t>Villarreal, Stephen</t>
  </si>
  <si>
    <t>Burns, Fiona</t>
  </si>
  <si>
    <t>Vincent, Guy</t>
  </si>
  <si>
    <t>Burton, Cam</t>
  </si>
  <si>
    <t>Ward, Williams</t>
  </si>
  <si>
    <t>Bush, Rena</t>
  </si>
  <si>
    <t>Weiss, Marisa</t>
  </si>
  <si>
    <t>Butler, Roy</t>
  </si>
  <si>
    <t>Wheeler, Meegan</t>
  </si>
  <si>
    <t>Byrd, Asa</t>
  </si>
  <si>
    <t>Wiley, Gustavo</t>
  </si>
  <si>
    <t>Cain, Lon</t>
  </si>
  <si>
    <t>Wilkins, Jesse</t>
  </si>
  <si>
    <t>Caldwell, Pete</t>
  </si>
  <si>
    <t>William, William</t>
  </si>
  <si>
    <t>Calhoun, Dac Vinh</t>
  </si>
  <si>
    <t>Research/Development</t>
  </si>
  <si>
    <t>Callahan, Marilyn</t>
  </si>
  <si>
    <t>Camacho, Stephanie</t>
  </si>
  <si>
    <t>Dodson, David</t>
  </si>
  <si>
    <t>Cameron, John</t>
  </si>
  <si>
    <t>Garrett, Christopher</t>
  </si>
  <si>
    <t>Campbell, Michael</t>
  </si>
  <si>
    <t>McKee, Michelle</t>
  </si>
  <si>
    <t>Campos, Richard</t>
  </si>
  <si>
    <t>Morse, Michael</t>
  </si>
  <si>
    <t>Cannon, Jenny</t>
  </si>
  <si>
    <t>Owen, Robert</t>
  </si>
  <si>
    <t>Carey, Andrea</t>
  </si>
  <si>
    <t>Roman, Teri</t>
  </si>
  <si>
    <t>Carlson, Jeremy</t>
  </si>
  <si>
    <t>Chase, Troy</t>
  </si>
  <si>
    <t>Carpenter, Ronald</t>
  </si>
  <si>
    <t>Daniels, Janet</t>
  </si>
  <si>
    <t>Dunn, Matthew</t>
  </si>
  <si>
    <t>Carrillo, Robert</t>
  </si>
  <si>
    <t>Fuller, Brenda</t>
  </si>
  <si>
    <t>Carroll, Lesa</t>
  </si>
  <si>
    <t>Haynes, Ernest</t>
  </si>
  <si>
    <t>Carson, Anthony</t>
  </si>
  <si>
    <t>Hutchinson, Robin</t>
  </si>
  <si>
    <t>Carter, Allan</t>
  </si>
  <si>
    <t>Perry, Christopher</t>
  </si>
  <si>
    <t>Castillo, Sheri</t>
  </si>
  <si>
    <t>Pierce, Karen</t>
  </si>
  <si>
    <t>Ramirez, Keith</t>
  </si>
  <si>
    <t>Chambers, Richard</t>
  </si>
  <si>
    <t>Chandler, Diane</t>
  </si>
  <si>
    <t>Chapman, Jessica</t>
  </si>
  <si>
    <t>Davis, Tonya</t>
  </si>
  <si>
    <t>Charles, Jeffrey</t>
  </si>
  <si>
    <t>Ferguson, John</t>
  </si>
  <si>
    <t>Gaines, Sheela</t>
  </si>
  <si>
    <t>Chavez, Thomas</t>
  </si>
  <si>
    <t>Hamilton, Theo</t>
  </si>
  <si>
    <t>Chen, Jaime</t>
  </si>
  <si>
    <t>Herring, Joanna</t>
  </si>
  <si>
    <t>Christensen, Jill</t>
  </si>
  <si>
    <t>Howard, Lisa</t>
  </si>
  <si>
    <t>Christian, Melissa</t>
  </si>
  <si>
    <t>Humphrey, Andrew</t>
  </si>
  <si>
    <t>Clark, William</t>
  </si>
  <si>
    <t>Keller, Jason</t>
  </si>
  <si>
    <t>McKenzie, Michelle</t>
  </si>
  <si>
    <t>Clay, William</t>
  </si>
  <si>
    <t>Meyers, David</t>
  </si>
  <si>
    <t>Clayton, Gregory</t>
  </si>
  <si>
    <t>Nash, Mark</t>
  </si>
  <si>
    <t>Cline, Rebecca</t>
  </si>
  <si>
    <t>Pace, Joseph</t>
  </si>
  <si>
    <t>Cobb, Nicole</t>
  </si>
  <si>
    <t>Perkins, Donald</t>
  </si>
  <si>
    <t>Cochran, Andrea</t>
  </si>
  <si>
    <t>Rivers, Douglas</t>
  </si>
  <si>
    <t>Cohen, Bruce</t>
  </si>
  <si>
    <t>Torres, Bruce</t>
  </si>
  <si>
    <t>Cole, Elbert</t>
  </si>
  <si>
    <t>Townsend, Jerry</t>
  </si>
  <si>
    <t>Coleman, Randi</t>
  </si>
  <si>
    <t>International Clinical Safety</t>
  </si>
  <si>
    <t>Collier, Dean</t>
  </si>
  <si>
    <t>Collins, Michael</t>
  </si>
  <si>
    <t>Moses, Mark</t>
  </si>
  <si>
    <t>Colon, Donnie</t>
  </si>
  <si>
    <t>Shelton, Donna</t>
  </si>
  <si>
    <t>Simon, Sheila</t>
  </si>
  <si>
    <t>Conley, Mark</t>
  </si>
  <si>
    <t>Conner, Mark</t>
  </si>
  <si>
    <t>Conway, Brett</t>
  </si>
  <si>
    <t>Cook, Mark</t>
  </si>
  <si>
    <t>Cortez, Jack</t>
  </si>
  <si>
    <t>Cox, Stephanie</t>
  </si>
  <si>
    <t>Major Mfg Projects</t>
  </si>
  <si>
    <t>Cross, Marc</t>
  </si>
  <si>
    <t>Dawson, Jonathan</t>
  </si>
  <si>
    <t>Crawford, Ronald</t>
  </si>
  <si>
    <t>Fields, Cathy</t>
  </si>
  <si>
    <t>Fisher, Maria</t>
  </si>
  <si>
    <t>Cruz, Janene</t>
  </si>
  <si>
    <t>Fitzgerald, George</t>
  </si>
  <si>
    <t>Cummings, Jose</t>
  </si>
  <si>
    <t>Garcia, Karen</t>
  </si>
  <si>
    <t>Cunningham, Denise</t>
  </si>
  <si>
    <t>Hammond, Robert</t>
  </si>
  <si>
    <t>Curtis, Patrick</t>
  </si>
  <si>
    <t>Jenkins, Scott</t>
  </si>
  <si>
    <t>Dalton, Carol</t>
  </si>
  <si>
    <t>Kemp, Holly</t>
  </si>
  <si>
    <t>Lester, Sherri</t>
  </si>
  <si>
    <t>May, Steve</t>
  </si>
  <si>
    <t>Davenport, Troy</t>
  </si>
  <si>
    <t>McCarthy, Ryan</t>
  </si>
  <si>
    <t>Davidson, Jaime</t>
  </si>
  <si>
    <t>Mendez, Max</t>
  </si>
  <si>
    <t>Mitchell, Shannon</t>
  </si>
  <si>
    <t>Morgan, Patricia</t>
  </si>
  <si>
    <t>Morrison, Julie</t>
  </si>
  <si>
    <t>Dean, Gayla</t>
  </si>
  <si>
    <t>Nichols, Nathaniel</t>
  </si>
  <si>
    <t>Decker, Amy</t>
  </si>
  <si>
    <t>Ortega, Jeffrey</t>
  </si>
  <si>
    <t>Delgado, Dale</t>
  </si>
  <si>
    <t>Owens, Dwight</t>
  </si>
  <si>
    <t>Dennis, Paul</t>
  </si>
  <si>
    <t>Phillips, Liesl</t>
  </si>
  <si>
    <t>Poole, Tracy</t>
  </si>
  <si>
    <t>Dickerson, Lincoln</t>
  </si>
  <si>
    <t>Roberts, Jackie</t>
  </si>
  <si>
    <t>Dixon, Richard</t>
  </si>
  <si>
    <t>Sanchez, Greg</t>
  </si>
  <si>
    <t>Sims, Don</t>
  </si>
  <si>
    <t>Dominguez, Duane</t>
  </si>
  <si>
    <t>Snow, Desiree</t>
  </si>
  <si>
    <t>Dorsey, Matthew</t>
  </si>
  <si>
    <t>Solomon, Michael</t>
  </si>
  <si>
    <t>Douglas, Kenneth</t>
  </si>
  <si>
    <t>Spears, Melanie</t>
  </si>
  <si>
    <t>Doyle, Leslie</t>
  </si>
  <si>
    <t>Stanley, Eric</t>
  </si>
  <si>
    <t>Dudley, James</t>
  </si>
  <si>
    <t>Thompson, John</t>
  </si>
  <si>
    <t>Duncan, George</t>
  </si>
  <si>
    <t>Vaughn, Harlon</t>
  </si>
  <si>
    <t>Duran, Brian</t>
  </si>
  <si>
    <t>Drake, Kyle</t>
  </si>
  <si>
    <t>Durham, Troy</t>
  </si>
  <si>
    <t>Gallagher, Johnson</t>
  </si>
  <si>
    <t>Gardner, Anthony</t>
  </si>
  <si>
    <t>Eaton, Cris</t>
  </si>
  <si>
    <t>Hancock, Allen</t>
  </si>
  <si>
    <t>Edwards, Phillip</t>
  </si>
  <si>
    <t>Hill, Robin</t>
  </si>
  <si>
    <t>Elliott, Anthony</t>
  </si>
  <si>
    <t>Mack, Barry</t>
  </si>
  <si>
    <t>Ellis, Brenda</t>
  </si>
  <si>
    <t>Neal, Sally</t>
  </si>
  <si>
    <t>Ellison, Melissa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</si>
  <si>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</si>
  <si>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</si>
  <si>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</si>
  <si>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</si>
  <si>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</si>
  <si>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</si>
  <si>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</si>
  <si>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</si>
  <si>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Fernandez, Marie</t>
  </si>
  <si>
    <t>Figueroa, Leonard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</si>
  <si>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</si>
  <si>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</si>
  <si>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</si>
  <si>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</si>
  <si>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</si>
  <si>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</si>
  <si>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</si>
  <si>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Fowler, John</t>
  </si>
  <si>
    <t>Fox, Ellen</t>
  </si>
  <si>
    <t>Frank, William</t>
  </si>
  <si>
    <t>Franklin, Alicia</t>
  </si>
  <si>
    <t>Frazier, Chris</t>
  </si>
  <si>
    <t>French, Robert</t>
  </si>
  <si>
    <t>Garner, Terry</t>
  </si>
  <si>
    <t>Garrison, Christopher</t>
  </si>
  <si>
    <t>Farrell, Laura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</si>
  <si>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</si>
  <si>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</si>
  <si>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</si>
  <si>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</si>
  <si>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</si>
  <si>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</si>
  <si>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</si>
  <si>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</si>
  <si>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Gilmore, Terry</t>
  </si>
  <si>
    <t>Glass, John</t>
  </si>
  <si>
    <t>Glenn, Christopher</t>
  </si>
  <si>
    <t>Glover, Eugene</t>
  </si>
  <si>
    <t>Gonzalez, David</t>
  </si>
  <si>
    <t>Gomez, Ed</t>
  </si>
  <si>
    <t>Goodman, Kuyler</t>
  </si>
  <si>
    <t>Gonzales, David</t>
  </si>
  <si>
    <t>Graham, David</t>
  </si>
  <si>
    <t>Graves, Michael</t>
  </si>
  <si>
    <t>Gregory, Jon</t>
  </si>
  <si>
    <t>Goodwin, April</t>
  </si>
  <si>
    <t>Gross, Davin</t>
  </si>
  <si>
    <t>Gordon, Diane</t>
  </si>
  <si>
    <t>Guzman, Don</t>
  </si>
  <si>
    <t>Hanson, Dennis</t>
  </si>
  <si>
    <t>Grant, Leonard</t>
  </si>
  <si>
    <t>Hartman, Michael</t>
  </si>
  <si>
    <t>Hawkins, Douglas</t>
  </si>
  <si>
    <t>Green, Kim</t>
  </si>
  <si>
    <t>Henson, Debra</t>
  </si>
  <si>
    <t>Herman, Henrietta</t>
  </si>
  <si>
    <t>Greer, Brian</t>
  </si>
  <si>
    <t>Hess, Brian</t>
  </si>
  <si>
    <t>Griffin, Debbi</t>
  </si>
  <si>
    <t>Hines, Herb</t>
  </si>
  <si>
    <t>Grimes, Jeffrey</t>
  </si>
  <si>
    <t>Hobbs, Scott</t>
  </si>
  <si>
    <t>Hodge, Craig</t>
  </si>
  <si>
    <t>Guerra, Karen</t>
  </si>
  <si>
    <t>Holt, Robert</t>
  </si>
  <si>
    <t>Guerrero, Laura</t>
  </si>
  <si>
    <t>Hopkins, Lisa</t>
  </si>
  <si>
    <t>Gutierrez, Regina</t>
  </si>
  <si>
    <t>Horn, George</t>
  </si>
  <si>
    <t>Houston, Mark</t>
  </si>
  <si>
    <t>Hale, Deon</t>
  </si>
  <si>
    <t>Ingram, Matt</t>
  </si>
  <si>
    <t>Hall, Jenny</t>
  </si>
  <si>
    <t>Jones, John</t>
  </si>
  <si>
    <t>Kelley, Nancy</t>
  </si>
  <si>
    <t>Kennedy, Kimberly</t>
  </si>
  <si>
    <t>Knox, Lori</t>
  </si>
  <si>
    <t>Hansen, Andrew</t>
  </si>
  <si>
    <t>Landry, Linda</t>
  </si>
  <si>
    <t>Lane, Brandyn</t>
  </si>
  <si>
    <t>Hardin, Gregory</t>
  </si>
  <si>
    <t>Lawrence, Ronald</t>
  </si>
  <si>
    <t>Harding, Erin</t>
  </si>
  <si>
    <t>Lawson, Erin</t>
  </si>
  <si>
    <t>Little, Steve</t>
  </si>
  <si>
    <t>Harmon, Paul</t>
  </si>
  <si>
    <t>Long, Gary</t>
  </si>
  <si>
    <t>Harper, Cynthia</t>
  </si>
  <si>
    <t>Love, Danny</t>
  </si>
  <si>
    <t>Lucas, John</t>
  </si>
  <si>
    <t>Harrington, Aron</t>
  </si>
  <si>
    <t>Manning, John</t>
  </si>
  <si>
    <t>Harris, Brian</t>
  </si>
  <si>
    <t>Mathews, Marcia</t>
  </si>
  <si>
    <t>Harrison, Jonathan</t>
  </si>
  <si>
    <t>Maynard, Susan</t>
  </si>
  <si>
    <t>McClure, Gary</t>
  </si>
  <si>
    <t>McCormick, Hsi</t>
  </si>
  <si>
    <t>Harvey, Michael</t>
  </si>
  <si>
    <t>McCullough, Scott</t>
  </si>
  <si>
    <t>Hatfield, Carl</t>
  </si>
  <si>
    <t>Miller, Jessica</t>
  </si>
  <si>
    <t>Molina, Michael</t>
  </si>
  <si>
    <t>Hayes, Edward</t>
  </si>
  <si>
    <t>Research Center</t>
  </si>
  <si>
    <t>Montgomery, Christopher</t>
  </si>
  <si>
    <t>Moreno, Christopher</t>
  </si>
  <si>
    <t>Heath, Deborah</t>
  </si>
  <si>
    <t>Murphy, Jeff</t>
  </si>
  <si>
    <t>Henderson, Anthony</t>
  </si>
  <si>
    <t>Myers, Marc</t>
  </si>
  <si>
    <t>Henry, Craig</t>
  </si>
  <si>
    <t>Nguyen, Dennis</t>
  </si>
  <si>
    <t>Hensley, William</t>
  </si>
  <si>
    <t>Nicholson, Lee</t>
  </si>
  <si>
    <t>Norman, Rita</t>
  </si>
  <si>
    <t>Olson, Melanie</t>
  </si>
  <si>
    <t>Hernandez, Glenn</t>
  </si>
  <si>
    <t>Orr, Jennifer</t>
  </si>
  <si>
    <t>Herrera, Shawn</t>
  </si>
  <si>
    <t>Osborne, Bill</t>
  </si>
  <si>
    <t>Patton, Corey</t>
  </si>
  <si>
    <t>Paul, Michael</t>
  </si>
  <si>
    <t>Hickman, John</t>
  </si>
  <si>
    <t>Phelps, Gretchen</t>
  </si>
  <si>
    <t>Hicks, Monica</t>
  </si>
  <si>
    <t>Pitts, Dana</t>
  </si>
  <si>
    <t>Higgins, Angela</t>
  </si>
  <si>
    <t>Preston, Chris</t>
  </si>
  <si>
    <t>Reyes, Mary</t>
  </si>
  <si>
    <t>Reynolds, Barbara</t>
  </si>
  <si>
    <t>Richard, Karen</t>
  </si>
  <si>
    <t>Rios, Fredrick</t>
  </si>
  <si>
    <t>DR</t>
  </si>
  <si>
    <t>Hodges, Lisa</t>
  </si>
  <si>
    <t>Rivera, Timothy</t>
  </si>
  <si>
    <t>Hoffman, Brian D</t>
  </si>
  <si>
    <t>Roberson, Eileen</t>
  </si>
  <si>
    <t>Hogan, Daniel</t>
  </si>
  <si>
    <t>Robles, Charles</t>
  </si>
  <si>
    <t>Holland, Donald</t>
  </si>
  <si>
    <t>Rodgers, Daniel</t>
  </si>
  <si>
    <t>Holloway, Christopher</t>
  </si>
  <si>
    <t>Romero, Randy</t>
  </si>
  <si>
    <t>Holmes, Tito</t>
  </si>
  <si>
    <t>Rowe, Ken</t>
  </si>
  <si>
    <t>Rush, Lateef</t>
  </si>
  <si>
    <t>Russell, Mark</t>
  </si>
  <si>
    <t>Hoover, Evangeline</t>
  </si>
  <si>
    <t>Santos, Garret</t>
  </si>
  <si>
    <t>Saunders, Corey</t>
  </si>
  <si>
    <t>Scott, Todd</t>
  </si>
  <si>
    <t>Horton, Cleatis</t>
  </si>
  <si>
    <t>Sellers, William</t>
  </si>
  <si>
    <t>House, Paul</t>
  </si>
  <si>
    <t>Sexton, John</t>
  </si>
  <si>
    <t>Sheppard, Curtis</t>
  </si>
  <si>
    <t>Small, Athanasios</t>
  </si>
  <si>
    <t>Howell, Douglas</t>
  </si>
  <si>
    <t>Stewart, Elizabeth</t>
  </si>
  <si>
    <t>Hubbard, Sandra</t>
  </si>
  <si>
    <t>Strickland, Rajean</t>
  </si>
  <si>
    <t>Hudson, Lorna</t>
  </si>
  <si>
    <t>Tanner, Timothy</t>
  </si>
  <si>
    <t>Huff, Erik</t>
  </si>
  <si>
    <t>Todd, Steven</t>
  </si>
  <si>
    <t>Huffman, Ignacio</t>
  </si>
  <si>
    <t>Tran, Chad</t>
  </si>
  <si>
    <t>Hughes, Kevin</t>
  </si>
  <si>
    <t>Trevino, Gary</t>
  </si>
  <si>
    <t>Hull, Jeanne</t>
  </si>
  <si>
    <t>Tucker, James</t>
  </si>
  <si>
    <t>Hunt, Norman</t>
  </si>
  <si>
    <t>Tyler, Javier</t>
  </si>
  <si>
    <t>Hunter, Lisa</t>
  </si>
  <si>
    <t>Vargas, Bryant</t>
  </si>
  <si>
    <t>Hurst, Thomas</t>
  </si>
  <si>
    <t>Vasquez, Michael</t>
  </si>
  <si>
    <t>Wall, John</t>
  </si>
  <si>
    <t>Wallace, Timothy</t>
  </si>
  <si>
    <t>Jackson, Eric</t>
  </si>
  <si>
    <t>Walter, Michael</t>
  </si>
  <si>
    <t>Jacobs, Florianne</t>
  </si>
  <si>
    <t>Washington, Phillip</t>
  </si>
  <si>
    <t>James, Lynn</t>
  </si>
  <si>
    <t>Watts, Curtis</t>
  </si>
  <si>
    <t>Jefferson, Elaine</t>
  </si>
  <si>
    <t>Weaver, Eric</t>
  </si>
  <si>
    <t>Webb, Jim</t>
  </si>
  <si>
    <t>Jennings, Gary</t>
  </si>
  <si>
    <t>Welch, Michael</t>
  </si>
  <si>
    <t>Jensen, Kristina</t>
  </si>
  <si>
    <t>West, Jeffrey</t>
  </si>
  <si>
    <t>Jimenez, Dominic</t>
  </si>
  <si>
    <t>White, Daniel</t>
  </si>
  <si>
    <t>Johns, Chad</t>
  </si>
  <si>
    <t>Williams, Scott</t>
  </si>
  <si>
    <t>Johnson, Mary Jo</t>
  </si>
  <si>
    <t>Wood, Larry</t>
  </si>
  <si>
    <t>Woodward, Timothy</t>
  </si>
  <si>
    <t>Yates, Doug</t>
  </si>
  <si>
    <t>Juarez, Neill</t>
  </si>
  <si>
    <t>Keith, Thomas</t>
  </si>
  <si>
    <t>Livingston, Lynette</t>
  </si>
  <si>
    <t>Pacheco, Therese</t>
  </si>
  <si>
    <t>Porter, Rachel</t>
  </si>
  <si>
    <t>Kelly, Icelita</t>
  </si>
  <si>
    <t>Reeves, Greg</t>
  </si>
  <si>
    <t>Kim, Deborah</t>
  </si>
  <si>
    <t>King, Taslim</t>
  </si>
  <si>
    <t>Kirk, Chris</t>
  </si>
  <si>
    <t>Knight, Denise</t>
  </si>
  <si>
    <t>Coleman, Roque</t>
  </si>
  <si>
    <t>Koch, Danielle</t>
  </si>
  <si>
    <t>Kramer, Faye</t>
  </si>
  <si>
    <t>Lamb, John</t>
  </si>
  <si>
    <t>Lambert, Jody</t>
  </si>
  <si>
    <t>Lang, Dana</t>
  </si>
  <si>
    <t>Larsen, Lara</t>
  </si>
  <si>
    <t>Larson, David</t>
  </si>
  <si>
    <t>Leach, Jingwen</t>
  </si>
  <si>
    <t>Lee, Charles</t>
  </si>
  <si>
    <t>Leon, Emily</t>
  </si>
  <si>
    <t>Kirby, Michael</t>
  </si>
  <si>
    <t>Lewis, Frederick</t>
  </si>
  <si>
    <t>Lindsey, Deborah</t>
  </si>
  <si>
    <t>Lowe, Michelle</t>
  </si>
  <si>
    <t>Marquez, Thomas</t>
  </si>
  <si>
    <t>Marsh, Cynthia</t>
  </si>
  <si>
    <t>Lloyd, John</t>
  </si>
  <si>
    <t>Matthews, Diane</t>
  </si>
  <si>
    <t>Logan, Karen</t>
  </si>
  <si>
    <t>McCoy, Preston</t>
  </si>
  <si>
    <t>McKinney, Christofer</t>
  </si>
  <si>
    <t>Lopez, Stephen</t>
  </si>
  <si>
    <t>Mercado, David</t>
  </si>
  <si>
    <t>Middleton, Jen</t>
  </si>
  <si>
    <t>Morales, Linda</t>
  </si>
  <si>
    <t>Lowery, Charles</t>
  </si>
  <si>
    <t>Munoz, Michael</t>
  </si>
  <si>
    <t>Parrish, Debra</t>
  </si>
  <si>
    <t>Luna, Rodney</t>
  </si>
  <si>
    <t>Potter, Dawn</t>
  </si>
  <si>
    <t>Lynch, Scott</t>
  </si>
  <si>
    <t>Rich, Brent</t>
  </si>
  <si>
    <t>Lyons, Brian</t>
  </si>
  <si>
    <t>Rogers, Colleen</t>
  </si>
  <si>
    <t>Ross, Janice</t>
  </si>
  <si>
    <t>Maldonado, Robert</t>
  </si>
  <si>
    <t>Roth, Tony</t>
  </si>
  <si>
    <t>Savage, John</t>
  </si>
  <si>
    <t>Mann, Lowell</t>
  </si>
  <si>
    <t>Schroeder, Bennet</t>
  </si>
  <si>
    <t>Sharp, Janine</t>
  </si>
  <si>
    <t>Marks, LaReina</t>
  </si>
  <si>
    <t>Soto, Christopher</t>
  </si>
  <si>
    <t>Stephenson, Matthew</t>
  </si>
  <si>
    <t>Stone, Brian</t>
  </si>
  <si>
    <t>Marshall, Anita</t>
  </si>
  <si>
    <t>Trujillo, Shawn</t>
  </si>
  <si>
    <t>Martin, Terry</t>
  </si>
  <si>
    <t>Valdez, Ann</t>
  </si>
  <si>
    <t>Martinez, Kathleen</t>
  </si>
  <si>
    <t>Wells, Carlos</t>
  </si>
  <si>
    <t>Mason, Suzanne</t>
  </si>
  <si>
    <t>Wiggins, Frank</t>
  </si>
  <si>
    <t>Massey, Mark</t>
  </si>
  <si>
    <t>Wilson, Jessica</t>
  </si>
  <si>
    <t>Mathis, Shari</t>
  </si>
  <si>
    <t>Maxwell, Jill</t>
  </si>
  <si>
    <t>McBride, Grazyna</t>
  </si>
  <si>
    <t>McClain, Steven</t>
  </si>
  <si>
    <t>McConnell, Justin</t>
  </si>
  <si>
    <t>Lara, Mark</t>
  </si>
  <si>
    <t>McDaniel, Tamara</t>
  </si>
  <si>
    <t>McDowell, Scott</t>
  </si>
  <si>
    <t>Richardson, Deborah</t>
  </si>
  <si>
    <t>Smith, Koleen</t>
  </si>
  <si>
    <t>McIntosh, Jeremy</t>
  </si>
  <si>
    <t>Summers, Harold</t>
  </si>
  <si>
    <t>Swanson, Vicki</t>
  </si>
  <si>
    <t>Wade, Kevin</t>
  </si>
  <si>
    <t>Walls, Brian</t>
  </si>
  <si>
    <t>McLaughlin, Edward</t>
  </si>
  <si>
    <t>Weber, Larry</t>
  </si>
  <si>
    <t>McLean, Richard</t>
  </si>
  <si>
    <t>Medina, Warren</t>
  </si>
  <si>
    <t>Monroe, Justin</t>
  </si>
  <si>
    <t>Melton, Scott</t>
  </si>
  <si>
    <t>Patrick, Wendy</t>
  </si>
  <si>
    <t>Winters, Shaun</t>
  </si>
  <si>
    <t>Merritt, Kevin</t>
  </si>
  <si>
    <t>Meyer, Charles</t>
  </si>
  <si>
    <t>Miles, Kenneth</t>
  </si>
  <si>
    <t>Mills, Melissa</t>
  </si>
  <si>
    <t>Miranda, Elena</t>
  </si>
  <si>
    <t>Freeman, Dennis</t>
  </si>
  <si>
    <t>Moody, Matthew</t>
  </si>
  <si>
    <t>Moore, Robert</t>
  </si>
  <si>
    <t>Moran, Carol</t>
  </si>
  <si>
    <t>Morris, Richelle</t>
  </si>
  <si>
    <t>Klein, Robert</t>
  </si>
  <si>
    <t>Morton, Brian</t>
  </si>
  <si>
    <t>Mosley, Michael</t>
  </si>
  <si>
    <t>Mueller, Philip</t>
  </si>
  <si>
    <t>Murray, Rebecca</t>
  </si>
  <si>
    <t>Mullins, Angela</t>
  </si>
  <si>
    <t>Navarro, Marc</t>
  </si>
  <si>
    <t>Newton, Leigh</t>
  </si>
  <si>
    <t>Nixon, Randy</t>
  </si>
  <si>
    <t>Pearson, Cassy</t>
  </si>
  <si>
    <t>Price, Diana</t>
  </si>
  <si>
    <t>Rice, Diane</t>
  </si>
  <si>
    <t>Nelson, Shira</t>
  </si>
  <si>
    <t>Robbins, Suzanne</t>
  </si>
  <si>
    <t>Newman, Aria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</si>
  <si>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</si>
  <si>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</si>
  <si>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</si>
  <si>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</si>
  <si>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</si>
  <si>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</si>
  <si>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</si>
  <si>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</si>
  <si>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</si>
  <si>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Nunez, Benning</t>
  </si>
  <si>
    <t>O'Brien, Madelyn</t>
  </si>
  <si>
    <t>Oliver, Francisco</t>
  </si>
  <si>
    <t>Olsen, Ewan</t>
  </si>
  <si>
    <t>O'Neal, William</t>
  </si>
  <si>
    <t>Ortiz, Cynthia</t>
  </si>
  <si>
    <t>Pena, Erik</t>
  </si>
  <si>
    <t>Pruitt, Randy</t>
  </si>
  <si>
    <t>Salazar, Ruben</t>
  </si>
  <si>
    <t>Sherman, Karin</t>
  </si>
  <si>
    <t>Stevenson, Michael</t>
  </si>
  <si>
    <t>Watson, Christian</t>
  </si>
  <si>
    <t>Page, Lisa</t>
  </si>
  <si>
    <t>Parks, Christopher</t>
  </si>
  <si>
    <t>Atkinson, Danielle</t>
  </si>
  <si>
    <t>Parsons, Phillip</t>
  </si>
  <si>
    <t>Patel, Donald</t>
  </si>
  <si>
    <t>Patterson, Robert</t>
  </si>
  <si>
    <t>Pennington, Gary</t>
  </si>
  <si>
    <t>Perez, Kim</t>
  </si>
  <si>
    <t>Peters, Robert</t>
  </si>
  <si>
    <t>Curry, Hunyen</t>
  </si>
  <si>
    <t>Peterson, Shaun</t>
  </si>
  <si>
    <t>Deleon, Jaquelyn</t>
  </si>
  <si>
    <t>Pittman, Bacardi</t>
  </si>
  <si>
    <t>Powell, Juli</t>
  </si>
  <si>
    <t>Powers, Tia</t>
  </si>
  <si>
    <t>Gill, Douglas</t>
  </si>
  <si>
    <t>Prince, Robert</t>
  </si>
  <si>
    <t>Gray, Mark</t>
  </si>
  <si>
    <t>Pugh, Lawrence</t>
  </si>
  <si>
    <t>Quinn, Cinnamon</t>
  </si>
  <si>
    <t>Ramos, Jan</t>
  </si>
  <si>
    <t>Ramsey, Nathaniel</t>
  </si>
  <si>
    <t>Randolph, Kristin</t>
  </si>
  <si>
    <t>Ray, ReAnnon</t>
  </si>
  <si>
    <t>Reed, Larry</t>
  </si>
  <si>
    <t>Reese, Marc</t>
  </si>
  <si>
    <t>Reid, Elizabeth</t>
  </si>
  <si>
    <t>Rhodes, Brenda</t>
  </si>
  <si>
    <t>Riley, David</t>
  </si>
  <si>
    <t>Robertson, Nathan</t>
  </si>
  <si>
    <t>Obrien, Madelyn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</si>
  <si>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</si>
  <si>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</si>
  <si>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</si>
  <si>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</si>
  <si>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</si>
  <si>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</si>
  <si>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</si>
  <si>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</si>
  <si>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</si>
  <si>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</si>
  <si>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</si>
  <si>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Sanders, Troy</t>
  </si>
  <si>
    <t>Wolfe, Keith</t>
  </si>
  <si>
    <t>Wong, Dennis</t>
  </si>
  <si>
    <t>Woodard, Charles</t>
  </si>
  <si>
    <t>Young, Benjamin</t>
  </si>
  <si>
    <t>Sawyer, Catherine</t>
  </si>
  <si>
    <t>Schmidt, Michael</t>
  </si>
  <si>
    <t>Schneider, Gay</t>
  </si>
  <si>
    <t>Schwartz, Joseph</t>
  </si>
  <si>
    <t>Shaffer, Nobuko</t>
  </si>
  <si>
    <t>Shannon, Kevin</t>
  </si>
  <si>
    <t>Casey, Ronald</t>
  </si>
  <si>
    <t>Shaw, Pat</t>
  </si>
  <si>
    <t>Shepherd, Annie</t>
  </si>
  <si>
    <t>Shields, Robert</t>
  </si>
  <si>
    <t>Simmons, Robert</t>
  </si>
  <si>
    <t>Simpson, Jimmy</t>
  </si>
  <si>
    <t>Griffith, Michelle</t>
  </si>
  <si>
    <t>Singleton, David</t>
  </si>
  <si>
    <t>Sloan, Cindy</t>
  </si>
  <si>
    <t>Snyder, Duane</t>
  </si>
  <si>
    <t>Solis, Daniel</t>
  </si>
  <si>
    <t>Stafford, Rhonda</t>
  </si>
  <si>
    <t>Mendoza, Bobby</t>
  </si>
  <si>
    <t>Oneal, William</t>
  </si>
  <si>
    <t>Sutton, Matthew</t>
  </si>
  <si>
    <t>Sweeney, Barbara</t>
  </si>
  <si>
    <t>Thomas, Shannon</t>
  </si>
  <si>
    <t>Thornton, Charles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</si>
  <si>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</si>
  <si>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</si>
  <si>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</si>
  <si>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</si>
  <si>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</si>
  <si>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</si>
  <si>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</si>
  <si>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</si>
  <si>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</si>
  <si>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</si>
  <si>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</si>
  <si>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</si>
  <si>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Velasquez, Clint</t>
  </si>
  <si>
    <t>Wagner, Lynne</t>
  </si>
  <si>
    <t>Walker, Mike</t>
  </si>
  <si>
    <t>Walters, Ann</t>
  </si>
  <si>
    <t>Walton, Benjamin</t>
  </si>
  <si>
    <t>Watkins, Gary</t>
  </si>
  <si>
    <t>Finley, James</t>
  </si>
  <si>
    <t>Weeks, Troy</t>
  </si>
  <si>
    <t>Hampton, Catherine</t>
  </si>
  <si>
    <t>Wilkerson, Claudia</t>
  </si>
  <si>
    <t>Woods, Marcus</t>
  </si>
  <si>
    <t>Zimmerman, Julian</t>
  </si>
  <si>
    <t>Turner, Ray</t>
  </si>
  <si>
    <t>Williamson, Sumedha</t>
  </si>
  <si>
    <t>Steele, Gerald</t>
  </si>
  <si>
    <t>Function name</t>
  </si>
  <si>
    <t>Type and description</t>
  </si>
  <si>
    <t>ABS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</si>
  <si>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absolute value of a number</t>
    </r>
  </si>
  <si>
    <t>ACCRINT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</si>
  <si>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accrued interest for a security that pays periodic interest</t>
    </r>
  </si>
  <si>
    <t>ACCRINTM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</si>
  <si>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accrued interest for a security that pays interest at maturity</t>
    </r>
  </si>
  <si>
    <t>ACOS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</si>
  <si>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arccosine of a number</t>
    </r>
  </si>
  <si>
    <t>ACOSH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</si>
  <si>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inverse hyperbolic cosine of a number</t>
    </r>
  </si>
  <si>
    <t>ACOT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</si>
  <si>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 Returns the arccotangent of a number</t>
    </r>
  </si>
  <si>
    <t>ACOTH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</si>
  <si>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 Returns the hyperbolic arccotangent of a number</t>
    </r>
  </si>
  <si>
    <t>ADDRESS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</si>
  <si>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Returns a reference as text to a single cell in a worksheet</t>
    </r>
  </si>
  <si>
    <t>AGGREGATE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</si>
  <si>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an aggregate in a list or database</t>
    </r>
  </si>
  <si>
    <t>AMORDEGRC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</si>
  <si>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depreciation for each accounting period by using a depreciation coefficient</t>
    </r>
  </si>
  <si>
    <t>AMORLINC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</si>
  <si>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depreciation for each accounting period</t>
    </r>
  </si>
  <si>
    <t>AND function</t>
  </si>
  <si>
    <r>
      <rPr>
        <sz val="11"/>
        <color rgb="FF363636"/>
        <rFont val="Calibri"/>
      </rPr>
      <t>Logical:</t>
    </r>
    <r>
      <rPr>
        <sz val="11"/>
        <color rgb="FF363636"/>
        <rFont val="Calibri"/>
      </rPr>
      <t>    Returns TRUE if all of its arguments are TRUE</t>
    </r>
  </si>
  <si>
    <t>ARABIC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</si>
  <si>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 Converts a Roman number to Arabic, as a number</t>
    </r>
  </si>
  <si>
    <t>AREAS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</si>
  <si>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Returns the number of areas in a reference</t>
    </r>
  </si>
  <si>
    <t>ASC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</si>
  <si>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Changes full-width (double-byte) English letters or katakana within a character string to half-width (single-byte) characters</t>
    </r>
  </si>
  <si>
    <t>ASIN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</si>
  <si>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arcsine of a number</t>
    </r>
  </si>
  <si>
    <t>ASINH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</si>
  <si>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inverse hyperbolic sine of a number</t>
    </r>
  </si>
  <si>
    <t>ATAN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</si>
  <si>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arctangent of a number</t>
    </r>
  </si>
  <si>
    <t>ATAN2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</si>
  <si>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arctangent from x- and y-coordinates</t>
    </r>
  </si>
  <si>
    <t>ATANH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</si>
  <si>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inverse hyperbolic tangent of a number</t>
    </r>
  </si>
  <si>
    <t>AVEDEV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</si>
  <si>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average of the absolute deviations of data points from their mean</t>
    </r>
  </si>
  <si>
    <t>AVERAGE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</si>
  <si>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average of its arguments</t>
    </r>
  </si>
  <si>
    <t>AVERAGEA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</si>
  <si>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average of its arguments, including numbers, text, and logical values</t>
    </r>
  </si>
  <si>
    <t>AVERAGEIF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</si>
  <si>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average (arithmetic mean) of all the cells in a range that meet a given criteria</t>
    </r>
  </si>
  <si>
    <t>AVERAGEIFS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</si>
  <si>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average (arithmetic mean) of all cells that meet multiple criteria.</t>
    </r>
  </si>
  <si>
    <t>BAHTTEXT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</si>
  <si>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Converts a number to text, using the ß (baht) currency format</t>
    </r>
  </si>
  <si>
    <t>BASE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</si>
  <si>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Converts a number into a text representation with the given radix (base)</t>
    </r>
  </si>
  <si>
    <t>BESSELI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</si>
  <si>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modified Bessel function In(x)</t>
    </r>
  </si>
  <si>
    <t>BESSELJ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</si>
  <si>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Bessel function Jn(x)</t>
    </r>
  </si>
  <si>
    <t>BESSELK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</si>
  <si>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modified Bessel function Kn(x)</t>
    </r>
  </si>
  <si>
    <t>BESSELY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</si>
  <si>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Bessel function Yn(x)</t>
    </r>
  </si>
  <si>
    <t>BETA.DIST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</si>
  <si>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beta cumulative distribution function</t>
    </r>
  </si>
  <si>
    <t>BETA.INV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</si>
  <si>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inverse of the cumulative distribution function for a specified beta distribution</t>
    </r>
  </si>
  <si>
    <t>BETADIST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</si>
  <si>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beta cumulative distribution function</t>
    </r>
  </si>
  <si>
    <t>BETAINV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</si>
  <si>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inverse of the cumulative distribution function for a specified beta distribution</t>
    </r>
  </si>
  <si>
    <t>BIN2DEC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</si>
  <si>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Converts a binary number to decimal</t>
    </r>
  </si>
  <si>
    <t>BIN2HEX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</si>
  <si>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Converts a binary number to hexadecimal</t>
    </r>
  </si>
  <si>
    <t>BIN2OCT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</si>
  <si>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Converts a binary number to octal</t>
    </r>
  </si>
  <si>
    <t>BINOM.DIST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</si>
  <si>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individual term binomial distribution probability</t>
    </r>
  </si>
  <si>
    <t>BINOM.DIST.RANGE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</si>
  <si>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probability of a trial result using a binomial distribution</t>
    </r>
  </si>
  <si>
    <t>BINOM.INV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</si>
  <si>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smallest value for which the cumulative binomial distribution is less than or equal to a criterion value</t>
    </r>
  </si>
  <si>
    <t>BINOMDIST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</si>
  <si>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individual term binomial distribution probability</t>
    </r>
  </si>
  <si>
    <t>BITAND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</si>
  <si>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 Returns a 'Bitwise And' of two numbers</t>
    </r>
  </si>
  <si>
    <t>BITLSHIFT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</si>
  <si>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 Returns a value number shifted left by shift_amount bits</t>
    </r>
  </si>
  <si>
    <t>BITOR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</si>
  <si>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 Returns a bitwise OR of 2 numbers</t>
    </r>
  </si>
  <si>
    <t>BITRSHIFT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</si>
  <si>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 Returns a value number shifted right by shift_amount bits</t>
    </r>
  </si>
  <si>
    <t>BITXOR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</si>
  <si>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 Returns a bitwise 'Exclusive Or' of two numbers</t>
    </r>
  </si>
  <si>
    <t>CALL function</t>
  </si>
  <si>
    <r>
      <rPr>
        <sz val="11"/>
        <color rgb="FF363636"/>
        <rFont val="Calibri"/>
      </rPr>
      <t>Add-in and Automation:</t>
    </r>
    <r>
      <rPr>
        <sz val="11"/>
        <color rgb="FF363636"/>
        <rFont val="Calibri"/>
      </rPr>
      <t>    Calls a procedure in a dynamic link library or code resource</t>
    </r>
  </si>
  <si>
    <t>CEILING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</si>
  <si>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Rounds a number to the nearest integer or to the nearest multiple of significance</t>
    </r>
  </si>
  <si>
    <t>CEILING.MATH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</si>
  <si>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Rounds a number up, to the nearest integer or to the nearest multiple of significance</t>
    </r>
  </si>
  <si>
    <t>CEILING.PRECISE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</si>
  <si>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Rounds a number the nearest integer or to the nearest multiple of significance. Regardless of the sign of the number, the number is rounded up.</t>
    </r>
  </si>
  <si>
    <t>CELL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</si>
  <si>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 Returns information about the formatting, location, or contents of a cell</t>
    </r>
  </si>
  <si>
    <t>CHAR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</si>
  <si>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Returns the character specified by the code number</t>
    </r>
  </si>
  <si>
    <t>CHIDIST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</si>
  <si>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one-tailed probability of the chi-squared distribution</t>
    </r>
  </si>
  <si>
    <t>CHIINV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</si>
  <si>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inverse of the one-tailed probability of the chi-squared distribution</t>
    </r>
  </si>
  <si>
    <t>CHISQ.DIST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</si>
  <si>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cumulative beta probability density function</t>
    </r>
  </si>
  <si>
    <t>CHISQ.DIST.RT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</si>
  <si>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one-tailed probability of the chi-squared distribution</t>
    </r>
  </si>
  <si>
    <t>CHISQ.INV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</si>
  <si>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cumulative beta probability density function</t>
    </r>
  </si>
  <si>
    <t>CHISQ.INV.RT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</si>
  <si>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inverse of the one-tailed probability of the chi-squared distribution</t>
    </r>
  </si>
  <si>
    <t>CHISQ.TEST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</si>
  <si>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test for independence</t>
    </r>
  </si>
  <si>
    <t>CHITEST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</si>
  <si>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test for independence</t>
    </r>
  </si>
  <si>
    <t>CHOOSE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</si>
  <si>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Chooses a value from a list of values</t>
    </r>
  </si>
  <si>
    <t>CLEAN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</si>
  <si>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Removes all nonprintable characters from text</t>
    </r>
  </si>
  <si>
    <t>CODE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</si>
  <si>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Returns a numeric code for the first character in a text string</t>
    </r>
  </si>
  <si>
    <t>COLUMN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</si>
  <si>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Returns the column number of a reference</t>
    </r>
  </si>
  <si>
    <t>COLUMNS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</si>
  <si>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Returns the number of columns in a reference</t>
    </r>
  </si>
  <si>
    <t>COMBIN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</si>
  <si>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number of combinations for a given number of objects</t>
    </r>
  </si>
  <si>
    <t>COMBINA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</si>
  <si>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</t>
    </r>
  </si>
  <si>
    <t>COMPLEX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</si>
  <si>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Converts real and imaginary coefficients into a complex number</t>
    </r>
  </si>
  <si>
    <t>CONCAT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</si>
  <si>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 Combines the text from multiple ranges and/or strings, but it doesn't provide the delimiter or IgnoreEmpty arguments.</t>
    </r>
  </si>
  <si>
    <t>CONCATENATE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</si>
  <si>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Joins several text items into one text item</t>
    </r>
  </si>
  <si>
    <t>CONFIDENCE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</si>
  <si>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confidence interval for a population mean</t>
    </r>
  </si>
  <si>
    <t>CONFIDENCE.NORM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</si>
  <si>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confidence interval for a population mean</t>
    </r>
  </si>
  <si>
    <t>CONFIDENCE.T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</si>
  <si>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confidence interval for a population mean, using a Student's t distribution</t>
    </r>
  </si>
  <si>
    <t>CONVERT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</si>
  <si>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Converts a number from one measurement system to another</t>
    </r>
  </si>
  <si>
    <t>CORREL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</si>
  <si>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correlation coefficient between two data sets</t>
    </r>
  </si>
  <si>
    <t>COS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</si>
  <si>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cosine of a number</t>
    </r>
  </si>
  <si>
    <t>COSH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</si>
  <si>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hyperbolic cosine of a number</t>
    </r>
  </si>
  <si>
    <t>COT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</si>
  <si>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 Returns the hyperbolic cosine of a number</t>
    </r>
  </si>
  <si>
    <t>COTH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</si>
  <si>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 Returns the cotangent of an angle</t>
    </r>
  </si>
  <si>
    <t>COUNT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</si>
  <si>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Counts how many numbers are in the list of arguments</t>
    </r>
  </si>
  <si>
    <t>COUNTA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</si>
  <si>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Counts how many values are in the list of arguments</t>
    </r>
  </si>
  <si>
    <t>COUNTBLANK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</si>
  <si>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Counts the number of blank cells within a range</t>
    </r>
  </si>
  <si>
    <t>COUNTIF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</si>
  <si>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Counts the number of cells within a range that meet the given criteria</t>
    </r>
  </si>
  <si>
    <t>COUNTIFS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</si>
  <si>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Counts the number of cells within a range that meet multiple criteria</t>
    </r>
  </si>
  <si>
    <t>COUPDAYBS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</si>
  <si>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number of days from the beginning of the coupon period to the settlement date</t>
    </r>
  </si>
  <si>
    <t>COUPDAYS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</si>
  <si>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number of days in the coupon period that contains the settlement date</t>
    </r>
  </si>
  <si>
    <t>COUPDAYSNC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</si>
  <si>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number of days from the settlement date to the next coupon date</t>
    </r>
  </si>
  <si>
    <t>COUPNCD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</si>
  <si>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next coupon date after the settlement date</t>
    </r>
  </si>
  <si>
    <t>COUPNUM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</si>
  <si>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number of coupons payable between the settlement date and maturity date</t>
    </r>
  </si>
  <si>
    <t>COUPPCD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</si>
  <si>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previous coupon date before the settlement date</t>
    </r>
  </si>
  <si>
    <t>COVAR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</si>
  <si>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covariance, the average of the products of paired deviations</t>
    </r>
  </si>
  <si>
    <t>COVARIANCE.P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</si>
  <si>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covariance, the average of the products of paired deviations</t>
    </r>
  </si>
  <si>
    <t>COVARIANCE.S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</si>
  <si>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sample covariance, the average of the products deviations for each data point pair in two data sets</t>
    </r>
  </si>
  <si>
    <t>CRITBINOM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</si>
  <si>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smallest value for which the cumulative binomial distribution is less than or equal to a criterion value</t>
    </r>
  </si>
  <si>
    <t>CSC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</si>
  <si>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 Returns the cosecant of an angle</t>
    </r>
  </si>
  <si>
    <t>CSCH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</si>
  <si>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 Returns the hyperbolic cosecant of an angle</t>
    </r>
  </si>
  <si>
    <t>CUBEKPIMEMBER function</t>
  </si>
  <si>
    <r>
      <rPr>
        <sz val="11"/>
        <color rgb="FF363636"/>
        <rFont val="Calibri"/>
      </rPr>
      <t>Cube:</t>
    </r>
    <r>
      <rPr>
        <sz val="11"/>
        <color rgb="FF363636"/>
        <rFont val="Calibri"/>
      </rPr>
      <t>    Returns a key performance indicator (KPI) name, property, and measure, and displays the name and property in the cell. A KPI is a quantifiable measurement, such as monthly gross profit or quarterly employee turnover, used to monitor an organization's performance.</t>
    </r>
  </si>
  <si>
    <t>CUBEMEMBER function</t>
  </si>
  <si>
    <r>
      <rPr>
        <sz val="11"/>
        <color rgb="FF363636"/>
        <rFont val="Calibri"/>
      </rPr>
      <t>Cube:</t>
    </r>
    <r>
      <rPr>
        <sz val="11"/>
        <color rgb="FF363636"/>
        <rFont val="Calibri"/>
      </rPr>
      <t>    Returns a member or tuple in a cube hierarchy. Use to validate that the member or tuple exists in the cube.</t>
    </r>
  </si>
  <si>
    <t>CUBEMEMBERPROPERTY function</t>
  </si>
  <si>
    <r>
      <rPr>
        <sz val="11"/>
        <color rgb="FF363636"/>
        <rFont val="Calibri"/>
      </rPr>
      <t>Cube:</t>
    </r>
    <r>
      <rPr>
        <sz val="11"/>
        <color rgb="FF363636"/>
        <rFont val="Calibri"/>
      </rPr>
      <t>    Returns the value of a member property in the cube. Use to validate that a member name exists within the cube and to return the specified property for this member.</t>
    </r>
  </si>
  <si>
    <t>CUBERANKEDMEMBER function</t>
  </si>
  <si>
    <r>
      <rPr>
        <sz val="11"/>
        <color rgb="FF363636"/>
        <rFont val="Calibri"/>
      </rPr>
      <t>Cube:</t>
    </r>
    <r>
      <rPr>
        <sz val="11"/>
        <color rgb="FF363636"/>
        <rFont val="Calibri"/>
      </rPr>
      <t>    Returns the nth, or ranked, member in a set. Use to return one or more elements in a set, such as the top sales performer or top 10 students.</t>
    </r>
  </si>
  <si>
    <t>CUBESET function</t>
  </si>
  <si>
    <r>
      <rPr>
        <sz val="11"/>
        <color rgb="FF363636"/>
        <rFont val="Calibri"/>
      </rPr>
      <t>Cube:</t>
    </r>
    <r>
      <rPr>
        <sz val="11"/>
        <color rgb="FF363636"/>
        <rFont val="Calibri"/>
      </rPr>
      <t>    Defines a calculated set of members or tuples by sending a set expression to the cube on the server, which creates the set, and then returns that set to Microsoft Office Excel.</t>
    </r>
  </si>
  <si>
    <t>CUBESETCOUNT function</t>
  </si>
  <si>
    <r>
      <rPr>
        <sz val="11"/>
        <color rgb="FF363636"/>
        <rFont val="Calibri"/>
      </rPr>
      <t>Cube:</t>
    </r>
    <r>
      <rPr>
        <sz val="11"/>
        <color rgb="FF363636"/>
        <rFont val="Calibri"/>
      </rPr>
      <t>    Returns the number of items in a set.</t>
    </r>
  </si>
  <si>
    <t>CUBEVALUE function</t>
  </si>
  <si>
    <r>
      <rPr>
        <sz val="11"/>
        <color rgb="FF363636"/>
        <rFont val="Calibri"/>
      </rPr>
      <t>Cube:</t>
    </r>
    <r>
      <rPr>
        <sz val="11"/>
        <color rgb="FF363636"/>
        <rFont val="Calibri"/>
      </rPr>
      <t>    Returns an aggregated value from a cube.</t>
    </r>
  </si>
  <si>
    <t>CUMIPMT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</si>
  <si>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cumulative interest paid between two periods</t>
    </r>
  </si>
  <si>
    <t>CUMPRINC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</si>
  <si>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cumulative principal paid on a loan between two periods</t>
    </r>
  </si>
  <si>
    <t>DATE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</si>
  <si>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Returns the serial number of a particular date</t>
    </r>
  </si>
  <si>
    <t>DATEDIF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</si>
  <si>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 Calculates the number of days, months, or years between two dates. This function is useful in formulas where you need to calculate an age.</t>
    </r>
  </si>
  <si>
    <t>DATEVALUE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</si>
  <si>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Converts a date in the form of text to a serial number</t>
    </r>
  </si>
  <si>
    <t>DAVERAGE function</t>
  </si>
  <si>
    <r>
      <rPr>
        <sz val="11"/>
        <color rgb="FF363636"/>
        <rFont val="Calibri"/>
      </rPr>
      <t>Database:</t>
    </r>
    <r>
      <rPr>
        <sz val="11"/>
        <color rgb="FF363636"/>
        <rFont val="Calibri"/>
      </rPr>
      <t>    Returns the average of selected database entries</t>
    </r>
  </si>
  <si>
    <t>DAY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</si>
  <si>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Converts a serial number to a day of the month</t>
    </r>
  </si>
  <si>
    <t>DAYS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</si>
  <si>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 Returns the number of days between two dates</t>
    </r>
  </si>
  <si>
    <t>DAYS360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</si>
  <si>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Calculates the number of days between two dates based on a 360-day year</t>
    </r>
  </si>
  <si>
    <t>DB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</si>
  <si>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depreciation of an asset for a specified period by using the fixed-declining balance method</t>
    </r>
  </si>
  <si>
    <t>DBCS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</si>
  <si>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Changes half-width (single-byte) English letters or katakana within a character string to full-width (double-byte) characters</t>
    </r>
  </si>
  <si>
    <t>DCOUNT function</t>
  </si>
  <si>
    <r>
      <rPr>
        <sz val="11"/>
        <color rgb="FF363636"/>
        <rFont val="Calibri"/>
      </rPr>
      <t>Database:</t>
    </r>
    <r>
      <rPr>
        <sz val="11"/>
        <color rgb="FF363636"/>
        <rFont val="Calibri"/>
      </rPr>
      <t>    Counts the cells that contain numbers in a database</t>
    </r>
  </si>
  <si>
    <t>DCOUNTA function</t>
  </si>
  <si>
    <r>
      <rPr>
        <sz val="11"/>
        <color rgb="FF363636"/>
        <rFont val="Calibri"/>
      </rPr>
      <t>Database:</t>
    </r>
    <r>
      <rPr>
        <sz val="11"/>
        <color rgb="FF363636"/>
        <rFont val="Calibri"/>
      </rPr>
      <t>    Counts nonblank cells in a database</t>
    </r>
  </si>
  <si>
    <t>DDB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</si>
  <si>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depreciation of an asset for a specified period by using the double-declining balance method or some other method that you specify</t>
    </r>
  </si>
  <si>
    <t>DEC2BIN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</si>
  <si>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Converts a decimal number to binary</t>
    </r>
  </si>
  <si>
    <t>DEC2HEX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</si>
  <si>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Converts a decimal number to hexadecimal</t>
    </r>
  </si>
  <si>
    <t>DEC2OCT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</si>
  <si>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Converts a decimal number to octal</t>
    </r>
  </si>
  <si>
    <t>DECIMAL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</si>
  <si>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 Converts a text representation of a number in a given base into a decimal number</t>
    </r>
  </si>
  <si>
    <t>DEGREES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</si>
  <si>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Converts radians to degrees</t>
    </r>
  </si>
  <si>
    <t>DELTA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</si>
  <si>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Tests whether two values are equal</t>
    </r>
  </si>
  <si>
    <t>DEVSQ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</si>
  <si>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sum of squares of deviations</t>
    </r>
  </si>
  <si>
    <t>DGET function</t>
  </si>
  <si>
    <r>
      <rPr>
        <sz val="11"/>
        <color rgb="FF363636"/>
        <rFont val="Calibri"/>
      </rPr>
      <t>Database:</t>
    </r>
    <r>
      <rPr>
        <sz val="11"/>
        <color rgb="FF363636"/>
        <rFont val="Calibri"/>
      </rPr>
      <t>    Extracts from a database a single record that matches the specified criteria</t>
    </r>
  </si>
  <si>
    <t>DISC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</si>
  <si>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discount rate for a security</t>
    </r>
  </si>
  <si>
    <t>DMAX function</t>
  </si>
  <si>
    <r>
      <rPr>
        <sz val="11"/>
        <color rgb="FF363636"/>
        <rFont val="Calibri"/>
      </rPr>
      <t>Database:</t>
    </r>
    <r>
      <rPr>
        <sz val="11"/>
        <color rgb="FF363636"/>
        <rFont val="Calibri"/>
      </rPr>
      <t>    Returns the maximum value from selected database entries</t>
    </r>
  </si>
  <si>
    <t>DMIN function</t>
  </si>
  <si>
    <r>
      <rPr>
        <sz val="11"/>
        <color rgb="FF363636"/>
        <rFont val="Calibri"/>
      </rPr>
      <t>Database:</t>
    </r>
    <r>
      <rPr>
        <sz val="11"/>
        <color rgb="FF363636"/>
        <rFont val="Calibri"/>
      </rPr>
      <t>    Returns the minimum value from selected database entries</t>
    </r>
  </si>
  <si>
    <t>DOLLAR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</si>
  <si>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Converts a number to text, using the $ (dollar) currency format</t>
    </r>
  </si>
  <si>
    <t>DOLLARDE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</si>
  <si>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Converts a dollar price, expressed as a fraction, into a dollar price, expressed as a decimal number</t>
    </r>
  </si>
  <si>
    <t>DOLLARFR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</si>
  <si>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Converts a dollar price, expressed as a decimal number, into a dollar price, expressed as a fraction</t>
    </r>
  </si>
  <si>
    <t>DPRODUCT function</t>
  </si>
  <si>
    <r>
      <rPr>
        <sz val="11"/>
        <color rgb="FF363636"/>
        <rFont val="Calibri"/>
      </rPr>
      <t>Database:</t>
    </r>
    <r>
      <rPr>
        <sz val="11"/>
        <color rgb="FF363636"/>
        <rFont val="Calibri"/>
      </rPr>
      <t>    Multiplies the values in a particular field of records that match the criteria in a database</t>
    </r>
  </si>
  <si>
    <t>DSTDEV function</t>
  </si>
  <si>
    <r>
      <rPr>
        <sz val="11"/>
        <color rgb="FF363636"/>
        <rFont val="Calibri"/>
      </rPr>
      <t>Database:</t>
    </r>
    <r>
      <rPr>
        <sz val="11"/>
        <color rgb="FF363636"/>
        <rFont val="Calibri"/>
      </rPr>
      <t>    Estimates the standard deviation based on a sample of selected database entries</t>
    </r>
  </si>
  <si>
    <t>DSTDEVP function</t>
  </si>
  <si>
    <r>
      <rPr>
        <sz val="11"/>
        <color rgb="FF363636"/>
        <rFont val="Calibri"/>
      </rPr>
      <t>Database:</t>
    </r>
    <r>
      <rPr>
        <sz val="11"/>
        <color rgb="FF363636"/>
        <rFont val="Calibri"/>
      </rPr>
      <t>    Calculates the standard deviation based on the entire population of selected database entries</t>
    </r>
  </si>
  <si>
    <t>DSUM function</t>
  </si>
  <si>
    <r>
      <rPr>
        <sz val="11"/>
        <color rgb="FF363636"/>
        <rFont val="Calibri"/>
      </rPr>
      <t>Database:</t>
    </r>
    <r>
      <rPr>
        <sz val="11"/>
        <color rgb="FF363636"/>
        <rFont val="Calibri"/>
      </rPr>
      <t>    Adds the numbers in the field column of records in the database that match the criteria</t>
    </r>
  </si>
  <si>
    <t>DURATION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</si>
  <si>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annual duration of a security with periodic interest payments</t>
    </r>
  </si>
  <si>
    <t>DVAR function</t>
  </si>
  <si>
    <r>
      <rPr>
        <sz val="11"/>
        <color rgb="FF363636"/>
        <rFont val="Calibri"/>
      </rPr>
      <t>Database:</t>
    </r>
    <r>
      <rPr>
        <sz val="11"/>
        <color rgb="FF363636"/>
        <rFont val="Calibri"/>
      </rPr>
      <t>    Estimates variance based on a sample from selected database entries</t>
    </r>
  </si>
  <si>
    <t>DVARP function</t>
  </si>
  <si>
    <r>
      <rPr>
        <sz val="11"/>
        <color rgb="FF363636"/>
        <rFont val="Calibri"/>
      </rPr>
      <t>Database:</t>
    </r>
    <r>
      <rPr>
        <sz val="11"/>
        <color rgb="FF363636"/>
        <rFont val="Calibri"/>
      </rPr>
      <t>    Calculates variance based on the entire population of selected database entries</t>
    </r>
  </si>
  <si>
    <t>EDATE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</si>
  <si>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Returns the serial number of the date that is the indicated number of months before or after the start date</t>
    </r>
  </si>
  <si>
    <t>EFFECT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</si>
  <si>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effective annual interest rate</t>
    </r>
  </si>
  <si>
    <t>ENCODEURL function</t>
  </si>
  <si>
    <r>
      <rPr>
        <sz val="11"/>
        <color rgb="FF363636"/>
        <rFont val="Calibri"/>
      </rPr>
      <t>Web:</t>
    </r>
    <r>
      <rPr>
        <sz val="11"/>
        <color rgb="FF363636"/>
        <rFont val="Calibri"/>
      </rPr>
      <t>    Returns a URL-encoded string</t>
    </r>
  </si>
  <si>
    <t>EOMONTH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</si>
  <si>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Returns the serial number of the last day of the month before or after a specified number of months</t>
    </r>
  </si>
  <si>
    <t>ERF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</si>
  <si>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error function</t>
    </r>
  </si>
  <si>
    <t>ERF.PRECISE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</si>
  <si>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error function</t>
    </r>
  </si>
  <si>
    <t>ERFC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</si>
  <si>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complementary error function</t>
    </r>
  </si>
  <si>
    <t>ERFC.PRECISE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</si>
  <si>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complementary ERF function integrated between x and infinity</t>
    </r>
  </si>
  <si>
    <t>ERROR.TYPE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</si>
  <si>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 Returns a number corresponding to an error type</t>
    </r>
  </si>
  <si>
    <t>EUROCONVERT function</t>
  </si>
  <si>
    <r>
      <rPr>
        <sz val="11"/>
        <color rgb="FF363636"/>
        <rFont val="Calibri"/>
      </rPr>
      <t>Add-in and Automation:</t>
    </r>
    <r>
      <rPr>
        <sz val="11"/>
        <color rgb="FF363636"/>
        <rFont val="Calibri"/>
      </rPr>
      <t>    Converts a number to euros, converts a number from euros to a euro member currency, or converts a number from one euro member currency to another by using the euro as an intermediary (triangulation).</t>
    </r>
  </si>
  <si>
    <t>EVEN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</si>
  <si>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Rounds a number up to the nearest even integer</t>
    </r>
  </si>
  <si>
    <t>EXACT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</si>
  <si>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Checks to see if two text values are identical</t>
    </r>
  </si>
  <si>
    <t>EXP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</si>
  <si>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 xml:space="preserve">    Returns </t>
    </r>
    <r>
      <rPr>
        <i/>
        <sz val="11"/>
        <color rgb="FF363636"/>
        <rFont val="Calibri"/>
      </rPr>
      <t>e</t>
    </r>
    <r>
      <rPr>
        <sz val="11"/>
        <color rgb="FF363636"/>
        <rFont val="Calibri"/>
      </rPr>
      <t xml:space="preserve"> raised to the power of a given number</t>
    </r>
  </si>
  <si>
    <t>EXPON.DIST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</si>
  <si>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exponential distribution</t>
    </r>
  </si>
  <si>
    <t>EXPONDIST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</si>
  <si>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exponential distribution</t>
    </r>
  </si>
  <si>
    <t>F.DIST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</si>
  <si>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F probability distribution</t>
    </r>
  </si>
  <si>
    <t>F.DIST.RT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</si>
  <si>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F probability distribution</t>
    </r>
  </si>
  <si>
    <t>F.INV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</si>
  <si>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inverse of the F probability distribution</t>
    </r>
  </si>
  <si>
    <t>F.INV.RT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</si>
  <si>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inverse of the F probability distribution</t>
    </r>
  </si>
  <si>
    <t>F.TEST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</si>
  <si>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result of an F-test</t>
    </r>
  </si>
  <si>
    <t>FACT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</si>
  <si>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factorial of a number</t>
    </r>
  </si>
  <si>
    <t>FACTDOUBLE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</si>
  <si>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double factorial of a number</t>
    </r>
  </si>
  <si>
    <t>FALSE function</t>
  </si>
  <si>
    <r>
      <rPr>
        <sz val="11"/>
        <color rgb="FF363636"/>
        <rFont val="Calibri"/>
      </rPr>
      <t>Logical:</t>
    </r>
    <r>
      <rPr>
        <sz val="11"/>
        <color rgb="FF363636"/>
        <rFont val="Calibri"/>
      </rPr>
      <t>    Returns the logical value FALSE</t>
    </r>
  </si>
  <si>
    <t>FDIST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</si>
  <si>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F probability distribution</t>
    </r>
  </si>
  <si>
    <t>FILTER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</si>
  <si>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 Filters a range of data based on criteria you define</t>
    </r>
  </si>
  <si>
    <t>FILTERXML function</t>
  </si>
  <si>
    <r>
      <rPr>
        <sz val="11"/>
        <color rgb="FF363636"/>
        <rFont val="Calibri"/>
      </rPr>
      <t>Web:</t>
    </r>
    <r>
      <rPr>
        <sz val="11"/>
        <color rgb="FF363636"/>
        <rFont val="Calibri"/>
      </rPr>
      <t>    Returns specific data from the XML content by using the specified XPath</t>
    </r>
  </si>
  <si>
    <t>FIND, FINDB functions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</si>
  <si>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Finds one text value within another (case-sensitive)</t>
    </r>
  </si>
  <si>
    <t>FINV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</si>
  <si>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inverse of the F probability distribution</t>
    </r>
  </si>
  <si>
    <t>FISHER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</si>
  <si>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Fisher transformation</t>
    </r>
  </si>
  <si>
    <t>FISHERINV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</si>
  <si>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inverse of the Fisher transformation</t>
    </r>
  </si>
  <si>
    <t>FIXED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</si>
  <si>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Formats a number as text with a fixed number of decimals</t>
    </r>
  </si>
  <si>
    <t>FLOOR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</si>
  <si>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Rounds a number down, toward zero</t>
    </r>
  </si>
  <si>
    <t>FLOOR.MATH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</si>
  <si>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 Rounds a number down, to the nearest integer or to the nearest multiple of significance</t>
    </r>
  </si>
  <si>
    <t>FLOOR.PRECISE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</si>
  <si>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Rounds a number the nearest integer or to the nearest multiple of significance. Regardless of the sign of the number, the number is rounded up.</t>
    </r>
  </si>
  <si>
    <t>FORECAST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</si>
  <si>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a value along a linear trend</t>
    </r>
  </si>
  <si>
    <t>FORECAST.ETS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</si>
  <si>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 Returns a future value based on existing (historical) values by using the AAA version of the Exponential Smoothing (ETS) algorithm</t>
    </r>
  </si>
  <si>
    <t>FORECAST.ETS.CONFINT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</si>
  <si>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 Returns a confidence interval for the forecast value at the specified target date</t>
    </r>
  </si>
  <si>
    <t>FORECAST.ETS.SEASONALITY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</si>
  <si>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 Returns the length of the repetitive pattern Excel detects for the specified time series</t>
    </r>
  </si>
  <si>
    <t>FORECAST.ETS.STAT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</si>
  <si>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 Returns a statistical value as a result of time series forecasting</t>
    </r>
  </si>
  <si>
    <t>FORECAST.LINEAR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</si>
  <si>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 Returns a future value based on existing values</t>
    </r>
  </si>
  <si>
    <t>FORMULATEXT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</si>
  <si>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 Returns the formula at the given reference as text</t>
    </r>
  </si>
  <si>
    <t>FREQUENCY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</si>
  <si>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a frequency distribution as a vertical array</t>
    </r>
  </si>
  <si>
    <t>FTEST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</si>
  <si>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result of an F-test</t>
    </r>
  </si>
  <si>
    <t>FV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</si>
  <si>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future value of an investment</t>
    </r>
  </si>
  <si>
    <t>FVSCHEDULE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</si>
  <si>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future value of an initial principal after applying a series of compound interest rates</t>
    </r>
  </si>
  <si>
    <t>GAMMA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</si>
  <si>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 Returns the Gamma function value</t>
    </r>
  </si>
  <si>
    <t>GAMMA.DIST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</si>
  <si>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gamma distribution</t>
    </r>
  </si>
  <si>
    <t>GAMMA.INV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</si>
  <si>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inverse of the gamma cumulative distribution</t>
    </r>
  </si>
  <si>
    <t>GAMMADIST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</si>
  <si>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gamma distribution</t>
    </r>
  </si>
  <si>
    <t>GAMMAINV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</si>
  <si>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inverse of the gamma cumulative distribution</t>
    </r>
  </si>
  <si>
    <t>GAMMALN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</si>
  <si>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natural logarithm of the gamma function, Γ(x)</t>
    </r>
  </si>
  <si>
    <t>GAMMALN.PRECISE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</si>
  <si>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natural logarithm of the gamma function, Γ(x)</t>
    </r>
  </si>
  <si>
    <t>GAUSS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</si>
  <si>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0.5 less than the standard normal cumulative distribution</t>
    </r>
  </si>
  <si>
    <t>GCD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</si>
  <si>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greatest common divisor</t>
    </r>
  </si>
  <si>
    <t>GEOMEAN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</si>
  <si>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geometric mean</t>
    </r>
  </si>
  <si>
    <t>GESTEP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</si>
  <si>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Tests whether a number is greater than a threshold value</t>
    </r>
  </si>
  <si>
    <t>GETPIVOTDATA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</si>
  <si>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Returns data stored in a PivotTable report</t>
    </r>
  </si>
  <si>
    <t>GROWTH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</si>
  <si>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values along an exponential trend</t>
    </r>
  </si>
  <si>
    <t>HARMEAN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</si>
  <si>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harmonic mean</t>
    </r>
  </si>
  <si>
    <t>HEX2BIN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</si>
  <si>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Converts a hexadecimal number to binary</t>
    </r>
  </si>
  <si>
    <t>HEX2DEC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</si>
  <si>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Converts a hexadecimal number to decimal</t>
    </r>
  </si>
  <si>
    <t>HEX2OCT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</si>
  <si>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Converts a hexadecimal number to octal</t>
    </r>
  </si>
  <si>
    <t>HLOOKUP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</si>
  <si>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Looks in the top row of an array and returns the value of the indicated cell</t>
    </r>
  </si>
  <si>
    <t>HOUR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</si>
  <si>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Converts a serial number to an hour</t>
    </r>
  </si>
  <si>
    <t>HYPERLINK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</si>
  <si>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Creates a shortcut or jump that opens a document stored on a network server, an intranet, or the Internet</t>
    </r>
  </si>
  <si>
    <t>HYPGEOM.DIST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</si>
  <si>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hypergeometric distribution</t>
    </r>
  </si>
  <si>
    <t>HYPGEOMDIST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</si>
  <si>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hypergeometric distribution</t>
    </r>
  </si>
  <si>
    <t>IF function</t>
  </si>
  <si>
    <r>
      <rPr>
        <sz val="11"/>
        <color rgb="FF363636"/>
        <rFont val="Calibri"/>
      </rPr>
      <t>Logical:</t>
    </r>
    <r>
      <rPr>
        <sz val="11"/>
        <color rgb="FF363636"/>
        <rFont val="Calibri"/>
      </rPr>
      <t>    Specifies a logical test to perform</t>
    </r>
  </si>
  <si>
    <t>IFERROR function</t>
  </si>
  <si>
    <r>
      <rPr>
        <sz val="11"/>
        <color rgb="FF363636"/>
        <rFont val="Calibri"/>
      </rPr>
      <t>Logical:</t>
    </r>
    <r>
      <rPr>
        <sz val="11"/>
        <color rgb="FF363636"/>
        <rFont val="Calibri"/>
      </rPr>
      <t>    Returns a value you specify if a formula evaluates to an error; otherwise, returns the result of the formula</t>
    </r>
  </si>
  <si>
    <t>IFNA function</t>
  </si>
  <si>
    <r>
      <rPr>
        <sz val="11"/>
        <color rgb="FF363636"/>
        <rFont val="Calibri"/>
      </rPr>
      <t>Logical:</t>
    </r>
    <r>
      <rPr>
        <sz val="11"/>
        <color rgb="FF363636"/>
        <rFont val="Calibri"/>
      </rPr>
      <t>    Returns the value you specify if the expression resolves to #N/A, otherwise returns the result of the expression</t>
    </r>
  </si>
  <si>
    <t>IFS function</t>
  </si>
  <si>
    <r>
      <rPr>
        <sz val="11"/>
        <color rgb="FF363636"/>
        <rFont val="Calibri"/>
      </rPr>
      <t>Logical:</t>
    </r>
    <r>
      <rPr>
        <sz val="11"/>
        <color rgb="FF363636"/>
        <rFont val="Calibri"/>
      </rPr>
      <t>    Checks whether one or more conditions are met and returns a value that corresponds to the first TRUE condition.</t>
    </r>
  </si>
  <si>
    <t>IMABS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</si>
  <si>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absolute value (modulus) of a complex number</t>
    </r>
  </si>
  <si>
    <t>IMAGINARY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</si>
  <si>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imaginary coefficient of a complex number</t>
    </r>
  </si>
  <si>
    <t>IMARGUMENT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</si>
  <si>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argument theta, an angle expressed in radians</t>
    </r>
  </si>
  <si>
    <t>IMCONJUGATE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</si>
  <si>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complex conjugate of a complex number</t>
    </r>
  </si>
  <si>
    <t>IMCOS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</si>
  <si>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cosine of a complex number</t>
    </r>
  </si>
  <si>
    <t>IMCOSH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</si>
  <si>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hyperbolic cosine of a complex number</t>
    </r>
  </si>
  <si>
    <t>IMCOT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</si>
  <si>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 Returns the cotangent of a complex number</t>
    </r>
  </si>
  <si>
    <t>IMCSC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</si>
  <si>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 Returns the cosecant of a complex number</t>
    </r>
  </si>
  <si>
    <t>IMCSCH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</si>
  <si>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 Returns the hyperbolic cosecant of a complex number</t>
    </r>
  </si>
  <si>
    <t>IMDIV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</si>
  <si>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quotient of two complex numbers</t>
    </r>
  </si>
  <si>
    <t>IMEXP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</si>
  <si>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exponential of a complex number</t>
    </r>
  </si>
  <si>
    <t>IMLN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</si>
  <si>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natural logarithm of a complex number</t>
    </r>
  </si>
  <si>
    <t>IMLOG10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</si>
  <si>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base-10 logarithm of a complex number</t>
    </r>
  </si>
  <si>
    <t>IMLOG2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</si>
  <si>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base-2 logarithm of a complex number</t>
    </r>
  </si>
  <si>
    <t>IMPOWER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</si>
  <si>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a complex number raised to an integer power</t>
    </r>
  </si>
  <si>
    <t>IMPRODUCT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</si>
  <si>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product of complex numbers</t>
    </r>
  </si>
  <si>
    <t>IMREAL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</si>
  <si>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real coefficient of a complex number</t>
    </r>
  </si>
  <si>
    <t>IMSEC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</si>
  <si>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 Returns the secant of a complex number</t>
    </r>
  </si>
  <si>
    <t>IMSECH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</si>
  <si>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 Returns the hyperbolic secant of a complex number</t>
    </r>
  </si>
  <si>
    <t>IMSIN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</si>
  <si>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sine of a complex number</t>
    </r>
  </si>
  <si>
    <t>IMSINH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</si>
  <si>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 Returns the hyperbolic sine of a complex number</t>
    </r>
  </si>
  <si>
    <t>IMSQRT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</si>
  <si>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square root of a complex number</t>
    </r>
  </si>
  <si>
    <t>IMSUB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</si>
  <si>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difference between two complex numbers</t>
    </r>
  </si>
  <si>
    <t>IMSUM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</si>
  <si>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Returns the sum of complex numbers</t>
    </r>
  </si>
  <si>
    <t>IMTAN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</si>
  <si>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 Returns the tangent of a complex number</t>
    </r>
  </si>
  <si>
    <t>INDEX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</si>
  <si>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Uses an index to choose a value from a reference or array</t>
    </r>
  </si>
  <si>
    <t>INDIRECT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</si>
  <si>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Returns a reference indicated by a text value</t>
    </r>
  </si>
  <si>
    <t>INFO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</si>
  <si>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 Returns information about the current operating environment</t>
    </r>
  </si>
  <si>
    <t>INT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</si>
  <si>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Rounds a number down to the nearest integer</t>
    </r>
  </si>
  <si>
    <t>INTERCEPT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</si>
  <si>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intercept of the linear regression line</t>
    </r>
  </si>
  <si>
    <t>INTRATE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</si>
  <si>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interest rate for a fully invested security</t>
    </r>
  </si>
  <si>
    <t>IPMT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</si>
  <si>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interest payment for an investment for a given period</t>
    </r>
  </si>
  <si>
    <t>IRR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</si>
  <si>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internal rate of return for a series of cash flows</t>
    </r>
  </si>
  <si>
    <t>ISBLANK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</si>
  <si>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 Returns TRUE if the value is blank</t>
    </r>
  </si>
  <si>
    <t>ISERR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</si>
  <si>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 Returns TRUE if the value is any error value except #N/A</t>
    </r>
  </si>
  <si>
    <t>ISERROR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</si>
  <si>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 Returns TRUE if the value is any error value</t>
    </r>
  </si>
  <si>
    <t>ISEVEN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</si>
  <si>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 Returns TRUE if the number is even</t>
    </r>
  </si>
  <si>
    <t>ISFORMULA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</si>
  <si>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 Returns TRUE if there is a reference to a cell that contains a formula</t>
    </r>
  </si>
  <si>
    <t>ISLOGICAL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</si>
  <si>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 Returns TRUE if the value is a logical value</t>
    </r>
  </si>
  <si>
    <t>ISNA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</si>
  <si>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 Returns TRUE if the value is the #N/A error value</t>
    </r>
  </si>
  <si>
    <t>ISNONTEXT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</si>
  <si>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 Returns TRUE if the value is not text</t>
    </r>
  </si>
  <si>
    <t>ISNUMBER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</si>
  <si>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 Returns TRUE if the value is a number</t>
    </r>
  </si>
  <si>
    <t>ISO.CEILING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</si>
  <si>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a number that is rounded up to the nearest integer or to the nearest multiple of significance</t>
    </r>
  </si>
  <si>
    <t>ISODD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</si>
  <si>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 Returns TRUE if the number is odd</t>
    </r>
  </si>
  <si>
    <t>ISOWEEKNUM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</si>
  <si>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 Returns the number of the ISO week number of the year for a given date</t>
    </r>
  </si>
  <si>
    <t>ISPMT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</si>
  <si>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Calculates the interest paid during a specific period of an investment</t>
    </r>
  </si>
  <si>
    <t>ISREF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</si>
  <si>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 Returns TRUE if the value is a reference</t>
    </r>
  </si>
  <si>
    <t>ISTEXT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</si>
  <si>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 Returns TRUE if the value is text</t>
    </r>
  </si>
  <si>
    <t>JIS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</si>
  <si>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Changes half-width (single-byte) characters within a string to full-width (double-byte) characters</t>
    </r>
  </si>
  <si>
    <t>KURT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</si>
  <si>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kurtosis of a data set</t>
    </r>
  </si>
  <si>
    <t>LARGE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</si>
  <si>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k-th largest value in a data set</t>
    </r>
  </si>
  <si>
    <t>LCM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</si>
  <si>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least common multiple</t>
    </r>
  </si>
  <si>
    <t>LEFT, LEFTB functions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</si>
  <si>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Returns the leftmost characters from a text value</t>
    </r>
  </si>
  <si>
    <t>LEN, LENB functions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</si>
  <si>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Returns the number of characters in a text string</t>
    </r>
  </si>
  <si>
    <t>LINEST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</si>
  <si>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parameters of a linear trend</t>
    </r>
  </si>
  <si>
    <t>LN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</si>
  <si>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natural logarithm of a number</t>
    </r>
  </si>
  <si>
    <t>LOG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</si>
  <si>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logarithm of a number to a specified base</t>
    </r>
  </si>
  <si>
    <t>LOG10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</si>
  <si>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base-10 logarithm of a number</t>
    </r>
  </si>
  <si>
    <t>LOGEST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</si>
  <si>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parameters of an exponential trend</t>
    </r>
  </si>
  <si>
    <t>LOGINV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</si>
  <si>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inverse of the lognormal cumulative distribution</t>
    </r>
  </si>
  <si>
    <t>LOGNORM.DIST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</si>
  <si>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cumulative lognormal distribution</t>
    </r>
  </si>
  <si>
    <t>LOGNORM.INV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</si>
  <si>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inverse of the lognormal cumulative distribution</t>
    </r>
  </si>
  <si>
    <t>LOGNORMDIST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</si>
  <si>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cumulative lognormal distribution</t>
    </r>
  </si>
  <si>
    <t>LOOKUP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</si>
  <si>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Looks up values in a vector or array</t>
    </r>
  </si>
  <si>
    <t>LOWER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</si>
  <si>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Converts text to lowercase</t>
    </r>
  </si>
  <si>
    <t>MATCH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</si>
  <si>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Looks up values in a reference or array</t>
    </r>
  </si>
  <si>
    <t>MAX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</si>
  <si>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maximum value in a list of arguments</t>
    </r>
  </si>
  <si>
    <t>MAXA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</si>
  <si>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maximum value in a list of arguments, including numbers, text, and logical values</t>
    </r>
  </si>
  <si>
    <t>MAXIFS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</si>
  <si>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 Returns the maximum value among cells specified by a given set of conditions or criteria</t>
    </r>
  </si>
  <si>
    <t>MDETERM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</si>
  <si>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matrix determinant of an array</t>
    </r>
  </si>
  <si>
    <t>MDURATION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</si>
  <si>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Macauley modified duration for a security with an assumed par value of $100</t>
    </r>
  </si>
  <si>
    <t>MEDIAN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</si>
  <si>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median of the given numbers</t>
    </r>
  </si>
  <si>
    <t>MID, MIDB functions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</si>
  <si>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Returns a specific number of characters from a text string starting at the position you specify</t>
    </r>
  </si>
  <si>
    <t>MIN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</si>
  <si>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minimum value in a list of arguments</t>
    </r>
  </si>
  <si>
    <t>MINA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</si>
  <si>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smallest value in a list of arguments, including numbers, text, and logical values</t>
    </r>
  </si>
  <si>
    <t>MINIFS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</si>
  <si>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 Returns the minimum value among cells specified by a given set of conditions or criteria.</t>
    </r>
  </si>
  <si>
    <t>MINUTE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</si>
  <si>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Converts a serial number to a minute</t>
    </r>
  </si>
  <si>
    <t>MINVERSE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</si>
  <si>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matrix inverse of an array</t>
    </r>
  </si>
  <si>
    <t>MIRR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</si>
  <si>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internal rate of return where positive and negative cash flows are financed at different rates</t>
    </r>
  </si>
  <si>
    <t>MMULT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</si>
  <si>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matrix product of two arrays</t>
    </r>
  </si>
  <si>
    <t>MOD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</si>
  <si>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remainder from division</t>
    </r>
  </si>
  <si>
    <t>MODE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</si>
  <si>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most common value in a data set</t>
    </r>
  </si>
  <si>
    <t>MODE.MULT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</si>
  <si>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a vertical array of the most frequently occurring, or repetitive values in an array or range of data</t>
    </r>
  </si>
  <si>
    <t>MODE.SNGL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</si>
  <si>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most common value in a data set</t>
    </r>
  </si>
  <si>
    <t>MONTH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</si>
  <si>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Converts a serial number to a month</t>
    </r>
  </si>
  <si>
    <t>MROUND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</si>
  <si>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a number rounded to the desired multiple</t>
    </r>
  </si>
  <si>
    <t>MULTINOMIAL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</si>
  <si>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multinomial of a set of numbers</t>
    </r>
  </si>
  <si>
    <t>MUNIT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</si>
  <si>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 Returns the unit matrix or the specified dimension</t>
    </r>
  </si>
  <si>
    <t>N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</si>
  <si>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 Returns a value converted to a number</t>
    </r>
  </si>
  <si>
    <t>NA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</si>
  <si>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 Returns the error value #N/A</t>
    </r>
  </si>
  <si>
    <t>NEGBINOM.DIST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</si>
  <si>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negative binomial distribution</t>
    </r>
  </si>
  <si>
    <t>NEGBINOMDIST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</si>
  <si>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negative binomial distribution</t>
    </r>
  </si>
  <si>
    <t>NETWORKDAYS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</si>
  <si>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Returns the number of whole workdays between two dates</t>
    </r>
  </si>
  <si>
    <t>NETWORKDAYS.INTL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</si>
  <si>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Returns the number of whole workdays between two dates using parameters to indicate which and how many days are weekend days</t>
    </r>
  </si>
  <si>
    <t>NOMINAL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</si>
  <si>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annual nominal interest rate</t>
    </r>
  </si>
  <si>
    <t>NORM.DIST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</si>
  <si>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normal cumulative distribution</t>
    </r>
  </si>
  <si>
    <t>NORM.INV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</si>
  <si>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inverse of the normal cumulative distribution</t>
    </r>
  </si>
  <si>
    <t>NORM.S.DIST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</si>
  <si>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standard normal cumulative distribution</t>
    </r>
  </si>
  <si>
    <t>NORM.S.INV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</si>
  <si>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inverse of the standard normal cumulative distribution</t>
    </r>
  </si>
  <si>
    <t>NORMDIST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</si>
  <si>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normal cumulative distribution</t>
    </r>
  </si>
  <si>
    <t>NORMINV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</si>
  <si>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inverse of the normal cumulative distribution</t>
    </r>
  </si>
  <si>
    <t>NORMSDIST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</si>
  <si>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standard normal cumulative distribution</t>
    </r>
  </si>
  <si>
    <t>NORMSINV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</si>
  <si>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inverse of the standard normal cumulative distribution</t>
    </r>
  </si>
  <si>
    <t>NOT function</t>
  </si>
  <si>
    <r>
      <rPr>
        <sz val="11"/>
        <color rgb="FF363636"/>
        <rFont val="Calibri"/>
      </rPr>
      <t>Logical:</t>
    </r>
    <r>
      <rPr>
        <sz val="11"/>
        <color rgb="FF363636"/>
        <rFont val="Calibri"/>
      </rPr>
      <t>    Reverses the logic of its argument</t>
    </r>
  </si>
  <si>
    <t>NOW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</si>
  <si>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Returns the serial number of the current date and time</t>
    </r>
  </si>
  <si>
    <t>NPER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</si>
  <si>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number of periods for an investment</t>
    </r>
  </si>
  <si>
    <t>NPV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</si>
  <si>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net present value of an investment based on a series of periodic cash flows and a discount rate</t>
    </r>
  </si>
  <si>
    <t>NUMBERVALUE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</si>
  <si>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Converts text to number in a locale-independent manner</t>
    </r>
  </si>
  <si>
    <t>OCT2BIN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</si>
  <si>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Converts an octal number to binary</t>
    </r>
  </si>
  <si>
    <t>OCT2DEC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</si>
  <si>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Converts an octal number to decimal</t>
    </r>
  </si>
  <si>
    <t>OCT2HEX function</t>
  </si>
  <si>
    <r>
      <rPr>
        <sz val="11"/>
        <color rgb="FF363636"/>
        <rFont val="Calibri"/>
      </rPr>
      <t>Engineering:</t>
    </r>
    <r>
      <rPr>
        <sz val="11"/>
        <color rgb="FF363636"/>
        <rFont val="Calibri"/>
      </rPr>
      <t>    Converts an octal number to hexadecimal</t>
    </r>
  </si>
  <si>
    <t>ODD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</si>
  <si>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Rounds a number up to the nearest odd integer</t>
    </r>
  </si>
  <si>
    <t>ODDFPRICE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</si>
  <si>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price per $100 face value of a security with an odd first period</t>
    </r>
  </si>
  <si>
    <t>ODDFYIELD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</si>
  <si>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yield of a security with an odd first period</t>
    </r>
  </si>
  <si>
    <t>ODDLPRICE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</si>
  <si>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price per $100 face value of a security with an odd last period</t>
    </r>
  </si>
  <si>
    <t>ODDLYIELD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</si>
  <si>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yield of a security with an odd last period</t>
    </r>
  </si>
  <si>
    <t>OFFSET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</si>
  <si>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Returns a reference offset from a given reference</t>
    </r>
  </si>
  <si>
    <t>OR function</t>
  </si>
  <si>
    <r>
      <rPr>
        <sz val="11"/>
        <color rgb="FF363636"/>
        <rFont val="Calibri"/>
      </rPr>
      <t>Logical:</t>
    </r>
    <r>
      <rPr>
        <sz val="11"/>
        <color rgb="FF363636"/>
        <rFont val="Calibri"/>
      </rPr>
      <t>    Returns TRUE if any argument is TRUE</t>
    </r>
  </si>
  <si>
    <t>PDURATION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</si>
  <si>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 Returns the number of periods required by an investment to reach a specified value</t>
    </r>
  </si>
  <si>
    <t>PEARSON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</si>
  <si>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Pearson product moment correlation coefficient</t>
    </r>
  </si>
  <si>
    <t>PERCENTILE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</si>
  <si>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k-th percentile of values in a range</t>
    </r>
  </si>
  <si>
    <t>PERCENTILE.EXC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</si>
  <si>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k-th percentile of values in a range, where k is in the range 0..1, exclusive</t>
    </r>
  </si>
  <si>
    <t>PERCENTILE.INC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</si>
  <si>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k-th percentile of values in a range</t>
    </r>
  </si>
  <si>
    <t>PERCENTRANK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</si>
  <si>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percentage rank of a value in a data set</t>
    </r>
  </si>
  <si>
    <t>PERCENTRANK.EXC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</si>
  <si>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rank of a value in a data set as a percentage (0..1, exclusive) of the data set</t>
    </r>
  </si>
  <si>
    <t>PERCENTRANK.INC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</si>
  <si>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percentage rank of a value in a data set</t>
    </r>
  </si>
  <si>
    <t>PERMUT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</si>
  <si>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number of permutations for a given number of objects</t>
    </r>
  </si>
  <si>
    <t>PERMUTATIONA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</si>
  <si>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 Returns the number of permutations for a given number of objects (with repetitions) that can be selected from the total objects</t>
    </r>
  </si>
  <si>
    <t>PHI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</si>
  <si>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 Returns the value of the density function for a standard normal distribution</t>
    </r>
  </si>
  <si>
    <t>PHONETIC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</si>
  <si>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Extracts the phonetic (furigana) characters from a text string</t>
    </r>
  </si>
  <si>
    <t>PI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</si>
  <si>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value of pi</t>
    </r>
  </si>
  <si>
    <t>PMT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</si>
  <si>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periodic payment for an annuity</t>
    </r>
  </si>
  <si>
    <t>POISSON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</si>
  <si>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Poisson distribution</t>
    </r>
  </si>
  <si>
    <t>POISSON.DIST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</si>
  <si>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Poisson distribution</t>
    </r>
  </si>
  <si>
    <t>POWER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</si>
  <si>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result of a number raised to a power</t>
    </r>
  </si>
  <si>
    <t>PPMT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</si>
  <si>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payment on the principal for an investment for a given period</t>
    </r>
  </si>
  <si>
    <t>PRICE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</si>
  <si>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price per $100 face value of a security that pays periodic interest</t>
    </r>
  </si>
  <si>
    <t>PRICEDISC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</si>
  <si>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price per $100 face value of a discounted security</t>
    </r>
  </si>
  <si>
    <t>PRICEMAT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</si>
  <si>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price per $100 face value of a security that pays interest at maturity</t>
    </r>
  </si>
  <si>
    <t>PROB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</si>
  <si>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probability that values in a range are between two limits</t>
    </r>
  </si>
  <si>
    <t>PRODUCT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</si>
  <si>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Multiplies its arguments</t>
    </r>
  </si>
  <si>
    <t>PROPER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</si>
  <si>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Capitalizes the first letter in each word of a text value</t>
    </r>
  </si>
  <si>
    <t>PV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</si>
  <si>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present value of an investment</t>
    </r>
  </si>
  <si>
    <t>QUARTILE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</si>
  <si>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quartile of a data set</t>
    </r>
  </si>
  <si>
    <t>QUARTILE.EXC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</si>
  <si>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quartile of the data set, based on percentile values from 0..1, exclusive</t>
    </r>
  </si>
  <si>
    <t>QUARTILE.INC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</si>
  <si>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quartile of a data set</t>
    </r>
  </si>
  <si>
    <t>QUOTIENT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</si>
  <si>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integer portion of a division</t>
    </r>
  </si>
  <si>
    <t>RADIANS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</si>
  <si>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Converts degrees to radians</t>
    </r>
  </si>
  <si>
    <t>RAND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</si>
  <si>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a random number between 0 and 1</t>
    </r>
  </si>
  <si>
    <t>RANDARRAY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</si>
  <si>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an array of random numbers between 0 and 1</t>
    </r>
  </si>
  <si>
    <t>RANDBETWEEN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</si>
  <si>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a random number between the numbers you specify</t>
    </r>
  </si>
  <si>
    <t>RANK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</si>
  <si>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rank of a number in a list of numbers</t>
    </r>
  </si>
  <si>
    <t>RANK.AVG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</si>
  <si>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rank of a number in a list of numbers</t>
    </r>
  </si>
  <si>
    <t>RANK.EQ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</si>
  <si>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rank of a number in a list of numbers</t>
    </r>
  </si>
  <si>
    <t>RATE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</si>
  <si>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interest rate per period of an annuity</t>
    </r>
  </si>
  <si>
    <t>RECEIVED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</si>
  <si>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amount received at maturity for a fully invested security</t>
    </r>
  </si>
  <si>
    <t>REGISTER.ID function</t>
  </si>
  <si>
    <r>
      <rPr>
        <sz val="11"/>
        <color rgb="FF363636"/>
        <rFont val="Calibri"/>
      </rPr>
      <t>Add-in and Automation:</t>
    </r>
    <r>
      <rPr>
        <sz val="11"/>
        <color rgb="FF363636"/>
        <rFont val="Calibri"/>
      </rPr>
      <t>    Returns the register ID of the specified dynamic link library (DLL) or code resource that has been previously registered</t>
    </r>
  </si>
  <si>
    <t>REPLACE, REPLACEB functions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</si>
  <si>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Replaces characters within text</t>
    </r>
  </si>
  <si>
    <t>REPT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</si>
  <si>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Repeats text a given number of times</t>
    </r>
  </si>
  <si>
    <t>RIGHT, RIGHTB functions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</si>
  <si>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Returns the rightmost characters from a text value</t>
    </r>
  </si>
  <si>
    <t>ROMAN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</si>
  <si>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Converts an arabic numeral to roman, as text</t>
    </r>
  </si>
  <si>
    <t>ROUND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</si>
  <si>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Rounds a number to a specified number of digits</t>
    </r>
  </si>
  <si>
    <t>ROUNDDOWN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</si>
  <si>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Rounds a number down, toward zero</t>
    </r>
  </si>
  <si>
    <t>ROUNDUP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</si>
  <si>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Rounds a number up, away from zero</t>
    </r>
  </si>
  <si>
    <t>ROW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</si>
  <si>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Returns the row number of a reference</t>
    </r>
  </si>
  <si>
    <t>ROWS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</si>
  <si>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Returns the number of rows in a reference</t>
    </r>
  </si>
  <si>
    <t>RRI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</si>
  <si>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 Returns an equivalent interest rate for the growth of an investment</t>
    </r>
  </si>
  <si>
    <t>RSQ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</si>
  <si>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square of the Pearson product moment correlation coefficient</t>
    </r>
  </si>
  <si>
    <t>RTD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</si>
  <si>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Retrieves real-time data from a program that supports COM automation</t>
    </r>
  </si>
  <si>
    <t>SEARCH, SEARCHB functions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</si>
  <si>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Finds one text value within another (not case-sensitive)</t>
    </r>
  </si>
  <si>
    <t>SEC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</si>
  <si>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 Returns the secant of an angle</t>
    </r>
  </si>
  <si>
    <t>SECH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</si>
  <si>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 Returns the hyperbolic secant of an angle</t>
    </r>
  </si>
  <si>
    <t>SECOND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</si>
  <si>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Converts a serial number to a second</t>
    </r>
  </si>
  <si>
    <t>SEQUENCE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</si>
  <si>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 Generates a list of sequential numbers in an array, such as 1, 2, 3, 4</t>
    </r>
  </si>
  <si>
    <t>SERIESSUM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</si>
  <si>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sum of a power series based on the formula</t>
    </r>
  </si>
  <si>
    <t>SHEET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</si>
  <si>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 Returns the sheet number of the referenced sheet</t>
    </r>
  </si>
  <si>
    <t>SHEETS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</si>
  <si>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 Returns the number of sheets in a reference</t>
    </r>
  </si>
  <si>
    <t>SIGN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</si>
  <si>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sign of a number</t>
    </r>
  </si>
  <si>
    <t>SIN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</si>
  <si>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sine of the given angle</t>
    </r>
  </si>
  <si>
    <t>SINH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</si>
  <si>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hyperbolic sine of a number</t>
    </r>
  </si>
  <si>
    <t>SKEW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</si>
  <si>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skewness of a distribution</t>
    </r>
  </si>
  <si>
    <t>SKEW.P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</si>
  <si>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 Returns the skewness of a distribution based on a population: a characterization of the degree of asymmetry of a distribution around its mean</t>
    </r>
  </si>
  <si>
    <t>SLN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</si>
  <si>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straight-line depreciation of an asset for one period</t>
    </r>
  </si>
  <si>
    <t>SLOPE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</si>
  <si>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slope of the linear regression line</t>
    </r>
  </si>
  <si>
    <t>SMALL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</si>
  <si>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k-th smallest value in a data set</t>
    </r>
  </si>
  <si>
    <t>SORT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</si>
  <si>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Sorts the contents of a range or array</t>
    </r>
  </si>
  <si>
    <t>SORTBY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</si>
  <si>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Sorts the contents of a range or array based on the values in a corresponding range or array</t>
    </r>
  </si>
  <si>
    <t>SQRT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</si>
  <si>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a positive square root</t>
    </r>
  </si>
  <si>
    <t>SQRTPI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</si>
  <si>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square root of (number * pi)</t>
    </r>
  </si>
  <si>
    <t>STANDARDIZE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</si>
  <si>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a normalized value</t>
    </r>
  </si>
  <si>
    <t>STDEV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</si>
  <si>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Estimates standard deviation based on a sample</t>
    </r>
  </si>
  <si>
    <t>STDEV.P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</si>
  <si>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Calculates standard deviation based on the entire population</t>
    </r>
  </si>
  <si>
    <t>STDEV.S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</si>
  <si>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Estimates standard deviation based on a sample</t>
    </r>
  </si>
  <si>
    <t>STDEVA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</si>
  <si>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Estimates standard deviation based on a sample, including numbers, text, and logical values</t>
    </r>
  </si>
  <si>
    <t>STDEVP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</si>
  <si>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Calculates standard deviation based on the entire population</t>
    </r>
  </si>
  <si>
    <t>STDEVPA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</si>
  <si>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Calculates standard deviation based on the entire population, including numbers, text, and logical values</t>
    </r>
  </si>
  <si>
    <t>STEYX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</si>
  <si>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standard error of the predicted y-value for each x in the regression</t>
    </r>
  </si>
  <si>
    <t>SUBSTITUTE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</si>
  <si>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Substitutes new text for old text in a text string</t>
    </r>
  </si>
  <si>
    <t>SUBTOTAL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</si>
  <si>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a subtotal in a list or database</t>
    </r>
  </si>
  <si>
    <t>SUM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</si>
  <si>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Adds its arguments</t>
    </r>
  </si>
  <si>
    <t>SUMIF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</si>
  <si>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Adds the cells specified by a given criteria</t>
    </r>
  </si>
  <si>
    <t>SUMIFS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</si>
  <si>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Adds the cells in a range that meet multiple criteria</t>
    </r>
  </si>
  <si>
    <t>SUMPRODUCT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</si>
  <si>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sum of the products of corresponding array components</t>
    </r>
  </si>
  <si>
    <t>SUMSQ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</si>
  <si>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sum of the squares of the arguments</t>
    </r>
  </si>
  <si>
    <t>SUMX2MY2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</si>
  <si>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sum of the difference of squares of corresponding values in two arrays</t>
    </r>
  </si>
  <si>
    <t>SUMX2PY2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</si>
  <si>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sum of the sum of squares of corresponding values in two arrays</t>
    </r>
  </si>
  <si>
    <t>SUMXMY2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</si>
  <si>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sum of squares of differences of corresponding values in two arrays</t>
    </r>
  </si>
  <si>
    <t>SWITCH function</t>
  </si>
  <si>
    <r>
      <rPr>
        <sz val="11"/>
        <color rgb="FF363636"/>
        <rFont val="Calibri"/>
      </rPr>
      <t>Logical:</t>
    </r>
    <r>
      <rPr>
        <sz val="11"/>
        <color rgb="FF363636"/>
        <rFont val="Calibri"/>
      </rPr>
      <t>    Evaluates an expression against a list of values and returns the result corresponding to the first matching value. If there is no match, an optional default value may be returned.</t>
    </r>
  </si>
  <si>
    <t>SYD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</si>
  <si>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sum-of-years' digits depreciation of an asset for a specified period</t>
    </r>
  </si>
  <si>
    <t>T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</si>
  <si>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Converts its arguments to text</t>
    </r>
  </si>
  <si>
    <t>T.DIST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</si>
  <si>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Percentage Points (probability) for the Student t-distribution</t>
    </r>
  </si>
  <si>
    <t>T.DIST.2T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</si>
  <si>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Percentage Points (probability) for the Student t-distribution</t>
    </r>
  </si>
  <si>
    <t>T.DIST.RT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</si>
  <si>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Student's t-distribution</t>
    </r>
  </si>
  <si>
    <t>T.INV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</si>
  <si>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t-value of the Student's t-distribution as a function of the probability and the degrees of freedom</t>
    </r>
  </si>
  <si>
    <t>T.INV.2T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</si>
  <si>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inverse of the Student's t-distribution</t>
    </r>
  </si>
  <si>
    <t>T.TEST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</si>
  <si>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probability associated with a Student's t-test</t>
    </r>
  </si>
  <si>
    <t>TAN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</si>
  <si>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tangent of a number</t>
    </r>
  </si>
  <si>
    <t>TANH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</si>
  <si>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Returns the hyperbolic tangent of a number</t>
    </r>
  </si>
  <si>
    <t>TBILLEQ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</si>
  <si>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bond-equivalent yield for a Treasury bill</t>
    </r>
  </si>
  <si>
    <t>TBILLPRICE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</si>
  <si>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price per $100 face value for a Treasury bill</t>
    </r>
  </si>
  <si>
    <t>TBILLYIELD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</si>
  <si>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yield for a Treasury bill</t>
    </r>
  </si>
  <si>
    <t>TDIST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</si>
  <si>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Student's t-distribution</t>
    </r>
  </si>
  <si>
    <t>TEXT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</si>
  <si>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Formats a number and converts it to text</t>
    </r>
  </si>
  <si>
    <t>TEXTJOIN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</si>
  <si>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 Combines the text from multiple ranges and/or strings, and includes a delimiter you specify between each text value that will be combined. If the delimiter is an empty text string, this function will effectively concatenate the ranges.</t>
    </r>
  </si>
  <si>
    <t>TIME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</si>
  <si>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Returns the serial number of a particular time</t>
    </r>
  </si>
  <si>
    <t>TIMEVALUE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</si>
  <si>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Converts a time in the form of text to a serial number</t>
    </r>
  </si>
  <si>
    <t>TINV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</si>
  <si>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inverse of the Student's t-distribution</t>
    </r>
  </si>
  <si>
    <t>TODAY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</si>
  <si>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Returns the serial number of today's date</t>
    </r>
  </si>
  <si>
    <t>TRANSPOSE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</si>
  <si>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Returns the transpose of an array</t>
    </r>
  </si>
  <si>
    <t>TREND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</si>
  <si>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values along a linear trend</t>
    </r>
  </si>
  <si>
    <t>TRIM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</si>
  <si>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Removes spaces from text</t>
    </r>
  </si>
  <si>
    <t>TRIMMEAN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</si>
  <si>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mean of the interior of a data set</t>
    </r>
  </si>
  <si>
    <t>TRUE function</t>
  </si>
  <si>
    <r>
      <rPr>
        <sz val="11"/>
        <color rgb="FF363636"/>
        <rFont val="Calibri"/>
      </rPr>
      <t>Logical:</t>
    </r>
    <r>
      <rPr>
        <sz val="11"/>
        <color rgb="FF363636"/>
        <rFont val="Calibri"/>
      </rPr>
      <t>    Returns the logical value TRUE</t>
    </r>
  </si>
  <si>
    <t>TRUNC function</t>
  </si>
  <si>
    <r>
      <rPr>
        <sz val="11"/>
        <color rgb="FF363636"/>
        <rFont val="Calibri"/>
      </rPr>
      <t>Math and trigonometry:</t>
    </r>
    <r>
      <rPr>
        <sz val="11"/>
        <color rgb="FF363636"/>
        <rFont val="Calibri"/>
      </rPr>
      <t>    Truncates a number to an integer</t>
    </r>
  </si>
  <si>
    <t>TTEST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</si>
  <si>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probability associated with a Student's t-test</t>
    </r>
  </si>
  <si>
    <t>TYPE function</t>
  </si>
  <si>
    <r>
      <rPr>
        <sz val="11"/>
        <color rgb="FF363636"/>
        <rFont val="Calibri"/>
      </rPr>
      <t>Information:</t>
    </r>
    <r>
      <rPr>
        <sz val="11"/>
        <color rgb="FF363636"/>
        <rFont val="Calibri"/>
      </rPr>
      <t>    Returns a number indicating the data type of a value</t>
    </r>
  </si>
  <si>
    <t>UNICHAR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</si>
  <si>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 Returns the Unicode character that is references by the given numeric value</t>
    </r>
  </si>
  <si>
    <t>UNICODE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</si>
  <si>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 Returns the number (code point) that corresponds to the first character of the text</t>
    </r>
  </si>
  <si>
    <t>UNIQUE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</si>
  <si>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Returns a list of unique values in a list or range</t>
    </r>
  </si>
  <si>
    <t>UPPER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</si>
  <si>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Converts text to uppercase</t>
    </r>
  </si>
  <si>
    <t>VALUE function</t>
  </si>
  <si>
    <r>
      <rPr>
        <sz val="11"/>
        <color rgb="FF363636"/>
        <rFont val="Calibri"/>
      </rPr>
      <t>Text:</t>
    </r>
    <r>
      <rPr>
        <sz val="11"/>
        <color rgb="FF363636"/>
        <rFont val="Calibri"/>
      </rPr>
      <t>    Converts a text argument to a number</t>
    </r>
  </si>
  <si>
    <t>VAR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</si>
  <si>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Estimates variance based on a sample</t>
    </r>
  </si>
  <si>
    <t>VAR.P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</si>
  <si>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Calculates variance based on the entire population</t>
    </r>
  </si>
  <si>
    <t>VAR.S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</si>
  <si>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Estimates variance based on a sample</t>
    </r>
  </si>
  <si>
    <t>VARA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</si>
  <si>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Estimates variance based on a sample, including numbers, text, and logical values</t>
    </r>
  </si>
  <si>
    <t>VARP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</si>
  <si>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Calculates variance based on the entire population</t>
    </r>
  </si>
  <si>
    <t>VARPA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</si>
  <si>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Calculates variance based on the entire population, including numbers, text, and logical values</t>
    </r>
  </si>
  <si>
    <t>VDB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</si>
  <si>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depreciation of an asset for a specified or partial period by using a declining balance method</t>
    </r>
  </si>
  <si>
    <t>VLOOKUP function</t>
  </si>
  <si>
    <r>
      <rPr>
        <sz val="11"/>
        <color rgb="FF363636"/>
        <rFont val="Calibri"/>
      </rPr>
      <t>Lookup and reference:</t>
    </r>
    <r>
      <rPr>
        <sz val="11"/>
        <color rgb="FF363636"/>
        <rFont val="Calibri"/>
      </rPr>
      <t>    Looks in the first column of an array and moves across the row to return the value of a cell</t>
    </r>
  </si>
  <si>
    <t>WEBSERVICE function</t>
  </si>
  <si>
    <r>
      <rPr>
        <sz val="11"/>
        <color rgb="FF363636"/>
        <rFont val="Calibri"/>
      </rPr>
      <t>Web:</t>
    </r>
    <r>
      <rPr>
        <sz val="11"/>
        <color rgb="FF363636"/>
        <rFont val="Calibri"/>
      </rPr>
      <t>    Returns data from a web service.</t>
    </r>
  </si>
  <si>
    <t>WEEKDAY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</si>
  <si>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Converts a serial number to a day of the week</t>
    </r>
  </si>
  <si>
    <t>WEEKNUM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</si>
  <si>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Converts a serial number to a number representing where the week falls numerically with a year</t>
    </r>
  </si>
  <si>
    <t>WEIBULL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</si>
  <si>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Calculates variance based on the entire population, including numbers, text, and logical values</t>
    </r>
  </si>
  <si>
    <t>WEIBULL.DIST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</si>
  <si>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Weibull distribution</t>
    </r>
  </si>
  <si>
    <t>WORKDAY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</si>
  <si>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Returns the serial number of the date before or after a specified number of workdays</t>
    </r>
  </si>
  <si>
    <t>WORKDAY.INTL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</si>
  <si>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 Returns the serial number of the date before or after a specified number of workdays using parameters to indicate which and how many days are weekend days</t>
    </r>
  </si>
  <si>
    <t>XIRR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</si>
  <si>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internal rate of return for a schedule of cash flows that is not necessarily periodic</t>
    </r>
  </si>
  <si>
    <t>XNPV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</si>
  <si>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net present value for a schedule of cash flows that is not necessarily periodic</t>
    </r>
  </si>
  <si>
    <t>XOR function</t>
  </si>
  <si>
    <r>
      <rPr>
        <sz val="11"/>
        <color rgb="FF363636"/>
        <rFont val="Calibri"/>
      </rPr>
      <t>Logical:</t>
    </r>
    <r>
      <rPr>
        <sz val="11"/>
        <color rgb="FF363636"/>
        <rFont val="Calibri"/>
      </rPr>
      <t>    Returns a logical exclusive OR of all arguments</t>
    </r>
  </si>
  <si>
    <t>YEAR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</si>
  <si>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Converts a serial number to a year</t>
    </r>
  </si>
  <si>
    <t>YEARFRAC function</t>
  </si>
  <si>
    <r>
      <rPr>
        <sz val="11"/>
        <color rgb="FF363636"/>
        <rFont val="Calibri"/>
      </rPr>
      <t>Date and time:</t>
    </r>
    <r>
      <rPr>
        <sz val="11"/>
        <color rgb="FF363636"/>
        <rFont val="Calibri"/>
      </rPr>
      <t>    Returns the year fraction representing the number of whole days between start_date and end_date</t>
    </r>
  </si>
  <si>
    <t>YIELD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</si>
  <si>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yield on a security that pays periodic interest</t>
    </r>
  </si>
  <si>
    <t>YIELDDISC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</si>
  <si>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annual yield for a discounted security; for example, a Treasury bill</t>
    </r>
  </si>
  <si>
    <t>YIELDMAT function</t>
  </si>
  <si>
    <r>
      <rPr>
        <sz val="11"/>
        <color rgb="FF363636"/>
        <rFont val="Calibri"/>
      </rPr>
      <t>Financial:</t>
    </r>
    <r>
      <rPr>
        <sz val="11"/>
        <color rgb="FF363636"/>
        <rFont val="Calibri"/>
      </rPr>
      <t>    Returns the annual yield of a security that pays interest at maturity</t>
    </r>
  </si>
  <si>
    <t>Z.TEST function</t>
  </si>
  <si>
    <r>
      <rPr>
        <sz val="11"/>
        <color rgb="FF363636"/>
        <rFont val="Calibri"/>
      </rPr>
      <t>Statistical:</t>
    </r>
    <r>
      <rPr>
        <sz val="11"/>
        <color rgb="FF363636"/>
        <rFont val="Calibri"/>
      </rPr>
      <t>    Returns the one-tailed probability-value of a z-test</t>
    </r>
  </si>
  <si>
    <t>ZTEST function</t>
  </si>
  <si>
    <r>
      <rPr>
        <sz val="11"/>
        <color rgb="FF363636"/>
        <rFont val="Calibri"/>
      </rPr>
      <t>Compatibility:</t>
    </r>
    <r>
      <rPr>
        <sz val="11"/>
        <color rgb="FF363636"/>
        <rFont val="Calibri"/>
      </rPr>
      <t>    Returns the one-tailed probability-value of a z-test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</si>
  <si>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</si>
  <si>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</si>
  <si>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</si>
  <si>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t>This function is not available in Excel for the web.</t>
  </si>
  <si>
    <r>
      <rPr>
        <sz val="11"/>
        <color rgb="FF363636"/>
        <rFont val="Calibri"/>
      </rPr>
      <t>Note:</t>
    </r>
    <r>
      <rPr>
        <sz val="11"/>
        <color rgb="FF363636"/>
        <rFont val="Calibri"/>
      </rPr>
      <t xml:space="preserve"> 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</si>
  <si>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>Note:</t>
    </r>
    <r>
      <rPr>
        <sz val="11"/>
        <color rgb="FF363636"/>
        <rFont val="Calibri"/>
      </rPr>
      <t xml:space="preserve"> 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</si>
  <si>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>Note:</t>
    </r>
    <r>
      <rPr>
        <sz val="11"/>
        <color rgb="FF363636"/>
        <rFont val="Calibri"/>
      </rPr>
      <t xml:space="preserve"> 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</si>
  <si>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t>Returns the number of combinations with repetitions for a given number of items</t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</si>
  <si>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</si>
  <si>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</si>
  <si>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</si>
  <si>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</si>
  <si>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</si>
  <si>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 and Excel 2010, this is a </t>
    </r>
    <r>
      <rPr>
        <sz val="11"/>
        <color rgb="FF363636"/>
        <rFont val="Calibri"/>
      </rPr>
      <t>Math and trigonometry</t>
    </r>
    <r>
      <rPr>
        <sz val="11"/>
        <color rgb="FF363636"/>
        <rFont val="Calibri"/>
      </rPr>
      <t xml:space="preserve"> function.</t>
    </r>
  </si>
  <si>
    <t>In Excel 2016, this function is replaced with FORECAST.LINEAR as part of the new Forecasting functions, but it's still available for compatibility with earlier versions.</t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</si>
  <si>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</si>
  <si>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</si>
  <si>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</si>
  <si>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</si>
  <si>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</si>
  <si>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</si>
  <si>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</si>
  <si>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>Note:</t>
    </r>
    <r>
      <rPr>
        <sz val="11"/>
        <color rgb="FF363636"/>
        <rFont val="Calibri"/>
      </rPr>
      <t xml:space="preserve"> 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</si>
  <si>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</si>
  <si>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</si>
  <si>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</si>
  <si>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</si>
  <si>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</si>
  <si>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</si>
  <si>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</si>
  <si>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</si>
  <si>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</si>
  <si>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</si>
  <si>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</si>
  <si>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</si>
  <si>
    <r>
      <rPr>
        <sz val="11"/>
        <color rgb="FF363636"/>
        <rFont val="Calibri"/>
      </rPr>
      <t xml:space="preserve">In Excel 2007, this is a </t>
    </r>
    <r>
      <rPr>
        <sz val="11"/>
        <color rgb="FF363636"/>
        <rFont val="Calibri"/>
      </rPr>
      <t>Statistical</t>
    </r>
    <r>
      <rPr>
        <sz val="11"/>
        <color rgb="FF363636"/>
        <rFont val="Calibri"/>
      </rPr>
      <t xml:space="preserve"> function.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</si>
</sst>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??_);_(@_)"/>
    <numFmt numFmtId="165" formatCode="000\-00\-0000"/>
    <numFmt numFmtId="166" formatCode="[&lt;=9999999]###\-####;\(###\)\ ###\-####"/>
  </numFmts>
  <fonts count="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363636"/>
      <name val="Calibri"/>
    </font>
    <font>
      <i/>
      <sz val="11"/>
      <color rgb="FF363636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7CAAC"/>
        <bgColor rgb="FFF7CAAC"/>
      </patternFill>
    </fill>
    <fill>
      <patternFill patternType="solid">
        <fgColor rgb="FFCCFFFF"/>
        <bgColor rgb="FFCCFFFF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3" fontId="2" fillId="2" borderId="1" xfId="0" applyNumberFormat="1" applyFont="1" applyFill="1" applyBorder="1" applyAlignment="1">
      <alignment horizontal="right" vertical="top"/>
    </xf>
    <xf numFmtId="165" fontId="2" fillId="2" borderId="1" xfId="0" applyNumberFormat="1" applyFont="1" applyFill="1" applyBorder="1" applyAlignment="1">
      <alignment horizontal="center" vertical="top"/>
    </xf>
    <xf numFmtId="166" fontId="2" fillId="2" borderId="1" xfId="0" applyNumberFormat="1" applyFont="1" applyFill="1" applyBorder="1" applyAlignment="1">
      <alignment horizontal="center" vertical="top"/>
    </xf>
    <xf numFmtId="165" fontId="2" fillId="3" borderId="1" xfId="0" applyNumberFormat="1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vertical="top"/>
    </xf>
    <xf numFmtId="14" fontId="2" fillId="3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right" vertical="top"/>
    </xf>
    <xf numFmtId="3" fontId="1" fillId="0" borderId="0" xfId="0" applyNumberFormat="1" applyFont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4" borderId="2" xfId="0" applyFont="1" applyFill="1" applyBorder="1"/>
    <xf numFmtId="0" fontId="1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166" fontId="6" fillId="0" borderId="0" xfId="0" applyNumberFormat="1" applyFont="1"/>
    <xf numFmtId="166" fontId="1" fillId="0" borderId="0" xfId="0" applyNumberFormat="1" applyFont="1"/>
    <xf numFmtId="166" fontId="0" fillId="0" borderId="0" xfId="0" applyNumberFormat="1" applyFont="1" applyAlignment="1"/>
    <xf numFmtId="166" fontId="7" fillId="5" borderId="0" xfId="0" applyNumberFormat="1" applyFont="1" applyFill="1"/>
    <xf numFmtId="0" fontId="7" fillId="3" borderId="1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352425</xdr:colOff>
      <xdr:row>1</xdr:row>
      <xdr:rowOff>19050</xdr:rowOff>
    </xdr:from>
    <xdr:ext cx="2819400" cy="523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0201275" y="209550"/>
          <a:ext cx="2819400" cy="523875"/>
        </a:xfrm>
        <a:prstGeom prst="roundRect">
          <a:avLst>
            <a:gd name="adj" fmla="val 16667"/>
          </a:avLst>
        </a:prstGeom>
        <a:solidFill>
          <a:srgbClr val="FEE599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QUESTION: Give me the phone numbers of all the given Comp.</a:t>
          </a:r>
          <a:endParaRPr sz="1400"/>
        </a:p>
      </xdr:txBody>
    </xdr:sp>
    <xdr:clientData fLocksWithSheet="0"/>
  </xdr:oneCellAnchor>
  <xdr:oneCellAnchor>
    <xdr:from>
      <xdr:col>32</xdr:col>
      <xdr:colOff>257175</xdr:colOff>
      <xdr:row>1</xdr:row>
      <xdr:rowOff>104775</xdr:rowOff>
    </xdr:from>
    <xdr:ext cx="2828925" cy="5238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22783800" y="295275"/>
          <a:ext cx="2828925" cy="523875"/>
        </a:xfrm>
        <a:prstGeom prst="roundRect">
          <a:avLst>
            <a:gd name="adj" fmla="val 16667"/>
          </a:avLst>
        </a:prstGeom>
        <a:solidFill>
          <a:srgbClr val="FEE599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 QUESTION: Which employees are associated with the SS# given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491</xdr:row>
      <xdr:rowOff>0</xdr:rowOff>
    </xdr:from>
    <xdr:ext cx="438150" cy="200025"/>
    <xdr:pic>
      <xdr:nvPicPr>
        <xdr:cNvPr id="2" name="image2.png" descr="Excel 2013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503</xdr:row>
      <xdr:rowOff>0</xdr:rowOff>
    </xdr:from>
    <xdr:ext cx="438150" cy="2019300"/>
    <xdr:pic>
      <xdr:nvPicPr>
        <xdr:cNvPr id="3" name="image2.png" descr="Excel 2013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519</xdr:row>
      <xdr:rowOff>0</xdr:rowOff>
    </xdr:from>
    <xdr:ext cx="438150" cy="1419225"/>
    <xdr:pic>
      <xdr:nvPicPr>
        <xdr:cNvPr id="4" name="image2.png" descr="Excel 201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528</xdr:row>
      <xdr:rowOff>0</xdr:rowOff>
    </xdr:from>
    <xdr:ext cx="438150" cy="1419225"/>
    <xdr:pic>
      <xdr:nvPicPr>
        <xdr:cNvPr id="5" name="image2.png" descr="Excel 2013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577</xdr:row>
      <xdr:rowOff>0</xdr:rowOff>
    </xdr:from>
    <xdr:ext cx="438150" cy="1219200"/>
    <xdr:pic>
      <xdr:nvPicPr>
        <xdr:cNvPr id="6" name="image1.png" descr="Excel 2010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629</xdr:row>
      <xdr:rowOff>0</xdr:rowOff>
    </xdr:from>
    <xdr:ext cx="438150" cy="1419225"/>
    <xdr:pic>
      <xdr:nvPicPr>
        <xdr:cNvPr id="7" name="image2.png" descr="Excel 2013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477</xdr:row>
      <xdr:rowOff>0</xdr:rowOff>
    </xdr:from>
    <xdr:ext cx="438150" cy="200025"/>
    <xdr:pic>
      <xdr:nvPicPr>
        <xdr:cNvPr id="8" name="image2.png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478</xdr:row>
      <xdr:rowOff>0</xdr:rowOff>
    </xdr:from>
    <xdr:ext cx="438150" cy="200025"/>
    <xdr:pic>
      <xdr:nvPicPr>
        <xdr:cNvPr id="9" name="image2.png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479</xdr:row>
      <xdr:rowOff>0</xdr:rowOff>
    </xdr:from>
    <xdr:ext cx="438150" cy="200025"/>
    <xdr:pic>
      <xdr:nvPicPr>
        <xdr:cNvPr id="10" name="image2.png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481</xdr:row>
      <xdr:rowOff>0</xdr:rowOff>
    </xdr:from>
    <xdr:ext cx="438150" cy="200025"/>
    <xdr:pic>
      <xdr:nvPicPr>
        <xdr:cNvPr id="11" name="image1.png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483</xdr:row>
      <xdr:rowOff>0</xdr:rowOff>
    </xdr:from>
    <xdr:ext cx="438150" cy="200025"/>
    <xdr:pic>
      <xdr:nvPicPr>
        <xdr:cNvPr id="12" name="image1.png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485</xdr:row>
      <xdr:rowOff>0</xdr:rowOff>
    </xdr:from>
    <xdr:ext cx="438150" cy="200025"/>
    <xdr:pic>
      <xdr:nvPicPr>
        <xdr:cNvPr id="13" name="image1.png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486</xdr:row>
      <xdr:rowOff>0</xdr:rowOff>
    </xdr:from>
    <xdr:ext cx="438150" cy="200025"/>
    <xdr:pic>
      <xdr:nvPicPr>
        <xdr:cNvPr id="14" name="image2.png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487</xdr:row>
      <xdr:rowOff>0</xdr:rowOff>
    </xdr:from>
    <xdr:ext cx="438150" cy="200025"/>
    <xdr:pic>
      <xdr:nvPicPr>
        <xdr:cNvPr id="15" name="image1.png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488</xdr:row>
      <xdr:rowOff>0</xdr:rowOff>
    </xdr:from>
    <xdr:ext cx="438150" cy="200025"/>
    <xdr:pic>
      <xdr:nvPicPr>
        <xdr:cNvPr id="16" name="image2.png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489</xdr:row>
      <xdr:rowOff>0</xdr:rowOff>
    </xdr:from>
    <xdr:ext cx="438150" cy="200025"/>
    <xdr:pic>
      <xdr:nvPicPr>
        <xdr:cNvPr id="17" name="image2.png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490</xdr:row>
      <xdr:rowOff>0</xdr:rowOff>
    </xdr:from>
    <xdr:ext cx="438150" cy="200025"/>
    <xdr:pic>
      <xdr:nvPicPr>
        <xdr:cNvPr id="18" name="image2.png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492</xdr:row>
      <xdr:rowOff>0</xdr:rowOff>
    </xdr:from>
    <xdr:ext cx="438150" cy="200025"/>
    <xdr:pic>
      <xdr:nvPicPr>
        <xdr:cNvPr id="19" name="image2.png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493</xdr:row>
      <xdr:rowOff>0</xdr:rowOff>
    </xdr:from>
    <xdr:ext cx="438150" cy="200025"/>
    <xdr:pic>
      <xdr:nvPicPr>
        <xdr:cNvPr id="20" name="image2.png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498</xdr:row>
      <xdr:rowOff>0</xdr:rowOff>
    </xdr:from>
    <xdr:ext cx="438150" cy="200025"/>
    <xdr:pic>
      <xdr:nvPicPr>
        <xdr:cNvPr id="21" name="image1.png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499</xdr:row>
      <xdr:rowOff>0</xdr:rowOff>
    </xdr:from>
    <xdr:ext cx="438150" cy="200025"/>
    <xdr:pic>
      <xdr:nvPicPr>
        <xdr:cNvPr id="22" name="image1.png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500</xdr:row>
      <xdr:rowOff>0</xdr:rowOff>
    </xdr:from>
    <xdr:ext cx="438150" cy="200025"/>
    <xdr:pic>
      <xdr:nvPicPr>
        <xdr:cNvPr id="23" name="image1.png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501</xdr:row>
      <xdr:rowOff>0</xdr:rowOff>
    </xdr:from>
    <xdr:ext cx="438150" cy="200025"/>
    <xdr:pic>
      <xdr:nvPicPr>
        <xdr:cNvPr id="24" name="image1.png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502</xdr:row>
      <xdr:rowOff>0</xdr:rowOff>
    </xdr:from>
    <xdr:ext cx="438150" cy="200025"/>
    <xdr:pic>
      <xdr:nvPicPr>
        <xdr:cNvPr id="25" name="image1.png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504</xdr:row>
      <xdr:rowOff>0</xdr:rowOff>
    </xdr:from>
    <xdr:ext cx="438150" cy="200025"/>
    <xdr:pic>
      <xdr:nvPicPr>
        <xdr:cNvPr id="26" name="image4.png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506</xdr:row>
      <xdr:rowOff>0</xdr:rowOff>
    </xdr:from>
    <xdr:ext cx="438150" cy="200025"/>
    <xdr:pic>
      <xdr:nvPicPr>
        <xdr:cNvPr id="27" name="image1.png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507</xdr:row>
      <xdr:rowOff>0</xdr:rowOff>
    </xdr:from>
    <xdr:ext cx="438150" cy="200025"/>
    <xdr:pic>
      <xdr:nvPicPr>
        <xdr:cNvPr id="28" name="image1.png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508</xdr:row>
      <xdr:rowOff>0</xdr:rowOff>
    </xdr:from>
    <xdr:ext cx="438150" cy="200025"/>
    <xdr:pic>
      <xdr:nvPicPr>
        <xdr:cNvPr id="29" name="image2.png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509</xdr:row>
      <xdr:rowOff>0</xdr:rowOff>
    </xdr:from>
    <xdr:ext cx="438150" cy="200025"/>
    <xdr:pic>
      <xdr:nvPicPr>
        <xdr:cNvPr id="30" name="image2.png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511</xdr:row>
      <xdr:rowOff>0</xdr:rowOff>
    </xdr:from>
    <xdr:ext cx="438150" cy="200025"/>
    <xdr:pic>
      <xdr:nvPicPr>
        <xdr:cNvPr id="31" name="image1.png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512</xdr:row>
      <xdr:rowOff>0</xdr:rowOff>
    </xdr:from>
    <xdr:ext cx="438150" cy="200025"/>
    <xdr:pic>
      <xdr:nvPicPr>
        <xdr:cNvPr id="32" name="image1.png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514</xdr:row>
      <xdr:rowOff>0</xdr:rowOff>
    </xdr:from>
    <xdr:ext cx="438150" cy="200025"/>
    <xdr:pic>
      <xdr:nvPicPr>
        <xdr:cNvPr id="33" name="image2.png">
          <a:extLst>
            <a:ext uri="{FF2B5EF4-FFF2-40B4-BE49-F238E27FC236}">
              <a16:creationId xmlns:a16="http://schemas.microsoft.com/office/drawing/2014/main" xmlns="" id="{00000000-0008-0000-04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515</xdr:row>
      <xdr:rowOff>0</xdr:rowOff>
    </xdr:from>
    <xdr:ext cx="438150" cy="200025"/>
    <xdr:pic>
      <xdr:nvPicPr>
        <xdr:cNvPr id="34" name="image2.png">
          <a:extLst>
            <a:ext uri="{FF2B5EF4-FFF2-40B4-BE49-F238E27FC236}">
              <a16:creationId xmlns:a16="http://schemas.microsoft.com/office/drawing/2014/main" xmlns="" id="{00000000-0008-0000-04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516</xdr:row>
      <xdr:rowOff>0</xdr:rowOff>
    </xdr:from>
    <xdr:ext cx="438150" cy="200025"/>
    <xdr:pic>
      <xdr:nvPicPr>
        <xdr:cNvPr id="35" name="image2.png">
          <a:extLst>
            <a:ext uri="{FF2B5EF4-FFF2-40B4-BE49-F238E27FC236}">
              <a16:creationId xmlns:a16="http://schemas.microsoft.com/office/drawing/2014/main" xmlns="" id="{00000000-0008-0000-04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517</xdr:row>
      <xdr:rowOff>0</xdr:rowOff>
    </xdr:from>
    <xdr:ext cx="438150" cy="200025"/>
    <xdr:pic>
      <xdr:nvPicPr>
        <xdr:cNvPr id="36" name="image2.png">
          <a:extLst>
            <a:ext uri="{FF2B5EF4-FFF2-40B4-BE49-F238E27FC236}">
              <a16:creationId xmlns:a16="http://schemas.microsoft.com/office/drawing/2014/main" xmlns="" id="{00000000-0008-0000-04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518</xdr:row>
      <xdr:rowOff>0</xdr:rowOff>
    </xdr:from>
    <xdr:ext cx="438150" cy="200025"/>
    <xdr:pic>
      <xdr:nvPicPr>
        <xdr:cNvPr id="37" name="image2.png">
          <a:extLst>
            <a:ext uri="{FF2B5EF4-FFF2-40B4-BE49-F238E27FC236}">
              <a16:creationId xmlns:a16="http://schemas.microsoft.com/office/drawing/2014/main" xmlns="" id="{00000000-0008-0000-04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520</xdr:row>
      <xdr:rowOff>0</xdr:rowOff>
    </xdr:from>
    <xdr:ext cx="438150" cy="200025"/>
    <xdr:pic>
      <xdr:nvPicPr>
        <xdr:cNvPr id="38" name="image1.png">
          <a:extLst>
            <a:ext uri="{FF2B5EF4-FFF2-40B4-BE49-F238E27FC236}">
              <a16:creationId xmlns:a16="http://schemas.microsoft.com/office/drawing/2014/main" xmlns="" id="{00000000-0008-0000-04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521</xdr:row>
      <xdr:rowOff>0</xdr:rowOff>
    </xdr:from>
    <xdr:ext cx="438150" cy="200025"/>
    <xdr:pic>
      <xdr:nvPicPr>
        <xdr:cNvPr id="39" name="image1.png">
          <a:extLst>
            <a:ext uri="{FF2B5EF4-FFF2-40B4-BE49-F238E27FC236}">
              <a16:creationId xmlns:a16="http://schemas.microsoft.com/office/drawing/2014/main" xmlns="" id="{00000000-0008-0000-04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522</xdr:row>
      <xdr:rowOff>0</xdr:rowOff>
    </xdr:from>
    <xdr:ext cx="438150" cy="200025"/>
    <xdr:pic>
      <xdr:nvPicPr>
        <xdr:cNvPr id="40" name="image1.png">
          <a:extLst>
            <a:ext uri="{FF2B5EF4-FFF2-40B4-BE49-F238E27FC236}">
              <a16:creationId xmlns:a16="http://schemas.microsoft.com/office/drawing/2014/main" xmlns="" id="{00000000-0008-0000-04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524</xdr:row>
      <xdr:rowOff>0</xdr:rowOff>
    </xdr:from>
    <xdr:ext cx="438150" cy="200025"/>
    <xdr:pic>
      <xdr:nvPicPr>
        <xdr:cNvPr id="41" name="image1.png">
          <a:extLst>
            <a:ext uri="{FF2B5EF4-FFF2-40B4-BE49-F238E27FC236}">
              <a16:creationId xmlns:a16="http://schemas.microsoft.com/office/drawing/2014/main" xmlns="" id="{00000000-0008-0000-04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526</xdr:row>
      <xdr:rowOff>0</xdr:rowOff>
    </xdr:from>
    <xdr:ext cx="438150" cy="200025"/>
    <xdr:pic>
      <xdr:nvPicPr>
        <xdr:cNvPr id="42" name="image1.png">
          <a:extLst>
            <a:ext uri="{FF2B5EF4-FFF2-40B4-BE49-F238E27FC236}">
              <a16:creationId xmlns:a16="http://schemas.microsoft.com/office/drawing/2014/main" xmlns="" id="{00000000-0008-0000-04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527</xdr:row>
      <xdr:rowOff>0</xdr:rowOff>
    </xdr:from>
    <xdr:ext cx="638175" cy="200025"/>
    <xdr:pic>
      <xdr:nvPicPr>
        <xdr:cNvPr id="43" name="image3.png">
          <a:extLst>
            <a:ext uri="{FF2B5EF4-FFF2-40B4-BE49-F238E27FC236}">
              <a16:creationId xmlns:a16="http://schemas.microsoft.com/office/drawing/2014/main" xmlns="" id="{00000000-0008-0000-04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529</xdr:row>
      <xdr:rowOff>0</xdr:rowOff>
    </xdr:from>
    <xdr:ext cx="438150" cy="200025"/>
    <xdr:pic>
      <xdr:nvPicPr>
        <xdr:cNvPr id="44" name="image1.png">
          <a:extLst>
            <a:ext uri="{FF2B5EF4-FFF2-40B4-BE49-F238E27FC236}">
              <a16:creationId xmlns:a16="http://schemas.microsoft.com/office/drawing/2014/main" xmlns="" id="{00000000-0008-0000-04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530</xdr:row>
      <xdr:rowOff>0</xdr:rowOff>
    </xdr:from>
    <xdr:ext cx="438150" cy="200025"/>
    <xdr:pic>
      <xdr:nvPicPr>
        <xdr:cNvPr id="45" name="image1.png">
          <a:extLst>
            <a:ext uri="{FF2B5EF4-FFF2-40B4-BE49-F238E27FC236}">
              <a16:creationId xmlns:a16="http://schemas.microsoft.com/office/drawing/2014/main" xmlns="" id="{00000000-0008-0000-04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532</xdr:row>
      <xdr:rowOff>0</xdr:rowOff>
    </xdr:from>
    <xdr:ext cx="438150" cy="200025"/>
    <xdr:pic>
      <xdr:nvPicPr>
        <xdr:cNvPr id="46" name="image2.png">
          <a:extLst>
            <a:ext uri="{FF2B5EF4-FFF2-40B4-BE49-F238E27FC236}">
              <a16:creationId xmlns:a16="http://schemas.microsoft.com/office/drawing/2014/main" xmlns="" id="{00000000-0008-0000-04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534</xdr:row>
      <xdr:rowOff>0</xdr:rowOff>
    </xdr:from>
    <xdr:ext cx="438150" cy="200025"/>
    <xdr:pic>
      <xdr:nvPicPr>
        <xdr:cNvPr id="47" name="image4.png">
          <a:extLst>
            <a:ext uri="{FF2B5EF4-FFF2-40B4-BE49-F238E27FC236}">
              <a16:creationId xmlns:a16="http://schemas.microsoft.com/office/drawing/2014/main" xmlns="" id="{00000000-0008-0000-04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535</xdr:row>
      <xdr:rowOff>0</xdr:rowOff>
    </xdr:from>
    <xdr:ext cx="438150" cy="200025"/>
    <xdr:pic>
      <xdr:nvPicPr>
        <xdr:cNvPr id="48" name="image4.png">
          <a:extLst>
            <a:ext uri="{FF2B5EF4-FFF2-40B4-BE49-F238E27FC236}">
              <a16:creationId xmlns:a16="http://schemas.microsoft.com/office/drawing/2014/main" xmlns="" id="{00000000-0008-0000-04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536</xdr:row>
      <xdr:rowOff>0</xdr:rowOff>
    </xdr:from>
    <xdr:ext cx="438150" cy="200025"/>
    <xdr:pic>
      <xdr:nvPicPr>
        <xdr:cNvPr id="49" name="image4.png">
          <a:extLst>
            <a:ext uri="{FF2B5EF4-FFF2-40B4-BE49-F238E27FC236}">
              <a16:creationId xmlns:a16="http://schemas.microsoft.com/office/drawing/2014/main" xmlns="" id="{00000000-0008-0000-04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537</xdr:row>
      <xdr:rowOff>0</xdr:rowOff>
    </xdr:from>
    <xdr:ext cx="438150" cy="200025"/>
    <xdr:pic>
      <xdr:nvPicPr>
        <xdr:cNvPr id="50" name="image4.png">
          <a:extLst>
            <a:ext uri="{FF2B5EF4-FFF2-40B4-BE49-F238E27FC236}">
              <a16:creationId xmlns:a16="http://schemas.microsoft.com/office/drawing/2014/main" xmlns="" id="{00000000-0008-0000-04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538</xdr:row>
      <xdr:rowOff>0</xdr:rowOff>
    </xdr:from>
    <xdr:ext cx="438150" cy="200025"/>
    <xdr:pic>
      <xdr:nvPicPr>
        <xdr:cNvPr id="51" name="image4.png">
          <a:extLst>
            <a:ext uri="{FF2B5EF4-FFF2-40B4-BE49-F238E27FC236}">
              <a16:creationId xmlns:a16="http://schemas.microsoft.com/office/drawing/2014/main" xmlns="" id="{00000000-0008-0000-04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539</xdr:row>
      <xdr:rowOff>0</xdr:rowOff>
    </xdr:from>
    <xdr:ext cx="438150" cy="200025"/>
    <xdr:pic>
      <xdr:nvPicPr>
        <xdr:cNvPr id="52" name="image2.png">
          <a:extLst>
            <a:ext uri="{FF2B5EF4-FFF2-40B4-BE49-F238E27FC236}">
              <a16:creationId xmlns:a16="http://schemas.microsoft.com/office/drawing/2014/main" xmlns="" id="{00000000-0008-0000-04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540</xdr:row>
      <xdr:rowOff>0</xdr:rowOff>
    </xdr:from>
    <xdr:ext cx="438150" cy="200025"/>
    <xdr:pic>
      <xdr:nvPicPr>
        <xdr:cNvPr id="53" name="image1.png">
          <a:extLst>
            <a:ext uri="{FF2B5EF4-FFF2-40B4-BE49-F238E27FC236}">
              <a16:creationId xmlns:a16="http://schemas.microsoft.com/office/drawing/2014/main" xmlns="" id="{00000000-0008-0000-04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542</xdr:row>
      <xdr:rowOff>0</xdr:rowOff>
    </xdr:from>
    <xdr:ext cx="438150" cy="200025"/>
    <xdr:pic>
      <xdr:nvPicPr>
        <xdr:cNvPr id="54" name="image2.png">
          <a:extLst>
            <a:ext uri="{FF2B5EF4-FFF2-40B4-BE49-F238E27FC236}">
              <a16:creationId xmlns:a16="http://schemas.microsoft.com/office/drawing/2014/main" xmlns="" id="{00000000-0008-0000-04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543</xdr:row>
      <xdr:rowOff>0</xdr:rowOff>
    </xdr:from>
    <xdr:ext cx="438150" cy="200025"/>
    <xdr:pic>
      <xdr:nvPicPr>
        <xdr:cNvPr id="55" name="image1.png">
          <a:extLst>
            <a:ext uri="{FF2B5EF4-FFF2-40B4-BE49-F238E27FC236}">
              <a16:creationId xmlns:a16="http://schemas.microsoft.com/office/drawing/2014/main" xmlns="" id="{00000000-0008-0000-04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545</xdr:row>
      <xdr:rowOff>0</xdr:rowOff>
    </xdr:from>
    <xdr:ext cx="438150" cy="200025"/>
    <xdr:pic>
      <xdr:nvPicPr>
        <xdr:cNvPr id="56" name="image1.png">
          <a:extLst>
            <a:ext uri="{FF2B5EF4-FFF2-40B4-BE49-F238E27FC236}">
              <a16:creationId xmlns:a16="http://schemas.microsoft.com/office/drawing/2014/main" xmlns="" id="{00000000-0008-0000-04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547</xdr:row>
      <xdr:rowOff>0</xdr:rowOff>
    </xdr:from>
    <xdr:ext cx="438150" cy="200025"/>
    <xdr:pic>
      <xdr:nvPicPr>
        <xdr:cNvPr id="57" name="image1.png">
          <a:extLst>
            <a:ext uri="{FF2B5EF4-FFF2-40B4-BE49-F238E27FC236}">
              <a16:creationId xmlns:a16="http://schemas.microsoft.com/office/drawing/2014/main" xmlns="" id="{00000000-0008-0000-04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548</xdr:row>
      <xdr:rowOff>0</xdr:rowOff>
    </xdr:from>
    <xdr:ext cx="438150" cy="200025"/>
    <xdr:pic>
      <xdr:nvPicPr>
        <xdr:cNvPr id="58" name="image2.png">
          <a:extLst>
            <a:ext uri="{FF2B5EF4-FFF2-40B4-BE49-F238E27FC236}">
              <a16:creationId xmlns:a16="http://schemas.microsoft.com/office/drawing/2014/main" xmlns="" id="{00000000-0008-0000-04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550</xdr:row>
      <xdr:rowOff>0</xdr:rowOff>
    </xdr:from>
    <xdr:ext cx="438150" cy="200025"/>
    <xdr:pic>
      <xdr:nvPicPr>
        <xdr:cNvPr id="59" name="image2.png">
          <a:extLst>
            <a:ext uri="{FF2B5EF4-FFF2-40B4-BE49-F238E27FC236}">
              <a16:creationId xmlns:a16="http://schemas.microsoft.com/office/drawing/2014/main" xmlns="" id="{00000000-0008-0000-04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551</xdr:row>
      <xdr:rowOff>0</xdr:rowOff>
    </xdr:from>
    <xdr:ext cx="438150" cy="200025"/>
    <xdr:pic>
      <xdr:nvPicPr>
        <xdr:cNvPr id="60" name="image4.png">
          <a:extLst>
            <a:ext uri="{FF2B5EF4-FFF2-40B4-BE49-F238E27FC236}">
              <a16:creationId xmlns:a16="http://schemas.microsoft.com/office/drawing/2014/main" xmlns="" id="{00000000-0008-0000-04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552</xdr:row>
      <xdr:rowOff>0</xdr:rowOff>
    </xdr:from>
    <xdr:ext cx="438150" cy="200025"/>
    <xdr:pic>
      <xdr:nvPicPr>
        <xdr:cNvPr id="61" name="image2.png">
          <a:extLst>
            <a:ext uri="{FF2B5EF4-FFF2-40B4-BE49-F238E27FC236}">
              <a16:creationId xmlns:a16="http://schemas.microsoft.com/office/drawing/2014/main" xmlns="" id="{00000000-0008-0000-04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553</xdr:row>
      <xdr:rowOff>0</xdr:rowOff>
    </xdr:from>
    <xdr:ext cx="438150" cy="200025"/>
    <xdr:pic>
      <xdr:nvPicPr>
        <xdr:cNvPr id="62" name="image2.png">
          <a:extLst>
            <a:ext uri="{FF2B5EF4-FFF2-40B4-BE49-F238E27FC236}">
              <a16:creationId xmlns:a16="http://schemas.microsoft.com/office/drawing/2014/main" xmlns="" id="{00000000-0008-0000-04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554</xdr:row>
      <xdr:rowOff>0</xdr:rowOff>
    </xdr:from>
    <xdr:ext cx="438150" cy="200025"/>
    <xdr:pic>
      <xdr:nvPicPr>
        <xdr:cNvPr id="63" name="image2.png">
          <a:extLst>
            <a:ext uri="{FF2B5EF4-FFF2-40B4-BE49-F238E27FC236}">
              <a16:creationId xmlns:a16="http://schemas.microsoft.com/office/drawing/2014/main" xmlns="" id="{00000000-0008-0000-04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555</xdr:row>
      <xdr:rowOff>0</xdr:rowOff>
    </xdr:from>
    <xdr:ext cx="438150" cy="200025"/>
    <xdr:pic>
      <xdr:nvPicPr>
        <xdr:cNvPr id="64" name="image2.png">
          <a:extLst>
            <a:ext uri="{FF2B5EF4-FFF2-40B4-BE49-F238E27FC236}">
              <a16:creationId xmlns:a16="http://schemas.microsoft.com/office/drawing/2014/main" xmlns="" id="{00000000-0008-0000-04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556</xdr:row>
      <xdr:rowOff>0</xdr:rowOff>
    </xdr:from>
    <xdr:ext cx="438150" cy="200025"/>
    <xdr:pic>
      <xdr:nvPicPr>
        <xdr:cNvPr id="65" name="image2.png">
          <a:extLst>
            <a:ext uri="{FF2B5EF4-FFF2-40B4-BE49-F238E27FC236}">
              <a16:creationId xmlns:a16="http://schemas.microsoft.com/office/drawing/2014/main" xmlns="" id="{00000000-0008-0000-04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557</xdr:row>
      <xdr:rowOff>0</xdr:rowOff>
    </xdr:from>
    <xdr:ext cx="438150" cy="200025"/>
    <xdr:pic>
      <xdr:nvPicPr>
        <xdr:cNvPr id="66" name="image2.png">
          <a:extLst>
            <a:ext uri="{FF2B5EF4-FFF2-40B4-BE49-F238E27FC236}">
              <a16:creationId xmlns:a16="http://schemas.microsoft.com/office/drawing/2014/main" xmlns="" id="{00000000-0008-0000-04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558</xdr:row>
      <xdr:rowOff>0</xdr:rowOff>
    </xdr:from>
    <xdr:ext cx="438150" cy="200025"/>
    <xdr:pic>
      <xdr:nvPicPr>
        <xdr:cNvPr id="67" name="image2.png">
          <a:extLst>
            <a:ext uri="{FF2B5EF4-FFF2-40B4-BE49-F238E27FC236}">
              <a16:creationId xmlns:a16="http://schemas.microsoft.com/office/drawing/2014/main" xmlns="" id="{00000000-0008-0000-04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559</xdr:row>
      <xdr:rowOff>0</xdr:rowOff>
    </xdr:from>
    <xdr:ext cx="438150" cy="200025"/>
    <xdr:pic>
      <xdr:nvPicPr>
        <xdr:cNvPr id="68" name="image2.png">
          <a:extLst>
            <a:ext uri="{FF2B5EF4-FFF2-40B4-BE49-F238E27FC236}">
              <a16:creationId xmlns:a16="http://schemas.microsoft.com/office/drawing/2014/main" xmlns="" id="{00000000-0008-0000-04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561</xdr:row>
      <xdr:rowOff>0</xdr:rowOff>
    </xdr:from>
    <xdr:ext cx="438150" cy="200025"/>
    <xdr:pic>
      <xdr:nvPicPr>
        <xdr:cNvPr id="69" name="image2.png">
          <a:extLst>
            <a:ext uri="{FF2B5EF4-FFF2-40B4-BE49-F238E27FC236}">
              <a16:creationId xmlns:a16="http://schemas.microsoft.com/office/drawing/2014/main" xmlns="" id="{00000000-0008-0000-04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562</xdr:row>
      <xdr:rowOff>0</xdr:rowOff>
    </xdr:from>
    <xdr:ext cx="438150" cy="200025"/>
    <xdr:pic>
      <xdr:nvPicPr>
        <xdr:cNvPr id="70" name="image2.png">
          <a:extLst>
            <a:ext uri="{FF2B5EF4-FFF2-40B4-BE49-F238E27FC236}">
              <a16:creationId xmlns:a16="http://schemas.microsoft.com/office/drawing/2014/main" xmlns="" id="{00000000-0008-0000-04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563</xdr:row>
      <xdr:rowOff>0</xdr:rowOff>
    </xdr:from>
    <xdr:ext cx="438150" cy="200025"/>
    <xdr:pic>
      <xdr:nvPicPr>
        <xdr:cNvPr id="71" name="image2.png">
          <a:extLst>
            <a:ext uri="{FF2B5EF4-FFF2-40B4-BE49-F238E27FC236}">
              <a16:creationId xmlns:a16="http://schemas.microsoft.com/office/drawing/2014/main" xmlns="" id="{00000000-0008-0000-04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564</xdr:row>
      <xdr:rowOff>0</xdr:rowOff>
    </xdr:from>
    <xdr:ext cx="438150" cy="200025"/>
    <xdr:pic>
      <xdr:nvPicPr>
        <xdr:cNvPr id="72" name="image1.png">
          <a:extLst>
            <a:ext uri="{FF2B5EF4-FFF2-40B4-BE49-F238E27FC236}">
              <a16:creationId xmlns:a16="http://schemas.microsoft.com/office/drawing/2014/main" xmlns="" id="{00000000-0008-0000-04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565</xdr:row>
      <xdr:rowOff>0</xdr:rowOff>
    </xdr:from>
    <xdr:ext cx="438150" cy="200025"/>
    <xdr:pic>
      <xdr:nvPicPr>
        <xdr:cNvPr id="73" name="image1.png">
          <a:extLst>
            <a:ext uri="{FF2B5EF4-FFF2-40B4-BE49-F238E27FC236}">
              <a16:creationId xmlns:a16="http://schemas.microsoft.com/office/drawing/2014/main" xmlns="" id="{00000000-0008-0000-04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566</xdr:row>
      <xdr:rowOff>0</xdr:rowOff>
    </xdr:from>
    <xdr:ext cx="438150" cy="200025"/>
    <xdr:pic>
      <xdr:nvPicPr>
        <xdr:cNvPr id="74" name="image4.png">
          <a:extLst>
            <a:ext uri="{FF2B5EF4-FFF2-40B4-BE49-F238E27FC236}">
              <a16:creationId xmlns:a16="http://schemas.microsoft.com/office/drawing/2014/main" xmlns="" id="{00000000-0008-0000-04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567</xdr:row>
      <xdr:rowOff>0</xdr:rowOff>
    </xdr:from>
    <xdr:ext cx="438150" cy="200025"/>
    <xdr:pic>
      <xdr:nvPicPr>
        <xdr:cNvPr id="75" name="image4.png">
          <a:extLst>
            <a:ext uri="{FF2B5EF4-FFF2-40B4-BE49-F238E27FC236}">
              <a16:creationId xmlns:a16="http://schemas.microsoft.com/office/drawing/2014/main" xmlns="" id="{00000000-0008-0000-04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569</xdr:row>
      <xdr:rowOff>0</xdr:rowOff>
    </xdr:from>
    <xdr:ext cx="438150" cy="200025"/>
    <xdr:pic>
      <xdr:nvPicPr>
        <xdr:cNvPr id="76" name="image1.png">
          <a:extLst>
            <a:ext uri="{FF2B5EF4-FFF2-40B4-BE49-F238E27FC236}">
              <a16:creationId xmlns:a16="http://schemas.microsoft.com/office/drawing/2014/main" xmlns="" id="{00000000-0008-0000-04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570</xdr:row>
      <xdr:rowOff>0</xdr:rowOff>
    </xdr:from>
    <xdr:ext cx="438150" cy="200025"/>
    <xdr:pic>
      <xdr:nvPicPr>
        <xdr:cNvPr id="77" name="image1.png">
          <a:extLst>
            <a:ext uri="{FF2B5EF4-FFF2-40B4-BE49-F238E27FC236}">
              <a16:creationId xmlns:a16="http://schemas.microsoft.com/office/drawing/2014/main" xmlns="" id="{00000000-0008-0000-04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571</xdr:row>
      <xdr:rowOff>0</xdr:rowOff>
    </xdr:from>
    <xdr:ext cx="390525" cy="180975"/>
    <xdr:pic>
      <xdr:nvPicPr>
        <xdr:cNvPr id="78" name="image2.png">
          <a:extLst>
            <a:ext uri="{FF2B5EF4-FFF2-40B4-BE49-F238E27FC236}">
              <a16:creationId xmlns:a16="http://schemas.microsoft.com/office/drawing/2014/main" xmlns="" id="{00000000-0008-0000-04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572</xdr:row>
      <xdr:rowOff>0</xdr:rowOff>
    </xdr:from>
    <xdr:ext cx="438150" cy="200025"/>
    <xdr:pic>
      <xdr:nvPicPr>
        <xdr:cNvPr id="79" name="image1.png">
          <a:extLst>
            <a:ext uri="{FF2B5EF4-FFF2-40B4-BE49-F238E27FC236}">
              <a16:creationId xmlns:a16="http://schemas.microsoft.com/office/drawing/2014/main" xmlns="" id="{00000000-0008-0000-04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574</xdr:row>
      <xdr:rowOff>0</xdr:rowOff>
    </xdr:from>
    <xdr:ext cx="438150" cy="200025"/>
    <xdr:pic>
      <xdr:nvPicPr>
        <xdr:cNvPr id="80" name="image1.png">
          <a:extLst>
            <a:ext uri="{FF2B5EF4-FFF2-40B4-BE49-F238E27FC236}">
              <a16:creationId xmlns:a16="http://schemas.microsoft.com/office/drawing/2014/main" xmlns="" id="{00000000-0008-0000-04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575</xdr:row>
      <xdr:rowOff>0</xdr:rowOff>
    </xdr:from>
    <xdr:ext cx="438150" cy="200025"/>
    <xdr:pic>
      <xdr:nvPicPr>
        <xdr:cNvPr id="81" name="image1.png">
          <a:extLst>
            <a:ext uri="{FF2B5EF4-FFF2-40B4-BE49-F238E27FC236}">
              <a16:creationId xmlns:a16="http://schemas.microsoft.com/office/drawing/2014/main" xmlns="" id="{00000000-0008-0000-04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578</xdr:row>
      <xdr:rowOff>0</xdr:rowOff>
    </xdr:from>
    <xdr:ext cx="438150" cy="200025"/>
    <xdr:pic>
      <xdr:nvPicPr>
        <xdr:cNvPr id="82" name="image1.png">
          <a:extLst>
            <a:ext uri="{FF2B5EF4-FFF2-40B4-BE49-F238E27FC236}">
              <a16:creationId xmlns:a16="http://schemas.microsoft.com/office/drawing/2014/main" xmlns="" id="{00000000-0008-0000-04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580</xdr:row>
      <xdr:rowOff>0</xdr:rowOff>
    </xdr:from>
    <xdr:ext cx="438150" cy="200025"/>
    <xdr:pic>
      <xdr:nvPicPr>
        <xdr:cNvPr id="83" name="image1.png">
          <a:extLst>
            <a:ext uri="{FF2B5EF4-FFF2-40B4-BE49-F238E27FC236}">
              <a16:creationId xmlns:a16="http://schemas.microsoft.com/office/drawing/2014/main" xmlns="" id="{00000000-0008-0000-04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582</xdr:row>
      <xdr:rowOff>0</xdr:rowOff>
    </xdr:from>
    <xdr:ext cx="438150" cy="200025"/>
    <xdr:pic>
      <xdr:nvPicPr>
        <xdr:cNvPr id="84" name="image2.png">
          <a:extLst>
            <a:ext uri="{FF2B5EF4-FFF2-40B4-BE49-F238E27FC236}">
              <a16:creationId xmlns:a16="http://schemas.microsoft.com/office/drawing/2014/main" xmlns="" id="{00000000-0008-0000-04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583</xdr:row>
      <xdr:rowOff>0</xdr:rowOff>
    </xdr:from>
    <xdr:ext cx="438150" cy="200025"/>
    <xdr:pic>
      <xdr:nvPicPr>
        <xdr:cNvPr id="85" name="image2.png">
          <a:extLst>
            <a:ext uri="{FF2B5EF4-FFF2-40B4-BE49-F238E27FC236}">
              <a16:creationId xmlns:a16="http://schemas.microsoft.com/office/drawing/2014/main" xmlns="" id="{00000000-0008-0000-04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584</xdr:row>
      <xdr:rowOff>0</xdr:rowOff>
    </xdr:from>
    <xdr:ext cx="438150" cy="200025"/>
    <xdr:pic>
      <xdr:nvPicPr>
        <xdr:cNvPr id="86" name="image1.png">
          <a:extLst>
            <a:ext uri="{FF2B5EF4-FFF2-40B4-BE49-F238E27FC236}">
              <a16:creationId xmlns:a16="http://schemas.microsoft.com/office/drawing/2014/main" xmlns="" id="{00000000-0008-0000-04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585</xdr:row>
      <xdr:rowOff>0</xdr:rowOff>
    </xdr:from>
    <xdr:ext cx="438150" cy="200025"/>
    <xdr:pic>
      <xdr:nvPicPr>
        <xdr:cNvPr id="87" name="image1.png">
          <a:extLst>
            <a:ext uri="{FF2B5EF4-FFF2-40B4-BE49-F238E27FC236}">
              <a16:creationId xmlns:a16="http://schemas.microsoft.com/office/drawing/2014/main" xmlns="" id="{00000000-0008-0000-04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587</xdr:row>
      <xdr:rowOff>0</xdr:rowOff>
    </xdr:from>
    <xdr:ext cx="438150" cy="200025"/>
    <xdr:pic>
      <xdr:nvPicPr>
        <xdr:cNvPr id="88" name="image1.png">
          <a:extLst>
            <a:ext uri="{FF2B5EF4-FFF2-40B4-BE49-F238E27FC236}">
              <a16:creationId xmlns:a16="http://schemas.microsoft.com/office/drawing/2014/main" xmlns="" id="{00000000-0008-0000-04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588</xdr:row>
      <xdr:rowOff>0</xdr:rowOff>
    </xdr:from>
    <xdr:ext cx="438150" cy="200025"/>
    <xdr:pic>
      <xdr:nvPicPr>
        <xdr:cNvPr id="89" name="image1.png">
          <a:extLst>
            <a:ext uri="{FF2B5EF4-FFF2-40B4-BE49-F238E27FC236}">
              <a16:creationId xmlns:a16="http://schemas.microsoft.com/office/drawing/2014/main" xmlns="" id="{00000000-0008-0000-04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590</xdr:row>
      <xdr:rowOff>0</xdr:rowOff>
    </xdr:from>
    <xdr:ext cx="438150" cy="200025"/>
    <xdr:pic>
      <xdr:nvPicPr>
        <xdr:cNvPr id="90" name="image2.png">
          <a:extLst>
            <a:ext uri="{FF2B5EF4-FFF2-40B4-BE49-F238E27FC236}">
              <a16:creationId xmlns:a16="http://schemas.microsoft.com/office/drawing/2014/main" xmlns="" id="{00000000-0008-0000-04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591</xdr:row>
      <xdr:rowOff>0</xdr:rowOff>
    </xdr:from>
    <xdr:ext cx="438150" cy="200025"/>
    <xdr:pic>
      <xdr:nvPicPr>
        <xdr:cNvPr id="91" name="image2.png">
          <a:extLst>
            <a:ext uri="{FF2B5EF4-FFF2-40B4-BE49-F238E27FC236}">
              <a16:creationId xmlns:a16="http://schemas.microsoft.com/office/drawing/2014/main" xmlns="" id="{00000000-0008-0000-04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592</xdr:row>
      <xdr:rowOff>0</xdr:rowOff>
    </xdr:from>
    <xdr:ext cx="438150" cy="200025"/>
    <xdr:pic>
      <xdr:nvPicPr>
        <xdr:cNvPr id="92" name="image1.png">
          <a:extLst>
            <a:ext uri="{FF2B5EF4-FFF2-40B4-BE49-F238E27FC236}">
              <a16:creationId xmlns:a16="http://schemas.microsoft.com/office/drawing/2014/main" xmlns="" id="{00000000-0008-0000-04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595</xdr:row>
      <xdr:rowOff>0</xdr:rowOff>
    </xdr:from>
    <xdr:ext cx="438150" cy="200025"/>
    <xdr:pic>
      <xdr:nvPicPr>
        <xdr:cNvPr id="93" name="image1.png">
          <a:extLst>
            <a:ext uri="{FF2B5EF4-FFF2-40B4-BE49-F238E27FC236}">
              <a16:creationId xmlns:a16="http://schemas.microsoft.com/office/drawing/2014/main" xmlns="" id="{00000000-0008-0000-04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596</xdr:row>
      <xdr:rowOff>0</xdr:rowOff>
    </xdr:from>
    <xdr:ext cx="438150" cy="200025"/>
    <xdr:pic>
      <xdr:nvPicPr>
        <xdr:cNvPr id="94" name="image1.png">
          <a:extLst>
            <a:ext uri="{FF2B5EF4-FFF2-40B4-BE49-F238E27FC236}">
              <a16:creationId xmlns:a16="http://schemas.microsoft.com/office/drawing/2014/main" xmlns="" id="{00000000-0008-0000-04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597</xdr:row>
      <xdr:rowOff>0</xdr:rowOff>
    </xdr:from>
    <xdr:ext cx="638175" cy="200025"/>
    <xdr:pic>
      <xdr:nvPicPr>
        <xdr:cNvPr id="95" name="image3.png">
          <a:extLst>
            <a:ext uri="{FF2B5EF4-FFF2-40B4-BE49-F238E27FC236}">
              <a16:creationId xmlns:a16="http://schemas.microsoft.com/office/drawing/2014/main" xmlns="" id="{00000000-0008-0000-04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598</xdr:row>
      <xdr:rowOff>0</xdr:rowOff>
    </xdr:from>
    <xdr:ext cx="438150" cy="200025"/>
    <xdr:pic>
      <xdr:nvPicPr>
        <xdr:cNvPr id="96" name="image1.png">
          <a:extLst>
            <a:ext uri="{FF2B5EF4-FFF2-40B4-BE49-F238E27FC236}">
              <a16:creationId xmlns:a16="http://schemas.microsoft.com/office/drawing/2014/main" xmlns="" id="{00000000-0008-0000-04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599</xdr:row>
      <xdr:rowOff>0</xdr:rowOff>
    </xdr:from>
    <xdr:ext cx="438150" cy="200025"/>
    <xdr:pic>
      <xdr:nvPicPr>
        <xdr:cNvPr id="97" name="image1.png">
          <a:extLst>
            <a:ext uri="{FF2B5EF4-FFF2-40B4-BE49-F238E27FC236}">
              <a16:creationId xmlns:a16="http://schemas.microsoft.com/office/drawing/2014/main" xmlns="" id="{00000000-0008-0000-04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601</xdr:row>
      <xdr:rowOff>0</xdr:rowOff>
    </xdr:from>
    <xdr:ext cx="438150" cy="200025"/>
    <xdr:pic>
      <xdr:nvPicPr>
        <xdr:cNvPr id="98" name="image2.png">
          <a:extLst>
            <a:ext uri="{FF2B5EF4-FFF2-40B4-BE49-F238E27FC236}">
              <a16:creationId xmlns:a16="http://schemas.microsoft.com/office/drawing/2014/main" xmlns="" id="{00000000-0008-0000-04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602</xdr:row>
      <xdr:rowOff>0</xdr:rowOff>
    </xdr:from>
    <xdr:ext cx="438150" cy="200025"/>
    <xdr:pic>
      <xdr:nvPicPr>
        <xdr:cNvPr id="99" name="image2.png">
          <a:extLst>
            <a:ext uri="{FF2B5EF4-FFF2-40B4-BE49-F238E27FC236}">
              <a16:creationId xmlns:a16="http://schemas.microsoft.com/office/drawing/2014/main" xmlns="" id="{00000000-0008-0000-04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603</xdr:row>
      <xdr:rowOff>0</xdr:rowOff>
    </xdr:from>
    <xdr:ext cx="438150" cy="200025"/>
    <xdr:pic>
      <xdr:nvPicPr>
        <xdr:cNvPr id="100" name="image2.png">
          <a:extLst>
            <a:ext uri="{FF2B5EF4-FFF2-40B4-BE49-F238E27FC236}">
              <a16:creationId xmlns:a16="http://schemas.microsoft.com/office/drawing/2014/main" xmlns="" id="{00000000-0008-0000-04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604</xdr:row>
      <xdr:rowOff>0</xdr:rowOff>
    </xdr:from>
    <xdr:ext cx="638175" cy="200025"/>
    <xdr:pic>
      <xdr:nvPicPr>
        <xdr:cNvPr id="101" name="image3.png">
          <a:extLst>
            <a:ext uri="{FF2B5EF4-FFF2-40B4-BE49-F238E27FC236}">
              <a16:creationId xmlns:a16="http://schemas.microsoft.com/office/drawing/2014/main" xmlns="" id="{00000000-0008-0000-04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605</xdr:row>
      <xdr:rowOff>0</xdr:rowOff>
    </xdr:from>
    <xdr:ext cx="438150" cy="200025"/>
    <xdr:pic>
      <xdr:nvPicPr>
        <xdr:cNvPr id="102" name="image2.png">
          <a:extLst>
            <a:ext uri="{FF2B5EF4-FFF2-40B4-BE49-F238E27FC236}">
              <a16:creationId xmlns:a16="http://schemas.microsoft.com/office/drawing/2014/main" xmlns="" id="{00000000-0008-0000-04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606</xdr:row>
      <xdr:rowOff>0</xdr:rowOff>
    </xdr:from>
    <xdr:ext cx="438150" cy="200025"/>
    <xdr:pic>
      <xdr:nvPicPr>
        <xdr:cNvPr id="103" name="image2.png">
          <a:extLst>
            <a:ext uri="{FF2B5EF4-FFF2-40B4-BE49-F238E27FC236}">
              <a16:creationId xmlns:a16="http://schemas.microsoft.com/office/drawing/2014/main" xmlns="" id="{00000000-0008-0000-04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607</xdr:row>
      <xdr:rowOff>0</xdr:rowOff>
    </xdr:from>
    <xdr:ext cx="438150" cy="200025"/>
    <xdr:pic>
      <xdr:nvPicPr>
        <xdr:cNvPr id="104" name="image2.png">
          <a:extLst>
            <a:ext uri="{FF2B5EF4-FFF2-40B4-BE49-F238E27FC236}">
              <a16:creationId xmlns:a16="http://schemas.microsoft.com/office/drawing/2014/main" xmlns="" id="{00000000-0008-0000-04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608</xdr:row>
      <xdr:rowOff>0</xdr:rowOff>
    </xdr:from>
    <xdr:ext cx="638175" cy="200025"/>
    <xdr:pic>
      <xdr:nvPicPr>
        <xdr:cNvPr id="105" name="image3.png">
          <a:extLst>
            <a:ext uri="{FF2B5EF4-FFF2-40B4-BE49-F238E27FC236}">
              <a16:creationId xmlns:a16="http://schemas.microsoft.com/office/drawing/2014/main" xmlns="" id="{00000000-0008-0000-04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609</xdr:row>
      <xdr:rowOff>0</xdr:rowOff>
    </xdr:from>
    <xdr:ext cx="638175" cy="200025"/>
    <xdr:pic>
      <xdr:nvPicPr>
        <xdr:cNvPr id="106" name="image3.png">
          <a:extLst>
            <a:ext uri="{FF2B5EF4-FFF2-40B4-BE49-F238E27FC236}">
              <a16:creationId xmlns:a16="http://schemas.microsoft.com/office/drawing/2014/main" xmlns="" id="{00000000-0008-0000-04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610</xdr:row>
      <xdr:rowOff>0</xdr:rowOff>
    </xdr:from>
    <xdr:ext cx="438150" cy="200025"/>
    <xdr:pic>
      <xdr:nvPicPr>
        <xdr:cNvPr id="107" name="image1.png">
          <a:extLst>
            <a:ext uri="{FF2B5EF4-FFF2-40B4-BE49-F238E27FC236}">
              <a16:creationId xmlns:a16="http://schemas.microsoft.com/office/drawing/2014/main" xmlns="" id="{00000000-0008-0000-04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611</xdr:row>
      <xdr:rowOff>0</xdr:rowOff>
    </xdr:from>
    <xdr:ext cx="438150" cy="200025"/>
    <xdr:pic>
      <xdr:nvPicPr>
        <xdr:cNvPr id="108" name="image1.png">
          <a:extLst>
            <a:ext uri="{FF2B5EF4-FFF2-40B4-BE49-F238E27FC236}">
              <a16:creationId xmlns:a16="http://schemas.microsoft.com/office/drawing/2014/main" xmlns="" id="{00000000-0008-0000-04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613</xdr:row>
      <xdr:rowOff>0</xdr:rowOff>
    </xdr:from>
    <xdr:ext cx="438150" cy="200025"/>
    <xdr:pic>
      <xdr:nvPicPr>
        <xdr:cNvPr id="109" name="image4.png">
          <a:extLst>
            <a:ext uri="{FF2B5EF4-FFF2-40B4-BE49-F238E27FC236}">
              <a16:creationId xmlns:a16="http://schemas.microsoft.com/office/drawing/2014/main" xmlns="" id="{00000000-0008-0000-04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614</xdr:row>
      <xdr:rowOff>0</xdr:rowOff>
    </xdr:from>
    <xdr:ext cx="438150" cy="200025"/>
    <xdr:pic>
      <xdr:nvPicPr>
        <xdr:cNvPr id="110" name="image1.png">
          <a:extLst>
            <a:ext uri="{FF2B5EF4-FFF2-40B4-BE49-F238E27FC236}">
              <a16:creationId xmlns:a16="http://schemas.microsoft.com/office/drawing/2014/main" xmlns="" id="{00000000-0008-0000-04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615</xdr:row>
      <xdr:rowOff>0</xdr:rowOff>
    </xdr:from>
    <xdr:ext cx="438150" cy="200025"/>
    <xdr:pic>
      <xdr:nvPicPr>
        <xdr:cNvPr id="111" name="image1.png">
          <a:extLst>
            <a:ext uri="{FF2B5EF4-FFF2-40B4-BE49-F238E27FC236}">
              <a16:creationId xmlns:a16="http://schemas.microsoft.com/office/drawing/2014/main" xmlns="" id="{00000000-0008-0000-04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616</xdr:row>
      <xdr:rowOff>0</xdr:rowOff>
    </xdr:from>
    <xdr:ext cx="438150" cy="200025"/>
    <xdr:pic>
      <xdr:nvPicPr>
        <xdr:cNvPr id="112" name="image1.png">
          <a:extLst>
            <a:ext uri="{FF2B5EF4-FFF2-40B4-BE49-F238E27FC236}">
              <a16:creationId xmlns:a16="http://schemas.microsoft.com/office/drawing/2014/main" xmlns="" id="{00000000-0008-0000-04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617</xdr:row>
      <xdr:rowOff>0</xdr:rowOff>
    </xdr:from>
    <xdr:ext cx="438150" cy="200025"/>
    <xdr:pic>
      <xdr:nvPicPr>
        <xdr:cNvPr id="113" name="image4.png">
          <a:extLst>
            <a:ext uri="{FF2B5EF4-FFF2-40B4-BE49-F238E27FC236}">
              <a16:creationId xmlns:a16="http://schemas.microsoft.com/office/drawing/2014/main" xmlns="" id="{00000000-0008-0000-04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618</xdr:row>
      <xdr:rowOff>0</xdr:rowOff>
    </xdr:from>
    <xdr:ext cx="438150" cy="200025"/>
    <xdr:pic>
      <xdr:nvPicPr>
        <xdr:cNvPr id="114" name="image1.png">
          <a:extLst>
            <a:ext uri="{FF2B5EF4-FFF2-40B4-BE49-F238E27FC236}">
              <a16:creationId xmlns:a16="http://schemas.microsoft.com/office/drawing/2014/main" xmlns="" id="{00000000-0008-0000-0400-00007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619</xdr:row>
      <xdr:rowOff>0</xdr:rowOff>
    </xdr:from>
    <xdr:ext cx="438150" cy="200025"/>
    <xdr:pic>
      <xdr:nvPicPr>
        <xdr:cNvPr id="115" name="image1.png">
          <a:extLst>
            <a:ext uri="{FF2B5EF4-FFF2-40B4-BE49-F238E27FC236}">
              <a16:creationId xmlns:a16="http://schemas.microsoft.com/office/drawing/2014/main" xmlns="" id="{00000000-0008-0000-0400-00007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620</xdr:row>
      <xdr:rowOff>0</xdr:rowOff>
    </xdr:from>
    <xdr:ext cx="438150" cy="200025"/>
    <xdr:pic>
      <xdr:nvPicPr>
        <xdr:cNvPr id="116" name="image1.png">
          <a:extLst>
            <a:ext uri="{FF2B5EF4-FFF2-40B4-BE49-F238E27FC236}">
              <a16:creationId xmlns:a16="http://schemas.microsoft.com/office/drawing/2014/main" xmlns="" id="{00000000-0008-0000-0400-00007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622</xdr:row>
      <xdr:rowOff>0</xdr:rowOff>
    </xdr:from>
    <xdr:ext cx="438150" cy="200025"/>
    <xdr:pic>
      <xdr:nvPicPr>
        <xdr:cNvPr id="117" name="image2.png">
          <a:extLst>
            <a:ext uri="{FF2B5EF4-FFF2-40B4-BE49-F238E27FC236}">
              <a16:creationId xmlns:a16="http://schemas.microsoft.com/office/drawing/2014/main" xmlns="" id="{00000000-0008-0000-0400-00007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623</xdr:row>
      <xdr:rowOff>0</xdr:rowOff>
    </xdr:from>
    <xdr:ext cx="438150" cy="200025"/>
    <xdr:pic>
      <xdr:nvPicPr>
        <xdr:cNvPr id="118" name="image2.png">
          <a:extLst>
            <a:ext uri="{FF2B5EF4-FFF2-40B4-BE49-F238E27FC236}">
              <a16:creationId xmlns:a16="http://schemas.microsoft.com/office/drawing/2014/main" xmlns="" id="{00000000-0008-0000-0400-00007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624</xdr:row>
      <xdr:rowOff>0</xdr:rowOff>
    </xdr:from>
    <xdr:ext cx="638175" cy="200025"/>
    <xdr:pic>
      <xdr:nvPicPr>
        <xdr:cNvPr id="119" name="image3.png">
          <a:extLst>
            <a:ext uri="{FF2B5EF4-FFF2-40B4-BE49-F238E27FC236}">
              <a16:creationId xmlns:a16="http://schemas.microsoft.com/office/drawing/2014/main" xmlns="" id="{00000000-0008-0000-0400-00007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626</xdr:row>
      <xdr:rowOff>0</xdr:rowOff>
    </xdr:from>
    <xdr:ext cx="438150" cy="200025"/>
    <xdr:pic>
      <xdr:nvPicPr>
        <xdr:cNvPr id="120" name="image1.png">
          <a:extLst>
            <a:ext uri="{FF2B5EF4-FFF2-40B4-BE49-F238E27FC236}">
              <a16:creationId xmlns:a16="http://schemas.microsoft.com/office/drawing/2014/main" xmlns="" id="{00000000-0008-0000-0400-00007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627</xdr:row>
      <xdr:rowOff>0</xdr:rowOff>
    </xdr:from>
    <xdr:ext cx="438150" cy="200025"/>
    <xdr:pic>
      <xdr:nvPicPr>
        <xdr:cNvPr id="121" name="image1.png">
          <a:extLst>
            <a:ext uri="{FF2B5EF4-FFF2-40B4-BE49-F238E27FC236}">
              <a16:creationId xmlns:a16="http://schemas.microsoft.com/office/drawing/2014/main" xmlns="" id="{00000000-0008-0000-0400-00007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631</xdr:row>
      <xdr:rowOff>0</xdr:rowOff>
    </xdr:from>
    <xdr:ext cx="438150" cy="200025"/>
    <xdr:pic>
      <xdr:nvPicPr>
        <xdr:cNvPr id="122" name="image1.png">
          <a:extLst>
            <a:ext uri="{FF2B5EF4-FFF2-40B4-BE49-F238E27FC236}">
              <a16:creationId xmlns:a16="http://schemas.microsoft.com/office/drawing/2014/main" xmlns="" id="{00000000-0008-0000-0400-00007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632</xdr:row>
      <xdr:rowOff>0</xdr:rowOff>
    </xdr:from>
    <xdr:ext cx="438150" cy="200025"/>
    <xdr:pic>
      <xdr:nvPicPr>
        <xdr:cNvPr id="123" name="image1.png">
          <a:extLst>
            <a:ext uri="{FF2B5EF4-FFF2-40B4-BE49-F238E27FC236}">
              <a16:creationId xmlns:a16="http://schemas.microsoft.com/office/drawing/2014/main" xmlns="" id="{00000000-0008-0000-0400-00007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633</xdr:row>
      <xdr:rowOff>0</xdr:rowOff>
    </xdr:from>
    <xdr:ext cx="438150" cy="200025"/>
    <xdr:pic>
      <xdr:nvPicPr>
        <xdr:cNvPr id="124" name="image2.png">
          <a:extLst>
            <a:ext uri="{FF2B5EF4-FFF2-40B4-BE49-F238E27FC236}">
              <a16:creationId xmlns:a16="http://schemas.microsoft.com/office/drawing/2014/main" xmlns="" id="{00000000-0008-0000-0400-00007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634</xdr:row>
      <xdr:rowOff>0</xdr:rowOff>
    </xdr:from>
    <xdr:ext cx="438150" cy="200025"/>
    <xdr:pic>
      <xdr:nvPicPr>
        <xdr:cNvPr id="125" name="image1.png">
          <a:extLst>
            <a:ext uri="{FF2B5EF4-FFF2-40B4-BE49-F238E27FC236}">
              <a16:creationId xmlns:a16="http://schemas.microsoft.com/office/drawing/2014/main" xmlns="" id="{00000000-0008-0000-0400-00007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000"/>
  <sheetViews>
    <sheetView workbookViewId="0">
      <selection activeCell="C21" sqref="C21"/>
    </sheetView>
  </sheetViews>
  <sheetFormatPr defaultColWidth="14.453125" defaultRowHeight="15" customHeight="1"/>
  <cols>
    <col min="1" max="7" width="8.81640625" customWidth="1"/>
    <col min="8" max="8" width="11.453125" customWidth="1"/>
    <col min="9" max="26" width="8.81640625" customWidth="1"/>
  </cols>
  <sheetData>
    <row r="1" spans="1:9" ht="14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4.5">
      <c r="A2" s="2" t="s">
        <v>8</v>
      </c>
      <c r="B2" s="2">
        <v>120</v>
      </c>
      <c r="C2" s="2">
        <v>160</v>
      </c>
      <c r="D2" s="2">
        <v>1000</v>
      </c>
      <c r="E2" s="2">
        <v>250</v>
      </c>
      <c r="F2" s="2">
        <v>325</v>
      </c>
      <c r="G2" s="2">
        <v>440</v>
      </c>
      <c r="H2">
        <f>SUM(B2:G2)</f>
        <v>2295</v>
      </c>
      <c r="I2">
        <f>H2/6</f>
        <v>382.5</v>
      </c>
    </row>
    <row r="3" spans="1:9" ht="14.5">
      <c r="A3" s="2" t="s">
        <v>9</v>
      </c>
      <c r="B3" s="2">
        <v>100</v>
      </c>
      <c r="C3" s="2">
        <v>130</v>
      </c>
      <c r="D3" s="2">
        <v>160</v>
      </c>
      <c r="E3" s="2">
        <v>200</v>
      </c>
      <c r="F3" s="2">
        <v>260</v>
      </c>
      <c r="G3" s="2">
        <v>360</v>
      </c>
      <c r="H3">
        <f t="shared" ref="H3:H4" si="0">SUM(B3:G3)</f>
        <v>1210</v>
      </c>
      <c r="I3">
        <f t="shared" ref="I3:I4" si="1">H3/6</f>
        <v>201.66666666666666</v>
      </c>
    </row>
    <row r="4" spans="1:9" ht="14.5">
      <c r="A4" s="2" t="s">
        <v>10</v>
      </c>
      <c r="B4">
        <f>B2-B3</f>
        <v>20</v>
      </c>
      <c r="C4">
        <f t="shared" ref="C4:G4" si="2">C2-C3</f>
        <v>30</v>
      </c>
      <c r="D4">
        <f t="shared" si="2"/>
        <v>840</v>
      </c>
      <c r="E4">
        <f t="shared" si="2"/>
        <v>50</v>
      </c>
      <c r="F4">
        <f t="shared" si="2"/>
        <v>65</v>
      </c>
      <c r="G4">
        <f t="shared" si="2"/>
        <v>80</v>
      </c>
      <c r="H4">
        <f t="shared" si="0"/>
        <v>1085</v>
      </c>
      <c r="I4">
        <f t="shared" si="1"/>
        <v>180.83333333333334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1000"/>
  <sheetViews>
    <sheetView workbookViewId="0">
      <selection activeCell="J6" sqref="J6"/>
    </sheetView>
  </sheetViews>
  <sheetFormatPr defaultColWidth="14.453125" defaultRowHeight="15" customHeight="1"/>
  <cols>
    <col min="1" max="8" width="8.81640625" customWidth="1"/>
    <col min="9" max="9" width="9.1796875" customWidth="1"/>
    <col min="10" max="26" width="8.81640625" customWidth="1"/>
  </cols>
  <sheetData>
    <row r="1" spans="1:9" ht="14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4.5">
      <c r="A2" s="2" t="s">
        <v>8</v>
      </c>
      <c r="B2" s="2">
        <v>120</v>
      </c>
      <c r="C2" s="2">
        <v>160</v>
      </c>
      <c r="D2" s="2">
        <v>210</v>
      </c>
      <c r="E2" s="2">
        <v>250</v>
      </c>
      <c r="F2" s="2">
        <v>325</v>
      </c>
      <c r="G2" s="2">
        <v>440</v>
      </c>
      <c r="H2" s="2">
        <f>SUM(B2:G2)</f>
        <v>1505</v>
      </c>
      <c r="I2" s="2">
        <f>H2/6</f>
        <v>250.83333333333334</v>
      </c>
    </row>
    <row r="3" spans="1:9" ht="14.5">
      <c r="A3" s="2" t="s">
        <v>9</v>
      </c>
      <c r="B3" s="2">
        <v>100</v>
      </c>
      <c r="C3" s="2">
        <v>130</v>
      </c>
      <c r="D3" s="2">
        <v>160</v>
      </c>
      <c r="E3" s="2">
        <v>200</v>
      </c>
      <c r="F3" s="2">
        <v>260</v>
      </c>
      <c r="G3" s="2">
        <v>360</v>
      </c>
      <c r="H3" s="2">
        <f t="shared" ref="H3:H4" si="0">SUM(B3:G3)</f>
        <v>1210</v>
      </c>
      <c r="I3" s="2">
        <f t="shared" ref="I3:I4" si="1">H3/6</f>
        <v>201.66666666666666</v>
      </c>
    </row>
    <row r="4" spans="1:9" ht="14.5">
      <c r="A4" s="2" t="s">
        <v>10</v>
      </c>
      <c r="B4" s="2">
        <f>B2-B3</f>
        <v>20</v>
      </c>
      <c r="C4" s="2">
        <f t="shared" ref="C4:G4" si="2">C2-C3</f>
        <v>30</v>
      </c>
      <c r="D4" s="2">
        <f t="shared" si="2"/>
        <v>50</v>
      </c>
      <c r="E4" s="2">
        <f t="shared" si="2"/>
        <v>50</v>
      </c>
      <c r="F4" s="2">
        <f t="shared" si="2"/>
        <v>65</v>
      </c>
      <c r="G4" s="2">
        <f t="shared" si="2"/>
        <v>80</v>
      </c>
      <c r="H4" s="2">
        <f t="shared" si="0"/>
        <v>295</v>
      </c>
      <c r="I4" s="2">
        <f t="shared" si="1"/>
        <v>49.166666666666664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Z1000"/>
  <sheetViews>
    <sheetView workbookViewId="0">
      <selection activeCell="O8" sqref="O8"/>
    </sheetView>
  </sheetViews>
  <sheetFormatPr defaultColWidth="14.453125" defaultRowHeight="15" customHeight="1"/>
  <cols>
    <col min="1" max="1" width="13.1796875" customWidth="1"/>
    <col min="2" max="2" width="9.453125" customWidth="1"/>
    <col min="3" max="6" width="8.453125" customWidth="1"/>
    <col min="7" max="7" width="10" customWidth="1"/>
    <col min="8" max="8" width="6.7265625" customWidth="1"/>
    <col min="9" max="26" width="9.1796875" customWidth="1"/>
  </cols>
  <sheetData>
    <row r="1" spans="1:26" ht="14.5">
      <c r="A1" s="2"/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>
      <c r="A2" s="4" t="s">
        <v>16</v>
      </c>
      <c r="B2" s="2">
        <v>74</v>
      </c>
      <c r="C2" s="2">
        <v>102</v>
      </c>
      <c r="D2" s="2">
        <v>118</v>
      </c>
      <c r="E2" s="2">
        <v>128</v>
      </c>
      <c r="F2" s="2">
        <v>154</v>
      </c>
      <c r="G2" s="2">
        <f>SUM(B2:F2)</f>
        <v>576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5">
      <c r="A4" s="2"/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>
      <c r="A5" s="4" t="s">
        <v>17</v>
      </c>
      <c r="B5" s="5">
        <v>4814</v>
      </c>
      <c r="C5" s="5"/>
      <c r="D5" s="2"/>
      <c r="E5" s="2"/>
      <c r="F5" s="2"/>
      <c r="G5" s="2"/>
      <c r="H5" s="2">
        <v>78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>
      <c r="A6" s="4" t="s">
        <v>18</v>
      </c>
      <c r="B6" s="5">
        <v>6109</v>
      </c>
      <c r="C6" s="5"/>
      <c r="D6" s="2"/>
      <c r="E6" s="2"/>
      <c r="F6" s="2"/>
      <c r="G6" s="2"/>
      <c r="H6" s="2">
        <v>45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>
      <c r="A7" s="4" t="s">
        <v>19</v>
      </c>
      <c r="B7" s="5">
        <v>6667</v>
      </c>
      <c r="C7" s="5"/>
      <c r="D7" s="2"/>
      <c r="E7" s="2">
        <v>22</v>
      </c>
      <c r="F7" s="2">
        <v>89</v>
      </c>
      <c r="G7" s="2">
        <v>34</v>
      </c>
      <c r="H7" s="2">
        <f>SUM(E7:G7)</f>
        <v>145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>
      <c r="A8" s="4" t="s">
        <v>20</v>
      </c>
      <c r="B8" s="5">
        <v>7506</v>
      </c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>
      <c r="A9" s="4"/>
      <c r="B9" s="5">
        <f>SUM(B5:B8)</f>
        <v>25096</v>
      </c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>
      <c r="A10" s="2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>
      <c r="A11" s="2"/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>
      <c r="A12" s="4" t="s">
        <v>21</v>
      </c>
      <c r="B12" s="2">
        <v>13</v>
      </c>
      <c r="C12" s="2">
        <v>21</v>
      </c>
      <c r="D12" s="2">
        <v>13</v>
      </c>
      <c r="E12" s="2">
        <v>17</v>
      </c>
      <c r="F12" s="2">
        <v>18</v>
      </c>
      <c r="G12" s="2">
        <v>25</v>
      </c>
      <c r="H12" s="2">
        <f>AVERAGE(B12:G12)</f>
        <v>17.833333333333332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>
      <c r="A13" s="4" t="s">
        <v>22</v>
      </c>
      <c r="B13" s="2">
        <v>11</v>
      </c>
      <c r="C13" s="2">
        <v>12</v>
      </c>
      <c r="D13" s="2">
        <v>10</v>
      </c>
      <c r="E13" s="2">
        <v>15</v>
      </c>
      <c r="F13" s="2">
        <v>14</v>
      </c>
      <c r="G13" s="2">
        <v>17</v>
      </c>
      <c r="H13" s="2">
        <f>AVERAGE(B13:G13)</f>
        <v>13.166666666666666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>
      <c r="A14" s="4" t="s">
        <v>23</v>
      </c>
      <c r="B14" s="2">
        <v>14</v>
      </c>
      <c r="C14" s="2">
        <v>17</v>
      </c>
      <c r="D14" s="2">
        <v>16</v>
      </c>
      <c r="E14" s="2">
        <v>13</v>
      </c>
      <c r="F14" s="2">
        <v>15</v>
      </c>
      <c r="G14" s="2">
        <v>19</v>
      </c>
      <c r="H14" s="2">
        <f>AVERAGE(B14:G14)</f>
        <v>15.666666666666666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>
      <c r="A15" s="4" t="s">
        <v>24</v>
      </c>
      <c r="B15" s="2">
        <v>5</v>
      </c>
      <c r="C15" s="2">
        <v>11</v>
      </c>
      <c r="D15" s="2">
        <v>7</v>
      </c>
      <c r="E15" s="2">
        <v>11</v>
      </c>
      <c r="F15" s="2">
        <v>9</v>
      </c>
      <c r="G15" s="2">
        <v>13</v>
      </c>
      <c r="H15" s="2">
        <f>AVERAGE(B15:G15)</f>
        <v>9.3333333333333339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>
      <c r="A16" s="2"/>
      <c r="B16" s="2">
        <f t="shared" ref="B16:G16" si="0">AVERAGE(B12:B15)</f>
        <v>10.75</v>
      </c>
      <c r="C16" s="2">
        <f t="shared" si="0"/>
        <v>15.25</v>
      </c>
      <c r="D16" s="2">
        <f t="shared" si="0"/>
        <v>11.5</v>
      </c>
      <c r="E16" s="2">
        <f t="shared" si="0"/>
        <v>14</v>
      </c>
      <c r="F16" s="2">
        <f t="shared" si="0"/>
        <v>14</v>
      </c>
      <c r="G16" s="2">
        <f t="shared" si="0"/>
        <v>18.5</v>
      </c>
      <c r="H16" s="2">
        <f>AVERAGE(B16:G16)</f>
        <v>14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1000"/>
  <sheetViews>
    <sheetView tabSelected="1" topLeftCell="P1" zoomScale="80" zoomScaleNormal="80" workbookViewId="0">
      <selection activeCell="U3" sqref="U3"/>
    </sheetView>
  </sheetViews>
  <sheetFormatPr defaultColWidth="14.453125" defaultRowHeight="15" customHeight="1"/>
  <cols>
    <col min="1" max="1" width="13.7265625" customWidth="1"/>
    <col min="2" max="2" width="15.7265625" customWidth="1"/>
    <col min="3" max="3" width="5.7265625" customWidth="1"/>
    <col min="4" max="4" width="7.1796875" customWidth="1"/>
    <col min="5" max="6" width="13" customWidth="1"/>
    <col min="7" max="7" width="8.7265625" customWidth="1"/>
    <col min="8" max="8" width="17.7265625" customWidth="1"/>
    <col min="9" max="9" width="20.26953125" customWidth="1"/>
    <col min="10" max="10" width="6.1796875" customWidth="1"/>
    <col min="11" max="11" width="9.1796875" customWidth="1"/>
    <col min="12" max="13" width="8.7265625" customWidth="1"/>
    <col min="14" max="14" width="15" customWidth="1"/>
    <col min="15" max="15" width="18.81640625" customWidth="1"/>
    <col min="16" max="16" width="7.26953125" customWidth="1"/>
    <col min="17" max="17" width="7.1796875" customWidth="1"/>
    <col min="18" max="18" width="8.26953125" customWidth="1"/>
    <col min="19" max="19" width="5.1796875" customWidth="1"/>
    <col min="20" max="20" width="7.54296875" bestFit="1" customWidth="1"/>
    <col min="21" max="21" width="14.81640625" style="30" bestFit="1" customWidth="1"/>
    <col min="22" max="22" width="12.26953125" bestFit="1" customWidth="1"/>
    <col min="23" max="23" width="15" customWidth="1"/>
    <col min="24" max="24" width="7.26953125" customWidth="1"/>
    <col min="25" max="25" width="23.7265625" customWidth="1"/>
    <col min="26" max="26" width="11.54296875" bestFit="1" customWidth="1"/>
    <col min="27" max="27" width="5.1796875" customWidth="1"/>
    <col min="28" max="28" width="8.7265625" customWidth="1"/>
    <col min="29" max="29" width="12.26953125" bestFit="1" customWidth="1"/>
    <col min="30" max="34" width="8.7265625" customWidth="1"/>
  </cols>
  <sheetData>
    <row r="1" spans="1:34" ht="14.5">
      <c r="A1" s="6" t="s">
        <v>25</v>
      </c>
      <c r="B1" s="7" t="s">
        <v>26</v>
      </c>
      <c r="C1" s="8" t="s">
        <v>27</v>
      </c>
      <c r="D1" s="9" t="s">
        <v>28</v>
      </c>
      <c r="E1" s="2"/>
      <c r="G1" s="8" t="s">
        <v>27</v>
      </c>
      <c r="H1" s="6" t="s">
        <v>25</v>
      </c>
      <c r="J1" s="8" t="s">
        <v>27</v>
      </c>
      <c r="K1" s="9" t="s">
        <v>28</v>
      </c>
      <c r="L1" s="2"/>
      <c r="M1" s="2"/>
      <c r="N1" s="10" t="s">
        <v>29</v>
      </c>
      <c r="O1" s="11" t="s">
        <v>30</v>
      </c>
      <c r="P1" s="7" t="s">
        <v>31</v>
      </c>
      <c r="Q1" s="9" t="s">
        <v>28</v>
      </c>
      <c r="R1" s="7" t="s">
        <v>32</v>
      </c>
      <c r="S1" s="5"/>
      <c r="T1" s="9" t="s">
        <v>28</v>
      </c>
      <c r="U1" s="31" t="s">
        <v>30</v>
      </c>
      <c r="V1" s="12" t="s">
        <v>29</v>
      </c>
      <c r="W1" s="32" t="s">
        <v>25</v>
      </c>
      <c r="X1" s="14" t="s">
        <v>33</v>
      </c>
      <c r="Y1" s="15" t="s">
        <v>26</v>
      </c>
      <c r="Z1" s="16" t="s">
        <v>34</v>
      </c>
      <c r="AA1" s="17" t="s">
        <v>35</v>
      </c>
      <c r="AB1" s="2"/>
      <c r="AC1" s="12" t="s">
        <v>29</v>
      </c>
      <c r="AD1" s="13" t="s">
        <v>25</v>
      </c>
      <c r="AE1" s="2"/>
      <c r="AF1" s="2"/>
      <c r="AG1" s="2"/>
      <c r="AH1" s="2"/>
    </row>
    <row r="2" spans="1:34" ht="14.5">
      <c r="A2" s="2" t="s">
        <v>36</v>
      </c>
      <c r="B2" s="2" t="s">
        <v>37</v>
      </c>
      <c r="C2" s="1">
        <v>27961</v>
      </c>
      <c r="D2" s="18">
        <v>50109</v>
      </c>
      <c r="E2" s="2"/>
      <c r="G2" s="1">
        <v>29002</v>
      </c>
      <c r="H2" t="str">
        <f>_xlfn.XLOOKUP(G2,C:C,A:A)</f>
        <v>Farmer, Suzanne</v>
      </c>
      <c r="J2" s="1">
        <v>47530</v>
      </c>
      <c r="K2" s="18">
        <f>_xlfn.XLOOKUP(J2,C:C,D:D)</f>
        <v>80043</v>
      </c>
      <c r="L2" s="2"/>
      <c r="M2" s="2"/>
      <c r="N2" s="19">
        <v>102005930</v>
      </c>
      <c r="O2" s="20">
        <v>9707461285</v>
      </c>
      <c r="P2" s="5" t="s">
        <v>38</v>
      </c>
      <c r="Q2" s="18">
        <v>71493</v>
      </c>
      <c r="R2" s="2" t="s">
        <v>39</v>
      </c>
      <c r="S2" s="2"/>
      <c r="T2" s="18">
        <v>71493</v>
      </c>
      <c r="U2" s="28">
        <f>_xlfn.XLOOKUP(T2,Q:Q,O:O)</f>
        <v>9707461285</v>
      </c>
      <c r="V2" s="21">
        <v>213000113</v>
      </c>
      <c r="W2" s="2" t="s">
        <v>40</v>
      </c>
      <c r="X2" s="22" t="s">
        <v>41</v>
      </c>
      <c r="Y2" s="2" t="s">
        <v>42</v>
      </c>
      <c r="Z2" s="23">
        <v>42394</v>
      </c>
      <c r="AA2" s="5">
        <f t="shared" ref="AA2:AA256" ca="1" si="0">DATEDIF(Z2,TODAY(),"Y")</f>
        <v>7</v>
      </c>
      <c r="AB2" s="2"/>
      <c r="AC2" s="21">
        <v>213000113</v>
      </c>
      <c r="AD2" s="2" t="str">
        <f>_xlfn.XLOOKUP(AC2,V:V,W:W)</f>
        <v>Abbott, James</v>
      </c>
      <c r="AE2" s="2"/>
      <c r="AF2" s="2"/>
      <c r="AG2" s="2"/>
      <c r="AH2" s="2"/>
    </row>
    <row r="3" spans="1:34" ht="14.5">
      <c r="A3" s="2" t="s">
        <v>43</v>
      </c>
      <c r="B3" s="2" t="s">
        <v>37</v>
      </c>
      <c r="C3" s="1">
        <v>44761</v>
      </c>
      <c r="D3" s="18">
        <v>62153</v>
      </c>
      <c r="E3" s="2"/>
      <c r="G3" s="1">
        <v>29545</v>
      </c>
      <c r="H3" t="str">
        <f t="shared" ref="H3:H13" si="1">_xlfn.XLOOKUP(G3,C:C,A:A)</f>
        <v>Knight, Denise</v>
      </c>
      <c r="J3" s="1">
        <v>53423</v>
      </c>
      <c r="K3" s="18">
        <f t="shared" ref="K3:K13" si="2">_xlfn.XLOOKUP(J3,C:C,D:D)</f>
        <v>58860</v>
      </c>
      <c r="L3" s="2"/>
      <c r="M3" s="2"/>
      <c r="N3" s="19">
        <v>102007610</v>
      </c>
      <c r="O3" s="20">
        <v>5051163627</v>
      </c>
      <c r="P3" s="5" t="s">
        <v>44</v>
      </c>
      <c r="Q3" s="18">
        <v>74406</v>
      </c>
      <c r="R3" s="2" t="s">
        <v>45</v>
      </c>
      <c r="S3" s="2"/>
      <c r="T3" s="18">
        <v>74406</v>
      </c>
      <c r="U3" s="28">
        <f t="shared" ref="U3:U66" si="3">_xlfn.XLOOKUP(T3,Q:Q,O:O)</f>
        <v>5051163627</v>
      </c>
      <c r="V3" s="21">
        <v>731002170</v>
      </c>
      <c r="W3" s="2" t="s">
        <v>46</v>
      </c>
      <c r="X3" s="22" t="s">
        <v>47</v>
      </c>
      <c r="Y3" s="2" t="s">
        <v>48</v>
      </c>
      <c r="Z3" s="23">
        <v>38117</v>
      </c>
      <c r="AA3" s="5">
        <f t="shared" ca="1" si="0"/>
        <v>19</v>
      </c>
      <c r="AB3" s="2"/>
      <c r="AC3" s="21">
        <v>731002170</v>
      </c>
      <c r="AD3" s="2" t="str">
        <f t="shared" ref="AD3:AD66" si="4">_xlfn.XLOOKUP(AC3,V:V,W:W)</f>
        <v>Acosta, Robert</v>
      </c>
      <c r="AE3" s="2"/>
      <c r="AF3" s="2"/>
      <c r="AG3" s="2"/>
      <c r="AH3" s="2"/>
    </row>
    <row r="4" spans="1:34" ht="14.5">
      <c r="A4" s="2" t="s">
        <v>49</v>
      </c>
      <c r="B4" s="2" t="s">
        <v>37</v>
      </c>
      <c r="C4" s="1">
        <v>33562</v>
      </c>
      <c r="D4" s="18">
        <v>102136</v>
      </c>
      <c r="E4" s="2"/>
      <c r="G4" s="1">
        <v>13622</v>
      </c>
      <c r="H4" t="str">
        <f t="shared" si="1"/>
        <v>Flowers, Kathleen</v>
      </c>
      <c r="J4" s="1">
        <v>36484</v>
      </c>
      <c r="K4" s="18">
        <f t="shared" si="2"/>
        <v>86599</v>
      </c>
      <c r="L4" s="2"/>
      <c r="M4" s="2"/>
      <c r="N4" s="19">
        <v>102008490</v>
      </c>
      <c r="O4" s="20">
        <v>3034919822</v>
      </c>
      <c r="P4" s="5" t="s">
        <v>50</v>
      </c>
      <c r="Q4" s="18">
        <v>52196</v>
      </c>
      <c r="R4" s="2" t="s">
        <v>45</v>
      </c>
      <c r="S4" s="2"/>
      <c r="T4" s="18">
        <v>52196</v>
      </c>
      <c r="U4" s="28">
        <f t="shared" si="3"/>
        <v>3034919822</v>
      </c>
      <c r="V4" s="21">
        <v>957003327</v>
      </c>
      <c r="W4" s="2" t="s">
        <v>51</v>
      </c>
      <c r="X4" s="22" t="s">
        <v>52</v>
      </c>
      <c r="Y4" s="2" t="s">
        <v>53</v>
      </c>
      <c r="Z4" s="23">
        <v>38221</v>
      </c>
      <c r="AA4" s="5">
        <f t="shared" ca="1" si="0"/>
        <v>18</v>
      </c>
      <c r="AB4" s="2"/>
      <c r="AC4" s="21">
        <v>957003327</v>
      </c>
      <c r="AD4" s="2" t="str">
        <f t="shared" si="4"/>
        <v>Adams, David</v>
      </c>
      <c r="AE4" s="2"/>
      <c r="AF4" s="2"/>
      <c r="AG4" s="2"/>
      <c r="AH4" s="2"/>
    </row>
    <row r="5" spans="1:34" ht="14.5">
      <c r="A5" s="2" t="s">
        <v>54</v>
      </c>
      <c r="B5" s="2" t="s">
        <v>37</v>
      </c>
      <c r="C5" s="1">
        <v>93943</v>
      </c>
      <c r="D5" s="18">
        <v>54555</v>
      </c>
      <c r="E5" s="2"/>
      <c r="G5" s="1">
        <v>29471</v>
      </c>
      <c r="H5" t="str">
        <f t="shared" si="1"/>
        <v>Santos, Garret</v>
      </c>
      <c r="J5" s="1">
        <v>26621</v>
      </c>
      <c r="K5" s="18">
        <f t="shared" si="2"/>
        <v>111283</v>
      </c>
      <c r="L5" s="2"/>
      <c r="M5" s="2"/>
      <c r="N5" s="19">
        <v>103001637</v>
      </c>
      <c r="O5" s="20">
        <v>7196052545</v>
      </c>
      <c r="P5" s="5"/>
      <c r="Q5" s="18">
        <v>82380</v>
      </c>
      <c r="R5" s="2" t="s">
        <v>55</v>
      </c>
      <c r="S5" s="2"/>
      <c r="T5" s="18">
        <v>82380</v>
      </c>
      <c r="U5" s="28">
        <f t="shared" si="3"/>
        <v>7196052545</v>
      </c>
      <c r="V5" s="21">
        <v>997007800</v>
      </c>
      <c r="W5" s="2" t="s">
        <v>56</v>
      </c>
      <c r="X5" s="22" t="s">
        <v>57</v>
      </c>
      <c r="Y5" s="2" t="s">
        <v>58</v>
      </c>
      <c r="Z5" s="23">
        <v>35743</v>
      </c>
      <c r="AA5" s="5">
        <f t="shared" ca="1" si="0"/>
        <v>25</v>
      </c>
      <c r="AB5" s="2"/>
      <c r="AC5" s="21">
        <v>997007800</v>
      </c>
      <c r="AD5" s="2" t="str">
        <f t="shared" si="4"/>
        <v>Adkins, Michael</v>
      </c>
      <c r="AE5" s="2"/>
      <c r="AF5" s="2"/>
      <c r="AG5" s="2"/>
      <c r="AH5" s="2"/>
    </row>
    <row r="6" spans="1:34" ht="14.5">
      <c r="A6" s="2" t="s">
        <v>59</v>
      </c>
      <c r="B6" s="2" t="s">
        <v>37</v>
      </c>
      <c r="C6" s="1">
        <v>92668</v>
      </c>
      <c r="D6" s="18">
        <v>72147</v>
      </c>
      <c r="E6" s="2"/>
      <c r="G6" s="1">
        <v>81666</v>
      </c>
      <c r="H6" t="str">
        <f t="shared" si="1"/>
        <v>Cruz, Janene</v>
      </c>
      <c r="J6" s="1">
        <v>42660</v>
      </c>
      <c r="K6" s="18">
        <f t="shared" si="2"/>
        <v>51237</v>
      </c>
      <c r="L6" s="2"/>
      <c r="M6" s="2"/>
      <c r="N6" s="19">
        <v>104001197</v>
      </c>
      <c r="O6" s="20">
        <v>9704998145</v>
      </c>
      <c r="P6" s="5" t="s">
        <v>60</v>
      </c>
      <c r="Q6" s="18">
        <v>66692</v>
      </c>
      <c r="R6" s="2" t="s">
        <v>45</v>
      </c>
      <c r="S6" s="2"/>
      <c r="T6" s="18">
        <v>66692</v>
      </c>
      <c r="U6" s="28">
        <f t="shared" si="3"/>
        <v>9704998145</v>
      </c>
      <c r="V6" s="21">
        <v>870003549</v>
      </c>
      <c r="W6" s="2" t="s">
        <v>61</v>
      </c>
      <c r="X6" s="22" t="s">
        <v>57</v>
      </c>
      <c r="Y6" s="2" t="s">
        <v>62</v>
      </c>
      <c r="Z6" s="23">
        <v>35285</v>
      </c>
      <c r="AA6" s="5">
        <f t="shared" ca="1" si="0"/>
        <v>26</v>
      </c>
      <c r="AB6" s="2"/>
      <c r="AC6" s="21">
        <v>870003549</v>
      </c>
      <c r="AD6" s="2" t="str">
        <f t="shared" si="4"/>
        <v>Aguilar, Kevin</v>
      </c>
      <c r="AE6" s="2"/>
      <c r="AF6" s="2"/>
      <c r="AG6" s="2"/>
      <c r="AH6" s="2"/>
    </row>
    <row r="7" spans="1:34" ht="14.5">
      <c r="A7" s="2" t="s">
        <v>63</v>
      </c>
      <c r="B7" s="2" t="s">
        <v>64</v>
      </c>
      <c r="C7" s="1">
        <v>52075</v>
      </c>
      <c r="D7" s="18">
        <v>61782</v>
      </c>
      <c r="E7" s="2"/>
      <c r="G7" s="1">
        <v>34913</v>
      </c>
      <c r="H7" t="str">
        <f t="shared" si="1"/>
        <v>Washington, Phillip</v>
      </c>
      <c r="J7" s="1">
        <v>23806</v>
      </c>
      <c r="K7" s="18">
        <f t="shared" si="2"/>
        <v>65633</v>
      </c>
      <c r="L7" s="2"/>
      <c r="M7" s="2"/>
      <c r="N7" s="19">
        <v>105008005</v>
      </c>
      <c r="O7" s="20">
        <v>7195227751</v>
      </c>
      <c r="P7" s="5" t="s">
        <v>38</v>
      </c>
      <c r="Q7" s="18">
        <v>66123</v>
      </c>
      <c r="R7" s="2" t="s">
        <v>45</v>
      </c>
      <c r="S7" s="2"/>
      <c r="T7" s="18">
        <v>66123</v>
      </c>
      <c r="U7" s="28">
        <f t="shared" si="3"/>
        <v>7195227751</v>
      </c>
      <c r="V7" s="21">
        <v>568007779</v>
      </c>
      <c r="W7" s="2" t="s">
        <v>65</v>
      </c>
      <c r="X7" s="22" t="s">
        <v>41</v>
      </c>
      <c r="Y7" s="2" t="s">
        <v>58</v>
      </c>
      <c r="Z7" s="23">
        <v>38242</v>
      </c>
      <c r="AA7" s="5">
        <f t="shared" ca="1" si="0"/>
        <v>18</v>
      </c>
      <c r="AB7" s="2"/>
      <c r="AC7" s="21">
        <v>568007779</v>
      </c>
      <c r="AD7" s="2" t="str">
        <f t="shared" si="4"/>
        <v>Alexander, Charles</v>
      </c>
      <c r="AE7" s="2"/>
      <c r="AF7" s="2"/>
      <c r="AG7" s="2"/>
      <c r="AH7" s="2"/>
    </row>
    <row r="8" spans="1:34" ht="14.5">
      <c r="A8" s="2" t="s">
        <v>66</v>
      </c>
      <c r="B8" s="2" t="s">
        <v>64</v>
      </c>
      <c r="C8" s="1">
        <v>30573</v>
      </c>
      <c r="D8" s="18">
        <v>84372</v>
      </c>
      <c r="E8" s="2"/>
      <c r="G8" s="1">
        <v>54553</v>
      </c>
      <c r="H8" t="str">
        <f t="shared" si="1"/>
        <v>Kemp, Holly</v>
      </c>
      <c r="J8" s="1">
        <v>36812</v>
      </c>
      <c r="K8" s="18">
        <f t="shared" si="2"/>
        <v>68331</v>
      </c>
      <c r="L8" s="2"/>
      <c r="M8" s="2"/>
      <c r="N8" s="19">
        <v>107004258</v>
      </c>
      <c r="O8" s="20">
        <v>9707146686</v>
      </c>
      <c r="P8" s="5" t="s">
        <v>67</v>
      </c>
      <c r="Q8" s="18">
        <v>80206</v>
      </c>
      <c r="R8" s="2" t="s">
        <v>39</v>
      </c>
      <c r="S8" s="2"/>
      <c r="T8" s="18">
        <v>80206</v>
      </c>
      <c r="U8" s="28">
        <f t="shared" si="3"/>
        <v>9707146686</v>
      </c>
      <c r="V8" s="21">
        <v>644004338</v>
      </c>
      <c r="W8" s="2" t="s">
        <v>68</v>
      </c>
      <c r="X8" s="22" t="s">
        <v>69</v>
      </c>
      <c r="Y8" s="2" t="s">
        <v>48</v>
      </c>
      <c r="Z8" s="23">
        <v>38289</v>
      </c>
      <c r="AA8" s="5">
        <f t="shared" ca="1" si="0"/>
        <v>18</v>
      </c>
      <c r="AB8" s="2"/>
      <c r="AC8" s="21">
        <v>644004338</v>
      </c>
      <c r="AD8" s="2" t="str">
        <f t="shared" si="4"/>
        <v>Allen, Thomas</v>
      </c>
      <c r="AE8" s="2"/>
      <c r="AF8" s="2"/>
      <c r="AG8" s="2"/>
      <c r="AH8" s="2"/>
    </row>
    <row r="9" spans="1:34" ht="14.5">
      <c r="A9" s="2" t="s">
        <v>70</v>
      </c>
      <c r="B9" s="2" t="s">
        <v>64</v>
      </c>
      <c r="C9" s="1">
        <v>26621</v>
      </c>
      <c r="D9" s="18">
        <v>111283</v>
      </c>
      <c r="E9" s="2"/>
      <c r="G9" s="1">
        <v>46326</v>
      </c>
      <c r="H9" t="str">
        <f t="shared" si="1"/>
        <v>Foley, Peter</v>
      </c>
      <c r="J9" s="1">
        <v>42021</v>
      </c>
      <c r="K9" s="18">
        <f t="shared" si="2"/>
        <v>84342</v>
      </c>
      <c r="L9" s="2"/>
      <c r="M9" s="2"/>
      <c r="N9" s="19">
        <v>108001462</v>
      </c>
      <c r="O9" s="20">
        <v>7196971022</v>
      </c>
      <c r="P9" s="5" t="s">
        <v>38</v>
      </c>
      <c r="Q9" s="18">
        <v>100804</v>
      </c>
      <c r="R9" s="2" t="s">
        <v>39</v>
      </c>
      <c r="S9" s="2"/>
      <c r="T9" s="18">
        <v>100804</v>
      </c>
      <c r="U9" s="28">
        <f t="shared" si="3"/>
        <v>7196971022</v>
      </c>
      <c r="V9" s="21">
        <v>669007373</v>
      </c>
      <c r="W9" s="2" t="s">
        <v>71</v>
      </c>
      <c r="X9" s="22" t="s">
        <v>69</v>
      </c>
      <c r="Y9" s="2" t="s">
        <v>72</v>
      </c>
      <c r="Z9" s="23">
        <v>42294</v>
      </c>
      <c r="AA9" s="5">
        <f t="shared" ca="1" si="0"/>
        <v>7</v>
      </c>
      <c r="AB9" s="2"/>
      <c r="AC9" s="21">
        <v>669007373</v>
      </c>
      <c r="AD9" s="2" t="str">
        <f t="shared" si="4"/>
        <v>Allison, Timothy</v>
      </c>
      <c r="AE9" s="2"/>
      <c r="AF9" s="2"/>
      <c r="AG9" s="2"/>
      <c r="AH9" s="2"/>
    </row>
    <row r="10" spans="1:34" ht="14.5">
      <c r="A10" s="2" t="s">
        <v>73</v>
      </c>
      <c r="B10" s="2" t="s">
        <v>64</v>
      </c>
      <c r="C10" s="1">
        <v>83743</v>
      </c>
      <c r="D10" s="18">
        <v>93886</v>
      </c>
      <c r="E10" s="2"/>
      <c r="G10" s="1">
        <v>94284</v>
      </c>
      <c r="H10" t="str">
        <f t="shared" si="1"/>
        <v>Whitaker, Jessica</v>
      </c>
      <c r="J10" s="1">
        <v>12392</v>
      </c>
      <c r="K10" s="18">
        <f t="shared" si="2"/>
        <v>55777</v>
      </c>
      <c r="L10" s="2"/>
      <c r="M10" s="2"/>
      <c r="N10" s="19">
        <v>109008462</v>
      </c>
      <c r="O10" s="20">
        <v>9705780571</v>
      </c>
      <c r="P10" s="5" t="s">
        <v>50</v>
      </c>
      <c r="Q10" s="18">
        <v>111229</v>
      </c>
      <c r="R10" s="2" t="s">
        <v>45</v>
      </c>
      <c r="S10" s="2"/>
      <c r="T10" s="18">
        <v>111229</v>
      </c>
      <c r="U10" s="28">
        <f t="shared" si="3"/>
        <v>9705780571</v>
      </c>
      <c r="V10" s="21">
        <v>362005373</v>
      </c>
      <c r="W10" s="2" t="s">
        <v>74</v>
      </c>
      <c r="X10" s="22" t="s">
        <v>47</v>
      </c>
      <c r="Y10" s="2" t="s">
        <v>75</v>
      </c>
      <c r="Z10" s="23">
        <v>37983</v>
      </c>
      <c r="AA10" s="5">
        <f t="shared" ca="1" si="0"/>
        <v>19</v>
      </c>
      <c r="AB10" s="2"/>
      <c r="AC10" s="21">
        <v>362005373</v>
      </c>
      <c r="AD10" s="2" t="str">
        <f t="shared" si="4"/>
        <v>Alvarado, Sonia</v>
      </c>
      <c r="AE10" s="2"/>
      <c r="AF10" s="2"/>
      <c r="AG10" s="2"/>
      <c r="AH10" s="2"/>
    </row>
    <row r="11" spans="1:34" ht="14.5">
      <c r="A11" s="2" t="s">
        <v>76</v>
      </c>
      <c r="B11" s="2" t="s">
        <v>64</v>
      </c>
      <c r="C11" s="1">
        <v>69264</v>
      </c>
      <c r="D11" s="18">
        <v>86296</v>
      </c>
      <c r="E11" s="2"/>
      <c r="G11" s="1">
        <v>67557</v>
      </c>
      <c r="H11" t="str">
        <f t="shared" si="1"/>
        <v>McIntosh, Jeremy</v>
      </c>
      <c r="J11" s="1">
        <v>16606</v>
      </c>
      <c r="K11" s="18">
        <f t="shared" si="2"/>
        <v>99918</v>
      </c>
      <c r="L11" s="2"/>
      <c r="M11" s="2"/>
      <c r="N11" s="19">
        <v>110005187</v>
      </c>
      <c r="O11" s="20">
        <v>3031534053</v>
      </c>
      <c r="P11" s="5"/>
      <c r="Q11" s="18">
        <v>124005</v>
      </c>
      <c r="R11" s="2" t="s">
        <v>77</v>
      </c>
      <c r="S11" s="2"/>
      <c r="T11" s="18">
        <v>124005</v>
      </c>
      <c r="U11" s="28">
        <f t="shared" si="3"/>
        <v>3031534053</v>
      </c>
      <c r="V11" s="21">
        <v>846009936</v>
      </c>
      <c r="W11" s="2" t="s">
        <v>78</v>
      </c>
      <c r="X11" s="22" t="s">
        <v>47</v>
      </c>
      <c r="Y11" s="2" t="s">
        <v>58</v>
      </c>
      <c r="Z11" s="23">
        <v>35644</v>
      </c>
      <c r="AA11" s="5">
        <f t="shared" ca="1" si="0"/>
        <v>25</v>
      </c>
      <c r="AB11" s="2"/>
      <c r="AC11" s="21">
        <v>846009936</v>
      </c>
      <c r="AD11" s="2" t="str">
        <f t="shared" si="4"/>
        <v>Alvarez, Steven</v>
      </c>
      <c r="AE11" s="2"/>
      <c r="AF11" s="2"/>
      <c r="AG11" s="2"/>
      <c r="AH11" s="2"/>
    </row>
    <row r="12" spans="1:34" ht="14.5">
      <c r="A12" s="2" t="s">
        <v>79</v>
      </c>
      <c r="B12" s="2" t="s">
        <v>64</v>
      </c>
      <c r="C12" s="1">
        <v>90458</v>
      </c>
      <c r="D12" s="18">
        <v>118596</v>
      </c>
      <c r="E12" s="2"/>
      <c r="G12" s="1">
        <v>33562</v>
      </c>
      <c r="H12" t="str">
        <f t="shared" si="1"/>
        <v>Bishop, Juan</v>
      </c>
      <c r="J12" s="1">
        <v>87418</v>
      </c>
      <c r="K12" s="18">
        <f t="shared" si="2"/>
        <v>58227</v>
      </c>
      <c r="L12" s="2"/>
      <c r="M12" s="2"/>
      <c r="N12" s="19">
        <v>114003866</v>
      </c>
      <c r="O12" s="20">
        <v>3031810581</v>
      </c>
      <c r="P12" s="5"/>
      <c r="Q12" s="18">
        <v>26366</v>
      </c>
      <c r="R12" s="2" t="s">
        <v>55</v>
      </c>
      <c r="S12" s="2"/>
      <c r="T12" s="18">
        <v>26366</v>
      </c>
      <c r="U12" s="28">
        <f t="shared" si="3"/>
        <v>3031810581</v>
      </c>
      <c r="V12" s="21">
        <v>864003796</v>
      </c>
      <c r="W12" s="2" t="s">
        <v>80</v>
      </c>
      <c r="X12" s="22" t="s">
        <v>52</v>
      </c>
      <c r="Y12" s="2" t="s">
        <v>62</v>
      </c>
      <c r="Z12" s="23">
        <v>42217</v>
      </c>
      <c r="AA12" s="5">
        <f t="shared" ca="1" si="0"/>
        <v>7</v>
      </c>
      <c r="AB12" s="2"/>
      <c r="AC12" s="21">
        <v>864003796</v>
      </c>
      <c r="AD12" s="2" t="str">
        <f t="shared" si="4"/>
        <v>Anderson, Teason</v>
      </c>
      <c r="AE12" s="2"/>
      <c r="AF12" s="2"/>
      <c r="AG12" s="2"/>
      <c r="AH12" s="2"/>
    </row>
    <row r="13" spans="1:34" ht="14.5">
      <c r="A13" s="2" t="s">
        <v>81</v>
      </c>
      <c r="B13" s="2" t="s">
        <v>64</v>
      </c>
      <c r="C13" s="1">
        <v>97880</v>
      </c>
      <c r="D13" s="18">
        <v>101159</v>
      </c>
      <c r="E13" s="2"/>
      <c r="G13" s="1">
        <v>30573</v>
      </c>
      <c r="H13" t="str">
        <f t="shared" si="1"/>
        <v>Diaz, David</v>
      </c>
      <c r="J13" s="1">
        <v>34078</v>
      </c>
      <c r="K13" s="18">
        <f t="shared" si="2"/>
        <v>105488</v>
      </c>
      <c r="L13" s="2"/>
      <c r="M13" s="2"/>
      <c r="N13" s="19">
        <v>114009751</v>
      </c>
      <c r="O13" s="20">
        <v>9707577867</v>
      </c>
      <c r="P13" s="5"/>
      <c r="Q13" s="18">
        <v>65470</v>
      </c>
      <c r="R13" s="2" t="s">
        <v>55</v>
      </c>
      <c r="S13" s="2"/>
      <c r="T13" s="18">
        <v>65470</v>
      </c>
      <c r="U13" s="28">
        <f t="shared" si="3"/>
        <v>9707577867</v>
      </c>
      <c r="V13" s="21">
        <v>640009351</v>
      </c>
      <c r="W13" s="2" t="s">
        <v>82</v>
      </c>
      <c r="X13" s="22" t="s">
        <v>41</v>
      </c>
      <c r="Y13" s="2" t="s">
        <v>58</v>
      </c>
      <c r="Z13" s="23">
        <v>38256</v>
      </c>
      <c r="AA13" s="5">
        <f t="shared" ca="1" si="0"/>
        <v>18</v>
      </c>
      <c r="AB13" s="2"/>
      <c r="AC13" s="21">
        <v>640009351</v>
      </c>
      <c r="AD13" s="2" t="str">
        <f t="shared" si="4"/>
        <v>Andrews, Diane</v>
      </c>
      <c r="AE13" s="2"/>
      <c r="AF13" s="2"/>
      <c r="AG13" s="2"/>
      <c r="AH13" s="2"/>
    </row>
    <row r="14" spans="1:34" ht="14.5">
      <c r="A14" s="2" t="s">
        <v>83</v>
      </c>
      <c r="B14" s="2" t="s">
        <v>64</v>
      </c>
      <c r="C14" s="1">
        <v>41477</v>
      </c>
      <c r="D14" s="18">
        <v>66117</v>
      </c>
      <c r="E14" s="2"/>
      <c r="G14" s="2"/>
      <c r="J14" s="1"/>
      <c r="K14" s="18"/>
      <c r="L14" s="2"/>
      <c r="M14" s="2"/>
      <c r="N14" s="19">
        <v>115003138</v>
      </c>
      <c r="O14" s="20">
        <v>5052612740</v>
      </c>
      <c r="P14" s="5" t="s">
        <v>44</v>
      </c>
      <c r="Q14" s="18">
        <v>43347</v>
      </c>
      <c r="R14" s="2" t="s">
        <v>39</v>
      </c>
      <c r="S14" s="2"/>
      <c r="T14" s="18">
        <v>43347</v>
      </c>
      <c r="U14" s="28">
        <f t="shared" si="3"/>
        <v>5052612740</v>
      </c>
      <c r="V14" s="21">
        <v>667000637</v>
      </c>
      <c r="W14" s="2" t="s">
        <v>84</v>
      </c>
      <c r="X14" s="22" t="s">
        <v>47</v>
      </c>
      <c r="Y14" s="2" t="s">
        <v>75</v>
      </c>
      <c r="Z14" s="23">
        <v>38411</v>
      </c>
      <c r="AA14" s="5">
        <f t="shared" ca="1" si="0"/>
        <v>18</v>
      </c>
      <c r="AB14" s="2"/>
      <c r="AC14" s="21">
        <v>667000637</v>
      </c>
      <c r="AD14" s="2" t="str">
        <f t="shared" si="4"/>
        <v>Anthony, Robert</v>
      </c>
      <c r="AE14" s="2"/>
      <c r="AF14" s="2"/>
      <c r="AG14" s="2"/>
      <c r="AH14" s="2"/>
    </row>
    <row r="15" spans="1:34" ht="14.5">
      <c r="A15" s="2" t="s">
        <v>85</v>
      </c>
      <c r="B15" s="2" t="s">
        <v>64</v>
      </c>
      <c r="C15" s="1">
        <v>18630</v>
      </c>
      <c r="D15" s="18">
        <v>105198</v>
      </c>
      <c r="E15" s="2"/>
      <c r="G15" s="2"/>
      <c r="J15" s="1"/>
      <c r="K15" s="18"/>
      <c r="L15" s="2"/>
      <c r="M15" s="2"/>
      <c r="N15" s="19">
        <v>117000499</v>
      </c>
      <c r="O15" s="20">
        <v>3031765611</v>
      </c>
      <c r="P15" s="5" t="s">
        <v>60</v>
      </c>
      <c r="Q15" s="18">
        <v>114735</v>
      </c>
      <c r="R15" s="2" t="s">
        <v>39</v>
      </c>
      <c r="S15" s="2"/>
      <c r="T15" s="18">
        <v>114735</v>
      </c>
      <c r="U15" s="28">
        <f t="shared" si="3"/>
        <v>3031765611</v>
      </c>
      <c r="V15" s="21">
        <v>674001782</v>
      </c>
      <c r="W15" s="2" t="s">
        <v>86</v>
      </c>
      <c r="X15" s="22" t="s">
        <v>47</v>
      </c>
      <c r="Y15" s="2" t="s">
        <v>58</v>
      </c>
      <c r="Z15" s="23">
        <v>37862</v>
      </c>
      <c r="AA15" s="5">
        <f t="shared" ca="1" si="0"/>
        <v>19</v>
      </c>
      <c r="AB15" s="2"/>
      <c r="AC15" s="21">
        <v>674001782</v>
      </c>
      <c r="AD15" s="2" t="str">
        <f t="shared" si="4"/>
        <v>Armstrong, David</v>
      </c>
      <c r="AE15" s="2"/>
      <c r="AF15" s="2"/>
      <c r="AG15" s="2"/>
      <c r="AH15" s="2"/>
    </row>
    <row r="16" spans="1:34" ht="14.5">
      <c r="A16" s="2" t="s">
        <v>87</v>
      </c>
      <c r="B16" s="2" t="s">
        <v>64</v>
      </c>
      <c r="C16" s="1">
        <v>28817</v>
      </c>
      <c r="D16" s="18">
        <v>104789</v>
      </c>
      <c r="E16" s="2"/>
      <c r="G16" s="2"/>
      <c r="J16" s="2"/>
      <c r="K16" s="18"/>
      <c r="L16" s="2"/>
      <c r="M16" s="2"/>
      <c r="N16" s="19">
        <v>118000954</v>
      </c>
      <c r="O16" s="20">
        <v>3038792521</v>
      </c>
      <c r="P16" s="5" t="s">
        <v>50</v>
      </c>
      <c r="Q16" s="18">
        <v>78138</v>
      </c>
      <c r="R16" s="2" t="s">
        <v>39</v>
      </c>
      <c r="S16" s="2"/>
      <c r="T16" s="18">
        <v>78138</v>
      </c>
      <c r="U16" s="28">
        <f t="shared" si="3"/>
        <v>3038792521</v>
      </c>
      <c r="V16" s="21">
        <v>549009495</v>
      </c>
      <c r="W16" s="2" t="s">
        <v>88</v>
      </c>
      <c r="X16" s="22" t="s">
        <v>57</v>
      </c>
      <c r="Y16" s="2" t="s">
        <v>62</v>
      </c>
      <c r="Z16" s="23">
        <v>42061</v>
      </c>
      <c r="AA16" s="5">
        <f t="shared" ca="1" si="0"/>
        <v>8</v>
      </c>
      <c r="AB16" s="2"/>
      <c r="AC16" s="21">
        <v>549009495</v>
      </c>
      <c r="AD16" s="2" t="str">
        <f t="shared" si="4"/>
        <v>Arnold, Cole</v>
      </c>
      <c r="AE16" s="2"/>
      <c r="AF16" s="2"/>
      <c r="AG16" s="2"/>
      <c r="AH16" s="2"/>
    </row>
    <row r="17" spans="1:34" ht="14.5">
      <c r="A17" s="2" t="s">
        <v>89</v>
      </c>
      <c r="B17" s="2" t="s">
        <v>64</v>
      </c>
      <c r="C17" s="1">
        <v>76894</v>
      </c>
      <c r="D17" s="18">
        <v>107231</v>
      </c>
      <c r="E17" s="2"/>
      <c r="G17" s="24" t="s">
        <v>90</v>
      </c>
      <c r="H17" s="33" t="s">
        <v>91</v>
      </c>
      <c r="I17" s="34"/>
      <c r="J17" s="2"/>
      <c r="K17" s="18"/>
      <c r="L17" s="2"/>
      <c r="M17" s="2"/>
      <c r="N17" s="19">
        <v>119001416</v>
      </c>
      <c r="O17" s="20">
        <v>5058527032</v>
      </c>
      <c r="P17" s="5"/>
      <c r="Q17" s="18">
        <v>56435</v>
      </c>
      <c r="R17" s="2" t="s">
        <v>55</v>
      </c>
      <c r="S17" s="2"/>
      <c r="T17" s="18">
        <v>56435</v>
      </c>
      <c r="U17" s="28">
        <f t="shared" si="3"/>
        <v>5058527032</v>
      </c>
      <c r="V17" s="21">
        <v>432005894</v>
      </c>
      <c r="W17" s="2" t="s">
        <v>92</v>
      </c>
      <c r="X17" s="22" t="s">
        <v>52</v>
      </c>
      <c r="Y17" s="2" t="s">
        <v>62</v>
      </c>
      <c r="Z17" s="23">
        <v>38299</v>
      </c>
      <c r="AA17" s="5">
        <f t="shared" ca="1" si="0"/>
        <v>18</v>
      </c>
      <c r="AB17" s="2"/>
      <c r="AC17" s="21">
        <v>432005894</v>
      </c>
      <c r="AD17" s="2" t="str">
        <f t="shared" si="4"/>
        <v>Ashley, Michael</v>
      </c>
      <c r="AE17" s="2"/>
      <c r="AF17" s="2"/>
      <c r="AG17" s="2"/>
      <c r="AH17" s="2"/>
    </row>
    <row r="18" spans="1:34" ht="14.5">
      <c r="A18" s="2" t="s">
        <v>93</v>
      </c>
      <c r="B18" s="2" t="s">
        <v>64</v>
      </c>
      <c r="C18" s="1">
        <v>41643</v>
      </c>
      <c r="D18" s="18">
        <v>62445</v>
      </c>
      <c r="E18" s="2"/>
      <c r="G18" s="24" t="s">
        <v>94</v>
      </c>
      <c r="H18" s="35"/>
      <c r="I18" s="36"/>
      <c r="J18" s="2"/>
      <c r="K18" s="18"/>
      <c r="L18" s="2"/>
      <c r="M18" s="2"/>
      <c r="N18" s="19">
        <v>120001650</v>
      </c>
      <c r="O18" s="20">
        <v>7194555389</v>
      </c>
      <c r="P18" s="5"/>
      <c r="Q18" s="18">
        <v>95190</v>
      </c>
      <c r="R18" s="2" t="s">
        <v>77</v>
      </c>
      <c r="S18" s="2"/>
      <c r="T18" s="18">
        <v>95190</v>
      </c>
      <c r="U18" s="28">
        <f t="shared" si="3"/>
        <v>7194555389</v>
      </c>
      <c r="V18" s="21">
        <v>881009792</v>
      </c>
      <c r="W18" s="2" t="s">
        <v>95</v>
      </c>
      <c r="X18" s="22" t="s">
        <v>41</v>
      </c>
      <c r="Y18" s="2" t="s">
        <v>75</v>
      </c>
      <c r="Z18" s="23">
        <v>38430</v>
      </c>
      <c r="AA18" s="5">
        <f t="shared" ca="1" si="0"/>
        <v>18</v>
      </c>
      <c r="AB18" s="2"/>
      <c r="AC18" s="21">
        <v>881009792</v>
      </c>
      <c r="AD18" s="2" t="str">
        <f t="shared" si="4"/>
        <v>Atkins, Kevin</v>
      </c>
      <c r="AE18" s="2"/>
      <c r="AF18" s="2"/>
      <c r="AG18" s="2"/>
      <c r="AH18" s="2"/>
    </row>
    <row r="19" spans="1:34" ht="14.5">
      <c r="A19" s="2" t="s">
        <v>96</v>
      </c>
      <c r="B19" s="2" t="s">
        <v>64</v>
      </c>
      <c r="C19" s="1">
        <v>71978</v>
      </c>
      <c r="D19" s="18">
        <v>44117</v>
      </c>
      <c r="E19" s="2"/>
      <c r="G19" s="2"/>
      <c r="J19" s="2"/>
      <c r="K19" s="18"/>
      <c r="L19" s="2"/>
      <c r="M19" s="2"/>
      <c r="N19" s="19">
        <v>123004561</v>
      </c>
      <c r="O19" s="20">
        <v>7195804771</v>
      </c>
      <c r="P19" s="5"/>
      <c r="Q19" s="18">
        <v>41000</v>
      </c>
      <c r="R19" s="2" t="s">
        <v>55</v>
      </c>
      <c r="S19" s="2"/>
      <c r="T19" s="18">
        <v>41000</v>
      </c>
      <c r="U19" s="28">
        <f t="shared" si="3"/>
        <v>7195804771</v>
      </c>
      <c r="V19" s="21">
        <v>881003055</v>
      </c>
      <c r="W19" s="2" t="s">
        <v>97</v>
      </c>
      <c r="X19" s="22" t="s">
        <v>41</v>
      </c>
      <c r="Y19" s="2" t="s">
        <v>75</v>
      </c>
      <c r="Z19" s="23">
        <v>35670</v>
      </c>
      <c r="AA19" s="5">
        <f t="shared" ca="1" si="0"/>
        <v>25</v>
      </c>
      <c r="AB19" s="2"/>
      <c r="AC19" s="21">
        <v>881003055</v>
      </c>
      <c r="AD19" s="2" t="str">
        <f t="shared" si="4"/>
        <v>Austin, William</v>
      </c>
      <c r="AE19" s="2"/>
      <c r="AF19" s="2"/>
      <c r="AG19" s="2"/>
      <c r="AH19" s="2"/>
    </row>
    <row r="20" spans="1:34" ht="14.5">
      <c r="A20" s="2" t="s">
        <v>98</v>
      </c>
      <c r="B20" s="2" t="s">
        <v>64</v>
      </c>
      <c r="C20" s="1">
        <v>25627</v>
      </c>
      <c r="D20" s="18">
        <v>71142</v>
      </c>
      <c r="E20" s="2"/>
      <c r="G20" s="2"/>
      <c r="J20" s="2"/>
      <c r="K20" s="18"/>
      <c r="L20" s="2"/>
      <c r="M20" s="2"/>
      <c r="N20" s="19">
        <v>124001120</v>
      </c>
      <c r="O20" s="20">
        <v>7195441252</v>
      </c>
      <c r="P20" s="5" t="s">
        <v>60</v>
      </c>
      <c r="Q20" s="18">
        <v>85454</v>
      </c>
      <c r="R20" s="2" t="s">
        <v>39</v>
      </c>
      <c r="S20" s="2"/>
      <c r="T20" s="18">
        <v>85454</v>
      </c>
      <c r="U20" s="28">
        <f t="shared" si="3"/>
        <v>7195441252</v>
      </c>
      <c r="V20" s="21">
        <v>303006952</v>
      </c>
      <c r="W20" s="2" t="s">
        <v>99</v>
      </c>
      <c r="X20" s="22" t="s">
        <v>47</v>
      </c>
      <c r="Y20" s="2" t="s">
        <v>100</v>
      </c>
      <c r="Z20" s="23">
        <v>36332</v>
      </c>
      <c r="AA20" s="5">
        <f t="shared" ca="1" si="0"/>
        <v>24</v>
      </c>
      <c r="AB20" s="2"/>
      <c r="AC20" s="21">
        <v>303006952</v>
      </c>
      <c r="AD20" s="2" t="str">
        <f t="shared" si="4"/>
        <v>Avila, Jody</v>
      </c>
      <c r="AE20" s="2"/>
      <c r="AF20" s="2"/>
      <c r="AG20" s="2"/>
      <c r="AH20" s="2"/>
    </row>
    <row r="21" spans="1:34" ht="15.75" customHeight="1">
      <c r="A21" s="2" t="s">
        <v>101</v>
      </c>
      <c r="B21" s="2" t="s">
        <v>64</v>
      </c>
      <c r="C21" s="1">
        <v>12392</v>
      </c>
      <c r="D21" s="18">
        <v>55777</v>
      </c>
      <c r="E21" s="2"/>
      <c r="G21" s="2"/>
      <c r="J21" s="2"/>
      <c r="K21" s="18"/>
      <c r="L21" s="2"/>
      <c r="M21" s="2"/>
      <c r="N21" s="19">
        <v>124004728</v>
      </c>
      <c r="O21" s="20">
        <v>9702999652</v>
      </c>
      <c r="P21" s="5"/>
      <c r="Q21" s="18">
        <v>68801</v>
      </c>
      <c r="R21" s="2" t="s">
        <v>55</v>
      </c>
      <c r="S21" s="2"/>
      <c r="T21" s="18">
        <v>68801</v>
      </c>
      <c r="U21" s="28">
        <f t="shared" si="3"/>
        <v>9702999652</v>
      </c>
      <c r="V21" s="21">
        <v>698005067</v>
      </c>
      <c r="W21" s="2" t="s">
        <v>102</v>
      </c>
      <c r="X21" s="22" t="s">
        <v>57</v>
      </c>
      <c r="Y21" s="2" t="s">
        <v>103</v>
      </c>
      <c r="Z21" s="23">
        <v>41453</v>
      </c>
      <c r="AA21" s="5">
        <f t="shared" ca="1" si="0"/>
        <v>9</v>
      </c>
      <c r="AB21" s="2"/>
      <c r="AC21" s="21">
        <v>698005067</v>
      </c>
      <c r="AD21" s="2" t="str">
        <f t="shared" si="4"/>
        <v>Ayala, Polly</v>
      </c>
      <c r="AE21" s="2"/>
      <c r="AF21" s="2"/>
      <c r="AG21" s="2"/>
      <c r="AH21" s="2"/>
    </row>
    <row r="22" spans="1:34" ht="15.75" customHeight="1">
      <c r="A22" s="2" t="s">
        <v>104</v>
      </c>
      <c r="B22" s="2" t="s">
        <v>64</v>
      </c>
      <c r="C22" s="1">
        <v>88358</v>
      </c>
      <c r="D22" s="18">
        <v>82943</v>
      </c>
      <c r="E22" s="2"/>
      <c r="G22" s="2"/>
      <c r="J22" s="2"/>
      <c r="K22" s="18"/>
      <c r="L22" s="2"/>
      <c r="M22" s="2"/>
      <c r="N22" s="19">
        <v>124007460</v>
      </c>
      <c r="O22" s="20">
        <v>5051389906</v>
      </c>
      <c r="P22" s="5" t="s">
        <v>67</v>
      </c>
      <c r="Q22" s="18">
        <v>119069</v>
      </c>
      <c r="R22" s="2" t="s">
        <v>39</v>
      </c>
      <c r="S22" s="2"/>
      <c r="T22" s="18">
        <v>119069</v>
      </c>
      <c r="U22" s="28">
        <f t="shared" si="3"/>
        <v>5051389906</v>
      </c>
      <c r="V22" s="21">
        <v>186003470</v>
      </c>
      <c r="W22" s="2" t="s">
        <v>105</v>
      </c>
      <c r="X22" s="22" t="s">
        <v>57</v>
      </c>
      <c r="Y22" s="2" t="s">
        <v>62</v>
      </c>
      <c r="Z22" s="23">
        <v>39062</v>
      </c>
      <c r="AA22" s="5">
        <f t="shared" ca="1" si="0"/>
        <v>16</v>
      </c>
      <c r="AB22" s="2"/>
      <c r="AC22" s="21">
        <v>186003470</v>
      </c>
      <c r="AD22" s="2" t="str">
        <f t="shared" si="4"/>
        <v>Ayers, Douglas</v>
      </c>
      <c r="AE22" s="2"/>
      <c r="AF22" s="2"/>
      <c r="AG22" s="2"/>
      <c r="AH22" s="2"/>
    </row>
    <row r="23" spans="1:34" ht="15.75" customHeight="1">
      <c r="A23" s="2" t="s">
        <v>106</v>
      </c>
      <c r="B23" s="2" t="s">
        <v>64</v>
      </c>
      <c r="C23" s="1">
        <v>11749</v>
      </c>
      <c r="D23" s="18">
        <v>52560</v>
      </c>
      <c r="E23" s="2"/>
      <c r="G23" s="2"/>
      <c r="J23" s="2"/>
      <c r="K23" s="18"/>
      <c r="L23" s="2"/>
      <c r="M23" s="2"/>
      <c r="N23" s="19">
        <v>126007461</v>
      </c>
      <c r="O23" s="20">
        <v>7198801464</v>
      </c>
      <c r="P23" s="5"/>
      <c r="Q23" s="18">
        <v>68318</v>
      </c>
      <c r="R23" s="2" t="s">
        <v>77</v>
      </c>
      <c r="S23" s="2"/>
      <c r="T23" s="18">
        <v>68318</v>
      </c>
      <c r="U23" s="28">
        <f t="shared" si="3"/>
        <v>7198801464</v>
      </c>
      <c r="V23" s="21">
        <v>676009815</v>
      </c>
      <c r="W23" s="2" t="s">
        <v>43</v>
      </c>
      <c r="X23" s="22" t="s">
        <v>41</v>
      </c>
      <c r="Y23" s="2" t="s">
        <v>58</v>
      </c>
      <c r="Z23" s="23">
        <v>41113</v>
      </c>
      <c r="AA23" s="5">
        <f t="shared" ca="1" si="0"/>
        <v>10</v>
      </c>
      <c r="AB23" s="2"/>
      <c r="AC23" s="21">
        <v>676009815</v>
      </c>
      <c r="AD23" s="2" t="str">
        <f t="shared" si="4"/>
        <v>Bailey, Victor</v>
      </c>
      <c r="AE23" s="2"/>
      <c r="AF23" s="2"/>
      <c r="AG23" s="2"/>
      <c r="AH23" s="2"/>
    </row>
    <row r="24" spans="1:34" ht="15.75" customHeight="1">
      <c r="A24" s="2" t="s">
        <v>107</v>
      </c>
      <c r="B24" s="2" t="s">
        <v>108</v>
      </c>
      <c r="C24" s="1">
        <v>71946</v>
      </c>
      <c r="D24" s="18">
        <v>60582</v>
      </c>
      <c r="E24" s="2"/>
      <c r="G24" s="2"/>
      <c r="J24" s="2"/>
      <c r="K24" s="18"/>
      <c r="L24" s="2"/>
      <c r="M24" s="2"/>
      <c r="N24" s="19">
        <v>127000100</v>
      </c>
      <c r="O24" s="20">
        <v>7191711684</v>
      </c>
      <c r="P24" s="5"/>
      <c r="Q24" s="18">
        <v>48610</v>
      </c>
      <c r="R24" s="2" t="s">
        <v>77</v>
      </c>
      <c r="S24" s="2"/>
      <c r="T24" s="18">
        <v>48610</v>
      </c>
      <c r="U24" s="28">
        <f t="shared" si="3"/>
        <v>7191711684</v>
      </c>
      <c r="V24" s="21">
        <v>866009369</v>
      </c>
      <c r="W24" s="2" t="s">
        <v>109</v>
      </c>
      <c r="X24" s="22" t="s">
        <v>41</v>
      </c>
      <c r="Y24" s="2" t="s">
        <v>48</v>
      </c>
      <c r="Z24" s="23">
        <v>38386</v>
      </c>
      <c r="AA24" s="5">
        <f t="shared" ca="1" si="0"/>
        <v>18</v>
      </c>
      <c r="AB24" s="2"/>
      <c r="AC24" s="21">
        <v>866009369</v>
      </c>
      <c r="AD24" s="2" t="str">
        <f t="shared" si="4"/>
        <v>Baker, Barney</v>
      </c>
      <c r="AE24" s="2"/>
      <c r="AF24" s="2"/>
      <c r="AG24" s="2"/>
      <c r="AH24" s="2"/>
    </row>
    <row r="25" spans="1:34" ht="15.75" customHeight="1">
      <c r="A25" s="2" t="s">
        <v>110</v>
      </c>
      <c r="B25" s="2" t="s">
        <v>108</v>
      </c>
      <c r="C25" s="1">
        <v>39342</v>
      </c>
      <c r="D25" s="18">
        <v>102941</v>
      </c>
      <c r="E25" s="2"/>
      <c r="G25" s="2"/>
      <c r="J25" s="2"/>
      <c r="K25" s="18"/>
      <c r="L25" s="2"/>
      <c r="M25" s="2"/>
      <c r="N25" s="19">
        <v>127002654</v>
      </c>
      <c r="O25" s="20">
        <v>5052126686</v>
      </c>
      <c r="P25" s="5"/>
      <c r="Q25" s="18">
        <v>129082</v>
      </c>
      <c r="R25" s="2" t="s">
        <v>77</v>
      </c>
      <c r="S25" s="2"/>
      <c r="T25" s="18">
        <v>129082</v>
      </c>
      <c r="U25" s="28">
        <f t="shared" si="3"/>
        <v>5052126686</v>
      </c>
      <c r="V25" s="21">
        <v>928008012</v>
      </c>
      <c r="W25" s="2" t="s">
        <v>111</v>
      </c>
      <c r="X25" s="22" t="s">
        <v>52</v>
      </c>
      <c r="Y25" s="2" t="s">
        <v>58</v>
      </c>
      <c r="Z25" s="23">
        <v>39744</v>
      </c>
      <c r="AA25" s="5">
        <f t="shared" ca="1" si="0"/>
        <v>14</v>
      </c>
      <c r="AB25" s="2"/>
      <c r="AC25" s="21">
        <v>928008012</v>
      </c>
      <c r="AD25" s="2" t="str">
        <f t="shared" si="4"/>
        <v>Baldwin, Ray</v>
      </c>
      <c r="AE25" s="2"/>
      <c r="AF25" s="2"/>
      <c r="AG25" s="2"/>
      <c r="AH25" s="2"/>
    </row>
    <row r="26" spans="1:34" ht="15.75" customHeight="1">
      <c r="A26" s="2" t="s">
        <v>112</v>
      </c>
      <c r="B26" s="2" t="s">
        <v>108</v>
      </c>
      <c r="C26" s="1">
        <v>43826</v>
      </c>
      <c r="D26" s="18">
        <v>71155</v>
      </c>
      <c r="E26" s="2"/>
      <c r="G26" s="2"/>
      <c r="J26" s="2"/>
      <c r="K26" s="18"/>
      <c r="L26" s="2"/>
      <c r="M26" s="2"/>
      <c r="N26" s="19">
        <v>129009571</v>
      </c>
      <c r="O26" s="20">
        <v>7198999194</v>
      </c>
      <c r="P26" s="5"/>
      <c r="Q26" s="18">
        <v>71844</v>
      </c>
      <c r="R26" s="2" t="s">
        <v>55</v>
      </c>
      <c r="S26" s="2"/>
      <c r="T26" s="18">
        <v>71844</v>
      </c>
      <c r="U26" s="28">
        <f t="shared" si="3"/>
        <v>7198999194</v>
      </c>
      <c r="V26" s="21">
        <v>109008462</v>
      </c>
      <c r="W26" s="2" t="s">
        <v>113</v>
      </c>
      <c r="X26" s="22" t="s">
        <v>57</v>
      </c>
      <c r="Y26" s="2" t="s">
        <v>72</v>
      </c>
      <c r="Z26" s="23">
        <v>35426</v>
      </c>
      <c r="AA26" s="5">
        <f t="shared" ca="1" si="0"/>
        <v>26</v>
      </c>
      <c r="AB26" s="2"/>
      <c r="AC26" s="21">
        <v>109008462</v>
      </c>
      <c r="AD26" s="2" t="str">
        <f t="shared" si="4"/>
        <v>Ball, Kirk</v>
      </c>
      <c r="AE26" s="2"/>
      <c r="AF26" s="2"/>
      <c r="AG26" s="2"/>
      <c r="AH26" s="2"/>
    </row>
    <row r="27" spans="1:34" ht="15.75" customHeight="1">
      <c r="A27" s="2" t="s">
        <v>114</v>
      </c>
      <c r="B27" s="2" t="s">
        <v>108</v>
      </c>
      <c r="C27" s="1">
        <v>36812</v>
      </c>
      <c r="D27" s="18">
        <v>68331</v>
      </c>
      <c r="E27" s="2"/>
      <c r="G27" s="2"/>
      <c r="J27" s="2"/>
      <c r="K27" s="18"/>
      <c r="L27" s="2"/>
      <c r="M27" s="2"/>
      <c r="N27" s="19">
        <v>132000583</v>
      </c>
      <c r="O27" s="20">
        <v>3034375399</v>
      </c>
      <c r="P27" s="5" t="s">
        <v>50</v>
      </c>
      <c r="Q27" s="18">
        <v>97142</v>
      </c>
      <c r="R27" s="2" t="s">
        <v>39</v>
      </c>
      <c r="S27" s="2"/>
      <c r="T27" s="18">
        <v>97142</v>
      </c>
      <c r="U27" s="28">
        <f t="shared" si="3"/>
        <v>3034375399</v>
      </c>
      <c r="V27" s="21">
        <v>324008243</v>
      </c>
      <c r="W27" s="2" t="s">
        <v>115</v>
      </c>
      <c r="X27" s="22" t="s">
        <v>57</v>
      </c>
      <c r="Y27" s="2" t="s">
        <v>53</v>
      </c>
      <c r="Z27" s="23">
        <v>42285</v>
      </c>
      <c r="AA27" s="5">
        <f t="shared" ca="1" si="0"/>
        <v>7</v>
      </c>
      <c r="AB27" s="2"/>
      <c r="AC27" s="21">
        <v>324008243</v>
      </c>
      <c r="AD27" s="2" t="str">
        <f t="shared" si="4"/>
        <v>Ballard, Martin</v>
      </c>
      <c r="AE27" s="2"/>
      <c r="AF27" s="2"/>
      <c r="AG27" s="2"/>
      <c r="AH27" s="2"/>
    </row>
    <row r="28" spans="1:34" ht="15.75" customHeight="1">
      <c r="A28" s="2" t="s">
        <v>116</v>
      </c>
      <c r="B28" s="2" t="s">
        <v>108</v>
      </c>
      <c r="C28" s="1">
        <v>91712</v>
      </c>
      <c r="D28" s="18">
        <v>41156</v>
      </c>
      <c r="E28" s="2"/>
      <c r="G28" s="2"/>
      <c r="J28" s="2"/>
      <c r="K28" s="18"/>
      <c r="L28" s="2"/>
      <c r="M28" s="2"/>
      <c r="N28" s="19">
        <v>134005655</v>
      </c>
      <c r="O28" s="20">
        <v>9701620909</v>
      </c>
      <c r="P28" s="5" t="s">
        <v>67</v>
      </c>
      <c r="Q28" s="18">
        <v>54601</v>
      </c>
      <c r="R28" s="2" t="s">
        <v>39</v>
      </c>
      <c r="S28" s="2"/>
      <c r="T28" s="18">
        <v>54601</v>
      </c>
      <c r="U28" s="28">
        <f t="shared" si="3"/>
        <v>9701620909</v>
      </c>
      <c r="V28" s="21">
        <v>220000230</v>
      </c>
      <c r="W28" s="2" t="s">
        <v>117</v>
      </c>
      <c r="X28" s="22" t="s">
        <v>47</v>
      </c>
      <c r="Y28" s="2" t="s">
        <v>118</v>
      </c>
      <c r="Z28" s="23">
        <v>39160</v>
      </c>
      <c r="AA28" s="5">
        <f t="shared" ca="1" si="0"/>
        <v>16</v>
      </c>
      <c r="AB28" s="2"/>
      <c r="AC28" s="21">
        <v>220000230</v>
      </c>
      <c r="AD28" s="2" t="str">
        <f t="shared" si="4"/>
        <v>Banks, Ryan</v>
      </c>
      <c r="AE28" s="2"/>
      <c r="AF28" s="2"/>
      <c r="AG28" s="2"/>
      <c r="AH28" s="2"/>
    </row>
    <row r="29" spans="1:34" ht="15.75" customHeight="1">
      <c r="A29" s="2" t="s">
        <v>119</v>
      </c>
      <c r="B29" s="2" t="s">
        <v>108</v>
      </c>
      <c r="C29" s="1">
        <v>35104</v>
      </c>
      <c r="D29" s="18">
        <v>69162</v>
      </c>
      <c r="E29" s="2"/>
      <c r="G29" s="2"/>
      <c r="J29" s="2"/>
      <c r="K29" s="18"/>
      <c r="L29" s="2"/>
      <c r="M29" s="2"/>
      <c r="N29" s="19">
        <v>135007923</v>
      </c>
      <c r="O29" s="20">
        <v>3036799516</v>
      </c>
      <c r="P29" s="5" t="s">
        <v>38</v>
      </c>
      <c r="Q29" s="18">
        <v>98808</v>
      </c>
      <c r="R29" s="2" t="s">
        <v>45</v>
      </c>
      <c r="S29" s="2"/>
      <c r="T29" s="18">
        <v>98808</v>
      </c>
      <c r="U29" s="28">
        <f t="shared" si="3"/>
        <v>3036799516</v>
      </c>
      <c r="V29" s="21">
        <v>542004436</v>
      </c>
      <c r="W29" s="2" t="s">
        <v>120</v>
      </c>
      <c r="X29" s="22" t="s">
        <v>57</v>
      </c>
      <c r="Y29" s="2" t="s">
        <v>62</v>
      </c>
      <c r="Z29" s="23">
        <v>36093</v>
      </c>
      <c r="AA29" s="5">
        <f t="shared" ca="1" si="0"/>
        <v>24</v>
      </c>
      <c r="AB29" s="2"/>
      <c r="AC29" s="21">
        <v>542004436</v>
      </c>
      <c r="AD29" s="2" t="str">
        <f t="shared" si="4"/>
        <v>Barber, Robbie</v>
      </c>
      <c r="AE29" s="2"/>
      <c r="AF29" s="2"/>
      <c r="AG29" s="2"/>
      <c r="AH29" s="2"/>
    </row>
    <row r="30" spans="1:34" ht="15.75" customHeight="1">
      <c r="A30" s="2" t="s">
        <v>121</v>
      </c>
      <c r="B30" s="2" t="s">
        <v>108</v>
      </c>
      <c r="C30" s="1">
        <v>87819</v>
      </c>
      <c r="D30" s="18">
        <v>80501</v>
      </c>
      <c r="E30" s="2"/>
      <c r="G30" s="2"/>
      <c r="J30" s="2"/>
      <c r="K30" s="18"/>
      <c r="L30" s="2"/>
      <c r="M30" s="2"/>
      <c r="N30" s="19">
        <v>138003702</v>
      </c>
      <c r="O30" s="20">
        <v>3033820613</v>
      </c>
      <c r="P30" s="5" t="s">
        <v>60</v>
      </c>
      <c r="Q30" s="18">
        <v>70256</v>
      </c>
      <c r="R30" s="2" t="s">
        <v>39</v>
      </c>
      <c r="S30" s="2"/>
      <c r="T30" s="18">
        <v>70256</v>
      </c>
      <c r="U30" s="28">
        <f t="shared" si="3"/>
        <v>3033820613</v>
      </c>
      <c r="V30" s="21">
        <v>423007289</v>
      </c>
      <c r="W30" s="2" t="s">
        <v>122</v>
      </c>
      <c r="X30" s="22" t="s">
        <v>47</v>
      </c>
      <c r="Y30" s="2" t="s">
        <v>58</v>
      </c>
      <c r="Z30" s="23">
        <v>40733</v>
      </c>
      <c r="AA30" s="5">
        <f t="shared" ca="1" si="0"/>
        <v>11</v>
      </c>
      <c r="AB30" s="2"/>
      <c r="AC30" s="21">
        <v>423007289</v>
      </c>
      <c r="AD30" s="2" t="str">
        <f t="shared" si="4"/>
        <v>Barker, Heidi</v>
      </c>
      <c r="AE30" s="2"/>
      <c r="AF30" s="2"/>
      <c r="AG30" s="2"/>
      <c r="AH30" s="2"/>
    </row>
    <row r="31" spans="1:34" ht="15.75" customHeight="1">
      <c r="A31" s="2" t="s">
        <v>123</v>
      </c>
      <c r="B31" s="2" t="s">
        <v>108</v>
      </c>
      <c r="C31" s="1">
        <v>62493</v>
      </c>
      <c r="D31" s="18">
        <v>68108</v>
      </c>
      <c r="E31" s="2"/>
      <c r="G31" s="2"/>
      <c r="J31" s="2"/>
      <c r="K31" s="18"/>
      <c r="L31" s="2"/>
      <c r="M31" s="2"/>
      <c r="N31" s="19">
        <v>141001501</v>
      </c>
      <c r="O31" s="20">
        <v>9708405900</v>
      </c>
      <c r="P31" s="5" t="s">
        <v>67</v>
      </c>
      <c r="Q31" s="18">
        <v>53650</v>
      </c>
      <c r="R31" s="2" t="s">
        <v>39</v>
      </c>
      <c r="S31" s="2"/>
      <c r="T31" s="18">
        <v>53650</v>
      </c>
      <c r="U31" s="28">
        <f t="shared" si="3"/>
        <v>9708405900</v>
      </c>
      <c r="V31" s="21">
        <v>851006352</v>
      </c>
      <c r="W31" s="2" t="s">
        <v>124</v>
      </c>
      <c r="X31" s="22" t="s">
        <v>125</v>
      </c>
      <c r="Y31" s="2" t="s">
        <v>48</v>
      </c>
      <c r="Z31" s="23">
        <v>41603</v>
      </c>
      <c r="AA31" s="5">
        <f t="shared" ca="1" si="0"/>
        <v>9</v>
      </c>
      <c r="AB31" s="2"/>
      <c r="AC31" s="21">
        <v>851006352</v>
      </c>
      <c r="AD31" s="2" t="str">
        <f t="shared" si="4"/>
        <v>Barnes, Grant</v>
      </c>
      <c r="AE31" s="2"/>
      <c r="AF31" s="2"/>
      <c r="AG31" s="2"/>
      <c r="AH31" s="2"/>
    </row>
    <row r="32" spans="1:34" ht="15.75" customHeight="1">
      <c r="A32" s="2" t="s">
        <v>126</v>
      </c>
      <c r="B32" s="2" t="s">
        <v>108</v>
      </c>
      <c r="C32" s="1">
        <v>76653</v>
      </c>
      <c r="D32" s="18">
        <v>61593</v>
      </c>
      <c r="E32" s="2"/>
      <c r="G32" s="2"/>
      <c r="J32" s="2"/>
      <c r="K32" s="18"/>
      <c r="L32" s="2"/>
      <c r="M32" s="2"/>
      <c r="N32" s="19">
        <v>142001059</v>
      </c>
      <c r="O32" s="20">
        <v>9707280453</v>
      </c>
      <c r="P32" s="5" t="s">
        <v>50</v>
      </c>
      <c r="Q32" s="18">
        <v>115642</v>
      </c>
      <c r="R32" s="2" t="s">
        <v>45</v>
      </c>
      <c r="S32" s="2"/>
      <c r="T32" s="18">
        <v>115642</v>
      </c>
      <c r="U32" s="28">
        <f t="shared" si="3"/>
        <v>9707280453</v>
      </c>
      <c r="V32" s="21">
        <v>555007424</v>
      </c>
      <c r="W32" s="2" t="s">
        <v>127</v>
      </c>
      <c r="X32" s="22" t="s">
        <v>69</v>
      </c>
      <c r="Y32" s="2" t="s">
        <v>58</v>
      </c>
      <c r="Z32" s="23">
        <v>37267</v>
      </c>
      <c r="AA32" s="5">
        <f t="shared" ca="1" si="0"/>
        <v>21</v>
      </c>
      <c r="AB32" s="2"/>
      <c r="AC32" s="21">
        <v>555007424</v>
      </c>
      <c r="AD32" s="2" t="str">
        <f t="shared" si="4"/>
        <v>Barnett, Brenda</v>
      </c>
      <c r="AE32" s="2"/>
      <c r="AF32" s="2"/>
      <c r="AG32" s="2"/>
      <c r="AH32" s="2"/>
    </row>
    <row r="33" spans="1:34" ht="15.75" customHeight="1">
      <c r="A33" s="2" t="s">
        <v>128</v>
      </c>
      <c r="B33" s="2" t="s">
        <v>108</v>
      </c>
      <c r="C33" s="1">
        <v>82344</v>
      </c>
      <c r="D33" s="18">
        <v>73558</v>
      </c>
      <c r="E33" s="2"/>
      <c r="G33" s="2"/>
      <c r="J33" s="2"/>
      <c r="K33" s="18"/>
      <c r="L33" s="2"/>
      <c r="M33" s="2"/>
      <c r="N33" s="19">
        <v>144003347</v>
      </c>
      <c r="O33" s="20">
        <v>9703386758</v>
      </c>
      <c r="P33" s="5" t="s">
        <v>38</v>
      </c>
      <c r="Q33" s="18">
        <v>91258</v>
      </c>
      <c r="R33" s="2" t="s">
        <v>39</v>
      </c>
      <c r="S33" s="2"/>
      <c r="T33" s="18">
        <v>91258</v>
      </c>
      <c r="U33" s="28">
        <f t="shared" si="3"/>
        <v>9703386758</v>
      </c>
      <c r="V33" s="21">
        <v>907004260</v>
      </c>
      <c r="W33" s="2" t="s">
        <v>129</v>
      </c>
      <c r="X33" s="22" t="s">
        <v>57</v>
      </c>
      <c r="Y33" s="2" t="s">
        <v>130</v>
      </c>
      <c r="Z33" s="23">
        <v>38281</v>
      </c>
      <c r="AA33" s="5">
        <f t="shared" ca="1" si="0"/>
        <v>18</v>
      </c>
      <c r="AB33" s="2"/>
      <c r="AC33" s="21">
        <v>907004260</v>
      </c>
      <c r="AD33" s="2" t="str">
        <f t="shared" si="4"/>
        <v>Barr, Jennifer</v>
      </c>
      <c r="AE33" s="2"/>
      <c r="AF33" s="2"/>
      <c r="AG33" s="2"/>
      <c r="AH33" s="2"/>
    </row>
    <row r="34" spans="1:34" ht="15.75" customHeight="1">
      <c r="A34" s="2" t="s">
        <v>117</v>
      </c>
      <c r="B34" s="2" t="s">
        <v>131</v>
      </c>
      <c r="C34" s="1">
        <v>19691</v>
      </c>
      <c r="D34" s="18">
        <v>67010</v>
      </c>
      <c r="E34" s="2"/>
      <c r="G34" s="2"/>
      <c r="J34" s="2"/>
      <c r="K34" s="18"/>
      <c r="L34" s="2"/>
      <c r="M34" s="2"/>
      <c r="N34" s="19">
        <v>144004265</v>
      </c>
      <c r="O34" s="20">
        <v>9705915044</v>
      </c>
      <c r="P34" s="5" t="s">
        <v>60</v>
      </c>
      <c r="Q34" s="18">
        <v>51722</v>
      </c>
      <c r="R34" s="2" t="s">
        <v>39</v>
      </c>
      <c r="S34" s="2"/>
      <c r="T34" s="18">
        <v>51722</v>
      </c>
      <c r="U34" s="28">
        <f t="shared" si="3"/>
        <v>9705915044</v>
      </c>
      <c r="V34" s="21">
        <v>956006053</v>
      </c>
      <c r="W34" s="2" t="s">
        <v>132</v>
      </c>
      <c r="X34" s="22" t="s">
        <v>41</v>
      </c>
      <c r="Y34" s="2" t="s">
        <v>42</v>
      </c>
      <c r="Z34" s="23">
        <v>35348</v>
      </c>
      <c r="AA34" s="5">
        <f t="shared" ca="1" si="0"/>
        <v>26</v>
      </c>
      <c r="AB34" s="2"/>
      <c r="AC34" s="21">
        <v>956006053</v>
      </c>
      <c r="AD34" s="2" t="str">
        <f t="shared" si="4"/>
        <v>Barrett, John</v>
      </c>
      <c r="AE34" s="2"/>
      <c r="AF34" s="2"/>
      <c r="AG34" s="2"/>
      <c r="AH34" s="2"/>
    </row>
    <row r="35" spans="1:34" ht="15.75" customHeight="1">
      <c r="A35" s="2" t="s">
        <v>133</v>
      </c>
      <c r="B35" s="2" t="s">
        <v>131</v>
      </c>
      <c r="C35" s="1">
        <v>89784</v>
      </c>
      <c r="D35" s="18">
        <v>82732</v>
      </c>
      <c r="E35" s="2"/>
      <c r="G35" s="2"/>
      <c r="J35" s="2"/>
      <c r="K35" s="18"/>
      <c r="L35" s="2"/>
      <c r="M35" s="2"/>
      <c r="N35" s="19">
        <v>147000486</v>
      </c>
      <c r="O35" s="20">
        <v>9707179128</v>
      </c>
      <c r="P35" s="5" t="s">
        <v>50</v>
      </c>
      <c r="Q35" s="18">
        <v>51653</v>
      </c>
      <c r="R35" s="2" t="s">
        <v>39</v>
      </c>
      <c r="S35" s="2"/>
      <c r="T35" s="18">
        <v>51653</v>
      </c>
      <c r="U35" s="28">
        <f t="shared" si="3"/>
        <v>9707179128</v>
      </c>
      <c r="V35" s="21">
        <v>396007092</v>
      </c>
      <c r="W35" s="2" t="s">
        <v>134</v>
      </c>
      <c r="X35" s="22" t="s">
        <v>41</v>
      </c>
      <c r="Y35" s="2" t="s">
        <v>62</v>
      </c>
      <c r="Z35" s="23">
        <v>36073</v>
      </c>
      <c r="AA35" s="5">
        <f t="shared" ca="1" si="0"/>
        <v>24</v>
      </c>
      <c r="AB35" s="2"/>
      <c r="AC35" s="21">
        <v>396007092</v>
      </c>
      <c r="AD35" s="2" t="str">
        <f t="shared" si="4"/>
        <v>Barron, Michael</v>
      </c>
      <c r="AE35" s="2"/>
      <c r="AF35" s="2"/>
      <c r="AG35" s="2"/>
      <c r="AH35" s="2"/>
    </row>
    <row r="36" spans="1:34" ht="15.75" customHeight="1">
      <c r="A36" s="2" t="s">
        <v>135</v>
      </c>
      <c r="B36" s="2" t="s">
        <v>131</v>
      </c>
      <c r="C36" s="1">
        <v>75580</v>
      </c>
      <c r="D36" s="18">
        <v>66846</v>
      </c>
      <c r="E36" s="2"/>
      <c r="G36" s="2"/>
      <c r="J36" s="2"/>
      <c r="K36" s="18"/>
      <c r="L36" s="2"/>
      <c r="M36" s="2"/>
      <c r="N36" s="19">
        <v>148004991</v>
      </c>
      <c r="O36" s="20">
        <v>7191614846</v>
      </c>
      <c r="P36" s="5" t="s">
        <v>60</v>
      </c>
      <c r="Q36" s="18">
        <v>44325</v>
      </c>
      <c r="R36" s="2" t="s">
        <v>77</v>
      </c>
      <c r="S36" s="2"/>
      <c r="T36" s="18">
        <v>44325</v>
      </c>
      <c r="U36" s="28">
        <f t="shared" si="3"/>
        <v>7191614846</v>
      </c>
      <c r="V36" s="21">
        <v>939009698</v>
      </c>
      <c r="W36" s="2" t="s">
        <v>136</v>
      </c>
      <c r="X36" s="22" t="s">
        <v>47</v>
      </c>
      <c r="Y36" s="2" t="s">
        <v>48</v>
      </c>
      <c r="Z36" s="23">
        <v>40271</v>
      </c>
      <c r="AA36" s="5">
        <f t="shared" ca="1" si="0"/>
        <v>13</v>
      </c>
      <c r="AB36" s="2"/>
      <c r="AC36" s="21">
        <v>939009698</v>
      </c>
      <c r="AD36" s="2" t="str">
        <f t="shared" si="4"/>
        <v>Bartlett, Julia</v>
      </c>
      <c r="AE36" s="2"/>
      <c r="AF36" s="2"/>
      <c r="AG36" s="2"/>
      <c r="AH36" s="2"/>
    </row>
    <row r="37" spans="1:34" ht="15.75" customHeight="1">
      <c r="A37" s="2" t="s">
        <v>137</v>
      </c>
      <c r="B37" s="2" t="s">
        <v>131</v>
      </c>
      <c r="C37" s="1">
        <v>26930</v>
      </c>
      <c r="D37" s="18">
        <v>58287</v>
      </c>
      <c r="E37" s="2"/>
      <c r="G37" s="2"/>
      <c r="J37" s="2"/>
      <c r="K37" s="18"/>
      <c r="L37" s="2"/>
      <c r="M37" s="2"/>
      <c r="N37" s="19">
        <v>148008441</v>
      </c>
      <c r="O37" s="20">
        <v>5055344270</v>
      </c>
      <c r="P37" s="5" t="s">
        <v>67</v>
      </c>
      <c r="Q37" s="18">
        <v>56005</v>
      </c>
      <c r="R37" s="2" t="s">
        <v>39</v>
      </c>
      <c r="S37" s="2"/>
      <c r="T37" s="18">
        <v>56005</v>
      </c>
      <c r="U37" s="28">
        <f t="shared" si="3"/>
        <v>5055344270</v>
      </c>
      <c r="V37" s="21">
        <v>391009178</v>
      </c>
      <c r="W37" s="2" t="s">
        <v>138</v>
      </c>
      <c r="X37" s="22" t="s">
        <v>57</v>
      </c>
      <c r="Y37" s="2" t="s">
        <v>48</v>
      </c>
      <c r="Z37" s="23">
        <v>41942</v>
      </c>
      <c r="AA37" s="5">
        <f t="shared" ca="1" si="0"/>
        <v>8</v>
      </c>
      <c r="AB37" s="2"/>
      <c r="AC37" s="21">
        <v>391009178</v>
      </c>
      <c r="AD37" s="2" t="str">
        <f t="shared" si="4"/>
        <v>Barton, Barry</v>
      </c>
      <c r="AE37" s="2"/>
      <c r="AF37" s="2"/>
      <c r="AG37" s="2"/>
      <c r="AH37" s="2"/>
    </row>
    <row r="38" spans="1:34" ht="15.75" customHeight="1">
      <c r="A38" s="2" t="s">
        <v>40</v>
      </c>
      <c r="B38" s="2" t="s">
        <v>75</v>
      </c>
      <c r="C38" s="1">
        <v>80484</v>
      </c>
      <c r="D38" s="18">
        <v>62681</v>
      </c>
      <c r="E38" s="2"/>
      <c r="G38" s="2"/>
      <c r="J38" s="2"/>
      <c r="K38" s="18"/>
      <c r="L38" s="2"/>
      <c r="M38" s="2"/>
      <c r="N38" s="19">
        <v>151009646</v>
      </c>
      <c r="O38" s="20">
        <v>7192511732</v>
      </c>
      <c r="P38" s="5"/>
      <c r="Q38" s="18">
        <v>33834</v>
      </c>
      <c r="R38" s="2" t="s">
        <v>55</v>
      </c>
      <c r="S38" s="2"/>
      <c r="T38" s="18">
        <v>33834</v>
      </c>
      <c r="U38" s="28">
        <f t="shared" si="3"/>
        <v>7192511732</v>
      </c>
      <c r="V38" s="21">
        <v>635001700</v>
      </c>
      <c r="W38" s="2" t="s">
        <v>139</v>
      </c>
      <c r="X38" s="22" t="s">
        <v>57</v>
      </c>
      <c r="Y38" s="2" t="s">
        <v>48</v>
      </c>
      <c r="Z38" s="23">
        <v>35203</v>
      </c>
      <c r="AA38" s="5">
        <f t="shared" ca="1" si="0"/>
        <v>27</v>
      </c>
      <c r="AB38" s="2"/>
      <c r="AC38" s="21">
        <v>635001700</v>
      </c>
      <c r="AD38" s="2" t="str">
        <f t="shared" si="4"/>
        <v>Bass, Justin</v>
      </c>
      <c r="AE38" s="2"/>
      <c r="AF38" s="2"/>
      <c r="AG38" s="2"/>
      <c r="AH38" s="2"/>
    </row>
    <row r="39" spans="1:34" ht="15.75" customHeight="1">
      <c r="A39" s="2" t="s">
        <v>78</v>
      </c>
      <c r="B39" s="2" t="s">
        <v>75</v>
      </c>
      <c r="C39" s="1">
        <v>19972</v>
      </c>
      <c r="D39" s="18">
        <v>71749</v>
      </c>
      <c r="E39" s="2"/>
      <c r="G39" s="2"/>
      <c r="J39" s="2"/>
      <c r="K39" s="18"/>
      <c r="L39" s="2"/>
      <c r="M39" s="2"/>
      <c r="N39" s="19">
        <v>152000265</v>
      </c>
      <c r="O39" s="20">
        <v>7193957018</v>
      </c>
      <c r="P39" s="5" t="s">
        <v>60</v>
      </c>
      <c r="Q39" s="18">
        <v>91959</v>
      </c>
      <c r="R39" s="2" t="s">
        <v>39</v>
      </c>
      <c r="S39" s="2"/>
      <c r="T39" s="18">
        <v>91959</v>
      </c>
      <c r="U39" s="28">
        <f t="shared" si="3"/>
        <v>7193957018</v>
      </c>
      <c r="V39" s="21">
        <v>655006620</v>
      </c>
      <c r="W39" s="2" t="s">
        <v>140</v>
      </c>
      <c r="X39" s="22" t="s">
        <v>52</v>
      </c>
      <c r="Y39" s="2" t="s">
        <v>48</v>
      </c>
      <c r="Z39" s="23">
        <v>37700</v>
      </c>
      <c r="AA39" s="5">
        <f t="shared" ca="1" si="0"/>
        <v>20</v>
      </c>
      <c r="AB39" s="2"/>
      <c r="AC39" s="21">
        <v>655006620</v>
      </c>
      <c r="AD39" s="2" t="str">
        <f t="shared" si="4"/>
        <v>Bates, Verna</v>
      </c>
      <c r="AE39" s="2"/>
      <c r="AF39" s="2"/>
      <c r="AG39" s="2"/>
      <c r="AH39" s="2"/>
    </row>
    <row r="40" spans="1:34" ht="15.75" customHeight="1">
      <c r="A40" s="2" t="s">
        <v>141</v>
      </c>
      <c r="B40" s="2" t="s">
        <v>75</v>
      </c>
      <c r="C40" s="1">
        <v>43975</v>
      </c>
      <c r="D40" s="18">
        <v>28824</v>
      </c>
      <c r="E40" s="2"/>
      <c r="G40" s="2"/>
      <c r="J40" s="2"/>
      <c r="K40" s="18"/>
      <c r="L40" s="2"/>
      <c r="M40" s="2"/>
      <c r="N40" s="19">
        <v>154001757</v>
      </c>
      <c r="O40" s="20">
        <v>3034626281</v>
      </c>
      <c r="P40" s="5"/>
      <c r="Q40" s="18">
        <v>28167</v>
      </c>
      <c r="R40" s="2" t="s">
        <v>55</v>
      </c>
      <c r="S40" s="2"/>
      <c r="T40" s="18">
        <v>28167</v>
      </c>
      <c r="U40" s="28">
        <f t="shared" si="3"/>
        <v>3034626281</v>
      </c>
      <c r="V40" s="21">
        <v>312001254</v>
      </c>
      <c r="W40" s="2" t="s">
        <v>142</v>
      </c>
      <c r="X40" s="22" t="s">
        <v>57</v>
      </c>
      <c r="Y40" s="2" t="s">
        <v>58</v>
      </c>
      <c r="Z40" s="23">
        <v>38229</v>
      </c>
      <c r="AA40" s="5">
        <f t="shared" ca="1" si="0"/>
        <v>18</v>
      </c>
      <c r="AB40" s="2"/>
      <c r="AC40" s="21">
        <v>312001254</v>
      </c>
      <c r="AD40" s="2" t="str">
        <f t="shared" si="4"/>
        <v>Bauer, Chris</v>
      </c>
      <c r="AE40" s="2"/>
      <c r="AF40" s="2"/>
      <c r="AG40" s="2"/>
      <c r="AH40" s="2"/>
    </row>
    <row r="41" spans="1:34" ht="15.75" customHeight="1">
      <c r="A41" s="2" t="s">
        <v>143</v>
      </c>
      <c r="B41" s="2" t="s">
        <v>75</v>
      </c>
      <c r="C41" s="1">
        <v>73360</v>
      </c>
      <c r="D41" s="18">
        <v>119414</v>
      </c>
      <c r="E41" s="2"/>
      <c r="G41" s="2"/>
      <c r="J41" s="2"/>
      <c r="K41" s="18"/>
      <c r="L41" s="2"/>
      <c r="M41" s="2"/>
      <c r="N41" s="19">
        <v>154003893</v>
      </c>
      <c r="O41" s="20">
        <v>5056104400</v>
      </c>
      <c r="P41" s="5" t="s">
        <v>67</v>
      </c>
      <c r="Q41" s="18">
        <v>102051</v>
      </c>
      <c r="R41" s="2" t="s">
        <v>39</v>
      </c>
      <c r="S41" s="2"/>
      <c r="T41" s="18">
        <v>102051</v>
      </c>
      <c r="U41" s="28">
        <f t="shared" si="3"/>
        <v>5056104400</v>
      </c>
      <c r="V41" s="21">
        <v>102008490</v>
      </c>
      <c r="W41" s="2" t="s">
        <v>107</v>
      </c>
      <c r="X41" s="22" t="s">
        <v>47</v>
      </c>
      <c r="Y41" s="2" t="s">
        <v>144</v>
      </c>
      <c r="Z41" s="23">
        <v>39699</v>
      </c>
      <c r="AA41" s="5">
        <f t="shared" ca="1" si="0"/>
        <v>14</v>
      </c>
      <c r="AB41" s="2"/>
      <c r="AC41" s="21">
        <v>102008490</v>
      </c>
      <c r="AD41" s="2" t="str">
        <f t="shared" si="4"/>
        <v>Baxter, Teresa</v>
      </c>
      <c r="AE41" s="2"/>
      <c r="AF41" s="2"/>
      <c r="AG41" s="2"/>
      <c r="AH41" s="2"/>
    </row>
    <row r="42" spans="1:34" ht="15.75" customHeight="1">
      <c r="A42" s="2" t="s">
        <v>145</v>
      </c>
      <c r="B42" s="2" t="s">
        <v>75</v>
      </c>
      <c r="C42" s="1">
        <v>26003</v>
      </c>
      <c r="D42" s="18">
        <v>87048</v>
      </c>
      <c r="E42" s="2"/>
      <c r="G42" s="2"/>
      <c r="J42" s="2"/>
      <c r="K42" s="18"/>
      <c r="L42" s="2"/>
      <c r="M42" s="2"/>
      <c r="N42" s="19">
        <v>155001471</v>
      </c>
      <c r="O42" s="20">
        <v>5053498222</v>
      </c>
      <c r="P42" s="5" t="s">
        <v>67</v>
      </c>
      <c r="Q42" s="18">
        <v>88900</v>
      </c>
      <c r="R42" s="2" t="s">
        <v>39</v>
      </c>
      <c r="S42" s="2"/>
      <c r="T42" s="18">
        <v>88900</v>
      </c>
      <c r="U42" s="28">
        <f t="shared" si="3"/>
        <v>5053498222</v>
      </c>
      <c r="V42" s="21">
        <v>103001637</v>
      </c>
      <c r="W42" s="2" t="s">
        <v>146</v>
      </c>
      <c r="X42" s="22" t="s">
        <v>52</v>
      </c>
      <c r="Y42" s="2" t="s">
        <v>147</v>
      </c>
      <c r="Z42" s="23">
        <v>42216</v>
      </c>
      <c r="AA42" s="5">
        <f t="shared" ca="1" si="0"/>
        <v>7</v>
      </c>
      <c r="AB42" s="2"/>
      <c r="AC42" s="21">
        <v>103001637</v>
      </c>
      <c r="AD42" s="2" t="str">
        <f t="shared" si="4"/>
        <v>Bean, Deborah</v>
      </c>
      <c r="AE42" s="2"/>
      <c r="AF42" s="2"/>
      <c r="AG42" s="2"/>
      <c r="AH42" s="2"/>
    </row>
    <row r="43" spans="1:34" ht="15.75" customHeight="1">
      <c r="A43" s="2" t="s">
        <v>148</v>
      </c>
      <c r="B43" s="2" t="s">
        <v>75</v>
      </c>
      <c r="C43" s="1">
        <v>95270</v>
      </c>
      <c r="D43" s="18">
        <v>30345</v>
      </c>
      <c r="E43" s="2"/>
      <c r="G43" s="2"/>
      <c r="J43" s="2"/>
      <c r="K43" s="18"/>
      <c r="L43" s="2"/>
      <c r="M43" s="2"/>
      <c r="N43" s="19">
        <v>155002848</v>
      </c>
      <c r="O43" s="20">
        <v>5051517218</v>
      </c>
      <c r="P43" s="5" t="s">
        <v>38</v>
      </c>
      <c r="Q43" s="18">
        <v>119718</v>
      </c>
      <c r="R43" s="2" t="s">
        <v>39</v>
      </c>
      <c r="S43" s="2"/>
      <c r="T43" s="18">
        <v>119718</v>
      </c>
      <c r="U43" s="28">
        <f t="shared" si="3"/>
        <v>5051517218</v>
      </c>
      <c r="V43" s="21">
        <v>740009940</v>
      </c>
      <c r="W43" s="2" t="s">
        <v>149</v>
      </c>
      <c r="X43" s="22" t="s">
        <v>47</v>
      </c>
      <c r="Y43" s="2" t="s">
        <v>62</v>
      </c>
      <c r="Z43" s="23">
        <v>37018</v>
      </c>
      <c r="AA43" s="5">
        <f t="shared" ca="1" si="0"/>
        <v>22</v>
      </c>
      <c r="AB43" s="2"/>
      <c r="AC43" s="21">
        <v>740009940</v>
      </c>
      <c r="AD43" s="2" t="str">
        <f t="shared" si="4"/>
        <v>Beard, Sandi</v>
      </c>
      <c r="AE43" s="2"/>
      <c r="AF43" s="2"/>
      <c r="AG43" s="2"/>
      <c r="AH43" s="2"/>
    </row>
    <row r="44" spans="1:34" ht="15.75" customHeight="1">
      <c r="A44" s="2" t="s">
        <v>150</v>
      </c>
      <c r="B44" s="2" t="s">
        <v>75</v>
      </c>
      <c r="C44" s="1">
        <v>60128</v>
      </c>
      <c r="D44" s="18">
        <v>91087</v>
      </c>
      <c r="E44" s="2"/>
      <c r="G44" s="2"/>
      <c r="J44" s="2"/>
      <c r="K44" s="18"/>
      <c r="L44" s="2"/>
      <c r="M44" s="2"/>
      <c r="N44" s="19">
        <v>155006121</v>
      </c>
      <c r="O44" s="20">
        <v>5052163497</v>
      </c>
      <c r="P44" s="5"/>
      <c r="Q44" s="18">
        <v>89613</v>
      </c>
      <c r="R44" s="2" t="s">
        <v>55</v>
      </c>
      <c r="S44" s="2"/>
      <c r="T44" s="18">
        <v>89613</v>
      </c>
      <c r="U44" s="28">
        <f t="shared" si="3"/>
        <v>5052163497</v>
      </c>
      <c r="V44" s="21">
        <v>814006756</v>
      </c>
      <c r="W44" s="2" t="s">
        <v>151</v>
      </c>
      <c r="X44" s="22" t="s">
        <v>41</v>
      </c>
      <c r="Y44" s="2" t="s">
        <v>130</v>
      </c>
      <c r="Z44" s="23">
        <v>37597</v>
      </c>
      <c r="AA44" s="5">
        <f t="shared" ca="1" si="0"/>
        <v>20</v>
      </c>
      <c r="AB44" s="2"/>
      <c r="AC44" s="21">
        <v>814006756</v>
      </c>
      <c r="AD44" s="2" t="str">
        <f t="shared" si="4"/>
        <v>Beasley, Timothy</v>
      </c>
      <c r="AE44" s="2"/>
      <c r="AF44" s="2"/>
      <c r="AG44" s="2"/>
      <c r="AH44" s="2"/>
    </row>
    <row r="45" spans="1:34" ht="15.75" customHeight="1">
      <c r="A45" s="2" t="s">
        <v>152</v>
      </c>
      <c r="B45" s="2" t="s">
        <v>75</v>
      </c>
      <c r="C45" s="1">
        <v>96609</v>
      </c>
      <c r="D45" s="18">
        <v>64524</v>
      </c>
      <c r="E45" s="2"/>
      <c r="G45" s="2"/>
      <c r="J45" s="2"/>
      <c r="K45" s="18"/>
      <c r="L45" s="2"/>
      <c r="M45" s="2"/>
      <c r="N45" s="19">
        <v>158001056</v>
      </c>
      <c r="O45" s="20">
        <v>7191391475</v>
      </c>
      <c r="P45" s="5" t="s">
        <v>38</v>
      </c>
      <c r="Q45" s="18">
        <v>120609</v>
      </c>
      <c r="R45" s="2" t="s">
        <v>39</v>
      </c>
      <c r="S45" s="2"/>
      <c r="T45" s="18">
        <v>120609</v>
      </c>
      <c r="U45" s="28">
        <f t="shared" si="3"/>
        <v>7191391475</v>
      </c>
      <c r="V45" s="21">
        <v>142001059</v>
      </c>
      <c r="W45" s="2" t="s">
        <v>153</v>
      </c>
      <c r="X45" s="22" t="s">
        <v>41</v>
      </c>
      <c r="Y45" s="2" t="s">
        <v>75</v>
      </c>
      <c r="Z45" s="23">
        <v>35396</v>
      </c>
      <c r="AA45" s="5">
        <f t="shared" ca="1" si="0"/>
        <v>26</v>
      </c>
      <c r="AB45" s="2"/>
      <c r="AC45" s="21">
        <v>142001059</v>
      </c>
      <c r="AD45" s="2" t="str">
        <f t="shared" si="4"/>
        <v>Beck, Craig</v>
      </c>
      <c r="AE45" s="2"/>
      <c r="AF45" s="2"/>
      <c r="AG45" s="2"/>
      <c r="AH45" s="2"/>
    </row>
    <row r="46" spans="1:34" ht="15.75" customHeight="1">
      <c r="A46" s="2" t="s">
        <v>154</v>
      </c>
      <c r="B46" s="2" t="s">
        <v>75</v>
      </c>
      <c r="C46" s="1">
        <v>16606</v>
      </c>
      <c r="D46" s="18">
        <v>99918</v>
      </c>
      <c r="E46" s="2"/>
      <c r="G46" s="2"/>
      <c r="J46" s="2"/>
      <c r="K46" s="18"/>
      <c r="L46" s="2"/>
      <c r="M46" s="2"/>
      <c r="N46" s="19">
        <v>160000416</v>
      </c>
      <c r="O46" s="20">
        <v>5056053287</v>
      </c>
      <c r="P46" s="5" t="s">
        <v>60</v>
      </c>
      <c r="Q46" s="18">
        <v>87854</v>
      </c>
      <c r="R46" s="2" t="s">
        <v>39</v>
      </c>
      <c r="S46" s="2"/>
      <c r="T46" s="18">
        <v>87854</v>
      </c>
      <c r="U46" s="28">
        <f t="shared" si="3"/>
        <v>5056053287</v>
      </c>
      <c r="V46" s="21">
        <v>263004697</v>
      </c>
      <c r="W46" s="2" t="s">
        <v>155</v>
      </c>
      <c r="X46" s="22" t="s">
        <v>57</v>
      </c>
      <c r="Y46" s="2" t="s">
        <v>144</v>
      </c>
      <c r="Z46" s="23">
        <v>37280</v>
      </c>
      <c r="AA46" s="5">
        <f t="shared" ca="1" si="0"/>
        <v>21</v>
      </c>
      <c r="AB46" s="2"/>
      <c r="AC46" s="21">
        <v>263004697</v>
      </c>
      <c r="AD46" s="2" t="str">
        <f t="shared" si="4"/>
        <v>Becker, Gretchen</v>
      </c>
      <c r="AE46" s="2"/>
      <c r="AF46" s="2"/>
      <c r="AG46" s="2"/>
      <c r="AH46" s="2"/>
    </row>
    <row r="47" spans="1:34" ht="15.75" customHeight="1">
      <c r="A47" s="2" t="s">
        <v>156</v>
      </c>
      <c r="B47" s="2" t="s">
        <v>75</v>
      </c>
      <c r="C47" s="1">
        <v>17356</v>
      </c>
      <c r="D47" s="18">
        <v>100604</v>
      </c>
      <c r="E47" s="2"/>
      <c r="G47" s="2"/>
      <c r="J47" s="2"/>
      <c r="K47" s="18"/>
      <c r="L47" s="2"/>
      <c r="M47" s="2"/>
      <c r="N47" s="19">
        <v>161000531</v>
      </c>
      <c r="O47" s="20">
        <v>5051569304</v>
      </c>
      <c r="P47" s="5"/>
      <c r="Q47" s="18">
        <v>76187</v>
      </c>
      <c r="R47" s="2" t="s">
        <v>77</v>
      </c>
      <c r="S47" s="2"/>
      <c r="T47" s="18">
        <v>76187</v>
      </c>
      <c r="U47" s="28">
        <f t="shared" si="3"/>
        <v>5051569304</v>
      </c>
      <c r="V47" s="21">
        <v>531009193</v>
      </c>
      <c r="W47" s="2" t="s">
        <v>157</v>
      </c>
      <c r="X47" s="22" t="s">
        <v>57</v>
      </c>
      <c r="Y47" s="2" t="s">
        <v>58</v>
      </c>
      <c r="Z47" s="23">
        <v>35903</v>
      </c>
      <c r="AA47" s="5">
        <f t="shared" ca="1" si="0"/>
        <v>25</v>
      </c>
      <c r="AB47" s="2"/>
      <c r="AC47" s="21">
        <v>531009193</v>
      </c>
      <c r="AD47" s="2" t="str">
        <f t="shared" si="4"/>
        <v>Bell, David</v>
      </c>
      <c r="AE47" s="2"/>
      <c r="AF47" s="2"/>
      <c r="AG47" s="2"/>
      <c r="AH47" s="2"/>
    </row>
    <row r="48" spans="1:34" ht="15.75" customHeight="1">
      <c r="A48" s="2" t="s">
        <v>158</v>
      </c>
      <c r="B48" s="2" t="s">
        <v>75</v>
      </c>
      <c r="C48" s="1">
        <v>11917</v>
      </c>
      <c r="D48" s="18">
        <v>115586</v>
      </c>
      <c r="E48" s="2"/>
      <c r="G48" s="2"/>
      <c r="J48" s="2"/>
      <c r="K48" s="18"/>
      <c r="L48" s="2"/>
      <c r="M48" s="2"/>
      <c r="N48" s="19">
        <v>161005645</v>
      </c>
      <c r="O48" s="20">
        <v>3031282202</v>
      </c>
      <c r="P48" s="5" t="s">
        <v>67</v>
      </c>
      <c r="Q48" s="18">
        <v>45048</v>
      </c>
      <c r="R48" s="2" t="s">
        <v>39</v>
      </c>
      <c r="S48" s="2"/>
      <c r="T48" s="18">
        <v>45048</v>
      </c>
      <c r="U48" s="28">
        <f t="shared" si="3"/>
        <v>3031282202</v>
      </c>
      <c r="V48" s="21">
        <v>493003141</v>
      </c>
      <c r="W48" s="2" t="s">
        <v>141</v>
      </c>
      <c r="X48" s="22" t="s">
        <v>57</v>
      </c>
      <c r="Y48" s="2" t="s">
        <v>144</v>
      </c>
      <c r="Z48" s="23">
        <v>38330</v>
      </c>
      <c r="AA48" s="5">
        <f t="shared" ca="1" si="0"/>
        <v>18</v>
      </c>
      <c r="AB48" s="2"/>
      <c r="AC48" s="21">
        <v>493003141</v>
      </c>
      <c r="AD48" s="2" t="str">
        <f t="shared" si="4"/>
        <v>Bennett, Chris</v>
      </c>
      <c r="AE48" s="2"/>
      <c r="AF48" s="2"/>
      <c r="AG48" s="2"/>
      <c r="AH48" s="2"/>
    </row>
    <row r="49" spans="1:34" ht="15.75" customHeight="1">
      <c r="A49" s="2" t="s">
        <v>159</v>
      </c>
      <c r="B49" s="2" t="s">
        <v>75</v>
      </c>
      <c r="C49" s="1">
        <v>35830</v>
      </c>
      <c r="D49" s="18">
        <v>54743</v>
      </c>
      <c r="E49" s="2"/>
      <c r="G49" s="2"/>
      <c r="J49" s="2"/>
      <c r="K49" s="18"/>
      <c r="L49" s="2"/>
      <c r="M49" s="2"/>
      <c r="N49" s="19">
        <v>164006417</v>
      </c>
      <c r="O49" s="20">
        <v>9705250630</v>
      </c>
      <c r="P49" s="5" t="s">
        <v>38</v>
      </c>
      <c r="Q49" s="18">
        <v>76999</v>
      </c>
      <c r="R49" s="2" t="s">
        <v>39</v>
      </c>
      <c r="S49" s="2"/>
      <c r="T49" s="18">
        <v>76999</v>
      </c>
      <c r="U49" s="28">
        <f t="shared" si="3"/>
        <v>9705250630</v>
      </c>
      <c r="V49" s="21">
        <v>354005778</v>
      </c>
      <c r="W49" s="2" t="s">
        <v>160</v>
      </c>
      <c r="X49" s="22" t="s">
        <v>57</v>
      </c>
      <c r="Y49" s="2" t="s">
        <v>161</v>
      </c>
      <c r="Z49" s="23">
        <v>38173</v>
      </c>
      <c r="AA49" s="5">
        <f t="shared" ca="1" si="0"/>
        <v>18</v>
      </c>
      <c r="AB49" s="2"/>
      <c r="AC49" s="21">
        <v>354005778</v>
      </c>
      <c r="AD49" s="2" t="str">
        <f t="shared" si="4"/>
        <v>Benson, Troy</v>
      </c>
      <c r="AE49" s="2"/>
      <c r="AF49" s="2"/>
      <c r="AG49" s="2"/>
      <c r="AH49" s="2"/>
    </row>
    <row r="50" spans="1:34" ht="15.75" customHeight="1">
      <c r="A50" s="2" t="s">
        <v>162</v>
      </c>
      <c r="B50" s="2" t="s">
        <v>75</v>
      </c>
      <c r="C50" s="1">
        <v>94984</v>
      </c>
      <c r="D50" s="18">
        <v>104564</v>
      </c>
      <c r="E50" s="2"/>
      <c r="G50" s="2"/>
      <c r="J50" s="2"/>
      <c r="K50" s="18"/>
      <c r="L50" s="2"/>
      <c r="M50" s="2"/>
      <c r="N50" s="19">
        <v>165000809</v>
      </c>
      <c r="O50" s="20">
        <v>9706853122</v>
      </c>
      <c r="P50" s="5" t="s">
        <v>50</v>
      </c>
      <c r="Q50" s="18">
        <v>89140</v>
      </c>
      <c r="R50" s="2" t="s">
        <v>39</v>
      </c>
      <c r="S50" s="2"/>
      <c r="T50" s="18">
        <v>89140</v>
      </c>
      <c r="U50" s="28">
        <f t="shared" si="3"/>
        <v>9706853122</v>
      </c>
      <c r="V50" s="21">
        <v>401000302</v>
      </c>
      <c r="W50" s="2" t="s">
        <v>143</v>
      </c>
      <c r="X50" s="22" t="s">
        <v>57</v>
      </c>
      <c r="Y50" s="2" t="s">
        <v>62</v>
      </c>
      <c r="Z50" s="23">
        <v>35158</v>
      </c>
      <c r="AA50" s="5">
        <f t="shared" ca="1" si="0"/>
        <v>27</v>
      </c>
      <c r="AB50" s="2"/>
      <c r="AC50" s="21">
        <v>401000302</v>
      </c>
      <c r="AD50" s="2" t="str">
        <f t="shared" si="4"/>
        <v>Berry, Jacklyn</v>
      </c>
      <c r="AE50" s="2"/>
      <c r="AF50" s="2"/>
      <c r="AG50" s="2"/>
      <c r="AH50" s="2"/>
    </row>
    <row r="51" spans="1:34" ht="15.75" customHeight="1">
      <c r="A51" s="2" t="s">
        <v>163</v>
      </c>
      <c r="B51" s="2" t="s">
        <v>75</v>
      </c>
      <c r="C51" s="1">
        <v>45301</v>
      </c>
      <c r="D51" s="18">
        <v>57374</v>
      </c>
      <c r="E51" s="2"/>
      <c r="G51" s="2"/>
      <c r="J51" s="2"/>
      <c r="K51" s="18"/>
      <c r="L51" s="2"/>
      <c r="M51" s="2"/>
      <c r="N51" s="19">
        <v>165000948</v>
      </c>
      <c r="O51" s="20">
        <v>9701201242</v>
      </c>
      <c r="P51" s="5"/>
      <c r="Q51" s="18">
        <v>74236</v>
      </c>
      <c r="R51" s="2" t="s">
        <v>55</v>
      </c>
      <c r="S51" s="2"/>
      <c r="T51" s="18">
        <v>74236</v>
      </c>
      <c r="U51" s="28">
        <f t="shared" si="3"/>
        <v>9701201242</v>
      </c>
      <c r="V51" s="21">
        <v>154003893</v>
      </c>
      <c r="W51" s="2" t="s">
        <v>164</v>
      </c>
      <c r="X51" s="22" t="s">
        <v>57</v>
      </c>
      <c r="Y51" s="2" t="s">
        <v>62</v>
      </c>
      <c r="Z51" s="23">
        <v>35022</v>
      </c>
      <c r="AA51" s="5">
        <f t="shared" ca="1" si="0"/>
        <v>27</v>
      </c>
      <c r="AB51" s="2"/>
      <c r="AC51" s="21">
        <v>154003893</v>
      </c>
      <c r="AD51" s="2" t="str">
        <f t="shared" si="4"/>
        <v>Best, Lara</v>
      </c>
      <c r="AE51" s="2"/>
      <c r="AF51" s="2"/>
      <c r="AG51" s="2"/>
      <c r="AH51" s="2"/>
    </row>
    <row r="52" spans="1:34" ht="15.75" customHeight="1">
      <c r="A52" s="2" t="s">
        <v>165</v>
      </c>
      <c r="B52" s="2" t="s">
        <v>75</v>
      </c>
      <c r="C52" s="1">
        <v>78559</v>
      </c>
      <c r="D52" s="18">
        <v>67604</v>
      </c>
      <c r="E52" s="2"/>
      <c r="G52" s="2"/>
      <c r="J52" s="2"/>
      <c r="K52" s="18"/>
      <c r="L52" s="2"/>
      <c r="M52" s="2"/>
      <c r="N52" s="19">
        <v>165001710</v>
      </c>
      <c r="O52" s="20">
        <v>7194106437</v>
      </c>
      <c r="P52" s="5" t="s">
        <v>60</v>
      </c>
      <c r="Q52" s="18">
        <v>57896</v>
      </c>
      <c r="R52" s="2" t="s">
        <v>45</v>
      </c>
      <c r="S52" s="2"/>
      <c r="T52" s="18">
        <v>57896</v>
      </c>
      <c r="U52" s="28">
        <f t="shared" si="3"/>
        <v>7194106437</v>
      </c>
      <c r="V52" s="21">
        <v>203002596</v>
      </c>
      <c r="W52" s="2" t="s">
        <v>49</v>
      </c>
      <c r="X52" s="22" t="s">
        <v>41</v>
      </c>
      <c r="Y52" s="2" t="s">
        <v>75</v>
      </c>
      <c r="Z52" s="23">
        <v>37753</v>
      </c>
      <c r="AA52" s="5">
        <f t="shared" ca="1" si="0"/>
        <v>20</v>
      </c>
      <c r="AB52" s="2"/>
      <c r="AC52" s="21">
        <v>203002596</v>
      </c>
      <c r="AD52" s="2" t="str">
        <f t="shared" si="4"/>
        <v>Bishop, Juan</v>
      </c>
      <c r="AE52" s="2"/>
      <c r="AF52" s="2"/>
      <c r="AG52" s="2"/>
      <c r="AH52" s="2"/>
    </row>
    <row r="53" spans="1:34" ht="15.75" customHeight="1">
      <c r="A53" s="2" t="s">
        <v>166</v>
      </c>
      <c r="B53" s="2" t="s">
        <v>75</v>
      </c>
      <c r="C53" s="1">
        <v>67957</v>
      </c>
      <c r="D53" s="18">
        <v>64682</v>
      </c>
      <c r="E53" s="2"/>
      <c r="G53" s="2"/>
      <c r="J53" s="2"/>
      <c r="K53" s="18"/>
      <c r="L53" s="2"/>
      <c r="M53" s="2"/>
      <c r="N53" s="19">
        <v>167004590</v>
      </c>
      <c r="O53" s="20">
        <v>5054982487</v>
      </c>
      <c r="P53" s="5"/>
      <c r="Q53" s="18">
        <v>38983</v>
      </c>
      <c r="R53" s="2" t="s">
        <v>55</v>
      </c>
      <c r="S53" s="2"/>
      <c r="T53" s="18">
        <v>38983</v>
      </c>
      <c r="U53" s="28">
        <f t="shared" si="3"/>
        <v>5054982487</v>
      </c>
      <c r="V53" s="21">
        <v>165000948</v>
      </c>
      <c r="W53" s="2" t="s">
        <v>167</v>
      </c>
      <c r="X53" s="22" t="s">
        <v>47</v>
      </c>
      <c r="Y53" s="2" t="s">
        <v>100</v>
      </c>
      <c r="Z53" s="23">
        <v>37375</v>
      </c>
      <c r="AA53" s="5">
        <f t="shared" ca="1" si="0"/>
        <v>21</v>
      </c>
      <c r="AB53" s="2"/>
      <c r="AC53" s="21">
        <v>165000948</v>
      </c>
      <c r="AD53" s="2" t="str">
        <f t="shared" si="4"/>
        <v>Black, Cliff</v>
      </c>
      <c r="AE53" s="2"/>
      <c r="AF53" s="2"/>
      <c r="AG53" s="2"/>
      <c r="AH53" s="2"/>
    </row>
    <row r="54" spans="1:34" ht="15.75" customHeight="1">
      <c r="A54" s="2" t="s">
        <v>168</v>
      </c>
      <c r="B54" s="2" t="s">
        <v>75</v>
      </c>
      <c r="C54" s="1">
        <v>15264</v>
      </c>
      <c r="D54" s="18">
        <v>95615</v>
      </c>
      <c r="E54" s="2"/>
      <c r="G54" s="2"/>
      <c r="J54" s="2"/>
      <c r="K54" s="18"/>
      <c r="L54" s="2"/>
      <c r="M54" s="2"/>
      <c r="N54" s="19">
        <v>168009763</v>
      </c>
      <c r="O54" s="20">
        <v>3033640748</v>
      </c>
      <c r="P54" s="5" t="s">
        <v>67</v>
      </c>
      <c r="Q54" s="18">
        <v>67314</v>
      </c>
      <c r="R54" s="2" t="s">
        <v>39</v>
      </c>
      <c r="S54" s="2"/>
      <c r="T54" s="18">
        <v>67314</v>
      </c>
      <c r="U54" s="28">
        <f t="shared" si="3"/>
        <v>3033640748</v>
      </c>
      <c r="V54" s="21">
        <v>950008174</v>
      </c>
      <c r="W54" s="2" t="s">
        <v>169</v>
      </c>
      <c r="X54" s="22" t="s">
        <v>47</v>
      </c>
      <c r="Y54" s="2" t="s">
        <v>53</v>
      </c>
      <c r="Z54" s="23">
        <v>38864</v>
      </c>
      <c r="AA54" s="5">
        <f t="shared" ca="1" si="0"/>
        <v>17</v>
      </c>
      <c r="AB54" s="2"/>
      <c r="AC54" s="21">
        <v>950008174</v>
      </c>
      <c r="AD54" s="2" t="str">
        <f t="shared" si="4"/>
        <v>Blackburn, Kathryn</v>
      </c>
      <c r="AE54" s="2"/>
      <c r="AF54" s="2"/>
      <c r="AG54" s="2"/>
      <c r="AH54" s="2"/>
    </row>
    <row r="55" spans="1:34" ht="15.75" customHeight="1">
      <c r="A55" s="2" t="s">
        <v>170</v>
      </c>
      <c r="B55" s="2" t="s">
        <v>75</v>
      </c>
      <c r="C55" s="1">
        <v>26118</v>
      </c>
      <c r="D55" s="18">
        <v>108102</v>
      </c>
      <c r="E55" s="2"/>
      <c r="G55" s="2"/>
      <c r="J55" s="2"/>
      <c r="K55" s="18"/>
      <c r="L55" s="2"/>
      <c r="M55" s="2"/>
      <c r="N55" s="19">
        <v>172004659</v>
      </c>
      <c r="O55" s="20">
        <v>3034983657</v>
      </c>
      <c r="P55" s="5" t="s">
        <v>67</v>
      </c>
      <c r="Q55" s="18">
        <v>87165</v>
      </c>
      <c r="R55" s="2" t="s">
        <v>39</v>
      </c>
      <c r="S55" s="2"/>
      <c r="T55" s="18">
        <v>87165</v>
      </c>
      <c r="U55" s="28">
        <f t="shared" si="3"/>
        <v>3034983657</v>
      </c>
      <c r="V55" s="21">
        <v>300000586</v>
      </c>
      <c r="W55" s="2" t="s">
        <v>171</v>
      </c>
      <c r="X55" s="22" t="s">
        <v>69</v>
      </c>
      <c r="Y55" s="2" t="s">
        <v>144</v>
      </c>
      <c r="Z55" s="23">
        <v>35378</v>
      </c>
      <c r="AA55" s="5">
        <f t="shared" ca="1" si="0"/>
        <v>26</v>
      </c>
      <c r="AB55" s="2"/>
      <c r="AC55" s="21">
        <v>300000586</v>
      </c>
      <c r="AD55" s="2" t="str">
        <f t="shared" si="4"/>
        <v>Blackwell, Brandon</v>
      </c>
      <c r="AE55" s="2"/>
      <c r="AF55" s="2"/>
      <c r="AG55" s="2"/>
      <c r="AH55" s="2"/>
    </row>
    <row r="56" spans="1:34" ht="15.75" customHeight="1">
      <c r="A56" s="2" t="s">
        <v>172</v>
      </c>
      <c r="B56" s="2" t="s">
        <v>75</v>
      </c>
      <c r="C56" s="1">
        <v>90615</v>
      </c>
      <c r="D56" s="18">
        <v>90995</v>
      </c>
      <c r="E56" s="2"/>
      <c r="G56" s="2"/>
      <c r="J56" s="2"/>
      <c r="K56" s="18"/>
      <c r="L56" s="2"/>
      <c r="M56" s="2"/>
      <c r="N56" s="19">
        <v>174008010</v>
      </c>
      <c r="O56" s="20">
        <v>3035035104</v>
      </c>
      <c r="P56" s="5"/>
      <c r="Q56" s="18">
        <v>71153</v>
      </c>
      <c r="R56" s="2" t="s">
        <v>55</v>
      </c>
      <c r="S56" s="2"/>
      <c r="T56" s="18">
        <v>71153</v>
      </c>
      <c r="U56" s="28">
        <f t="shared" si="3"/>
        <v>3035035104</v>
      </c>
      <c r="V56" s="21">
        <v>684009931</v>
      </c>
      <c r="W56" s="2" t="s">
        <v>173</v>
      </c>
      <c r="X56" s="22" t="s">
        <v>52</v>
      </c>
      <c r="Y56" s="2" t="s">
        <v>144</v>
      </c>
      <c r="Z56" s="23">
        <v>35472</v>
      </c>
      <c r="AA56" s="5">
        <f t="shared" ca="1" si="0"/>
        <v>26</v>
      </c>
      <c r="AB56" s="2"/>
      <c r="AC56" s="21">
        <v>684009931</v>
      </c>
      <c r="AD56" s="2" t="str">
        <f t="shared" si="4"/>
        <v>Blair, Sperry</v>
      </c>
      <c r="AE56" s="2"/>
      <c r="AF56" s="2"/>
      <c r="AG56" s="2"/>
      <c r="AH56" s="2"/>
    </row>
    <row r="57" spans="1:34" ht="15.75" customHeight="1">
      <c r="A57" s="2" t="s">
        <v>174</v>
      </c>
      <c r="B57" s="2" t="s">
        <v>75</v>
      </c>
      <c r="C57" s="1">
        <v>89662</v>
      </c>
      <c r="D57" s="18">
        <v>72726</v>
      </c>
      <c r="E57" s="2"/>
      <c r="G57" s="2"/>
      <c r="J57" s="2"/>
      <c r="K57" s="18"/>
      <c r="L57" s="2"/>
      <c r="M57" s="2"/>
      <c r="N57" s="19">
        <v>175006170</v>
      </c>
      <c r="O57" s="20">
        <v>3034331646</v>
      </c>
      <c r="P57" s="5" t="s">
        <v>60</v>
      </c>
      <c r="Q57" s="18">
        <v>69107</v>
      </c>
      <c r="R57" s="2" t="s">
        <v>39</v>
      </c>
      <c r="S57" s="2"/>
      <c r="T57" s="18">
        <v>69107</v>
      </c>
      <c r="U57" s="28">
        <f t="shared" si="3"/>
        <v>3034331646</v>
      </c>
      <c r="V57" s="21">
        <v>213009558</v>
      </c>
      <c r="W57" s="2" t="s">
        <v>175</v>
      </c>
      <c r="X57" s="22" t="s">
        <v>47</v>
      </c>
      <c r="Y57" s="2" t="s">
        <v>176</v>
      </c>
      <c r="Z57" s="23">
        <v>35512</v>
      </c>
      <c r="AA57" s="5">
        <f t="shared" ca="1" si="0"/>
        <v>26</v>
      </c>
      <c r="AB57" s="2"/>
      <c r="AC57" s="21">
        <v>213009558</v>
      </c>
      <c r="AD57" s="2" t="str">
        <f t="shared" si="4"/>
        <v>Blake, Thomas</v>
      </c>
      <c r="AE57" s="2"/>
      <c r="AF57" s="2"/>
      <c r="AG57" s="2"/>
      <c r="AH57" s="2"/>
    </row>
    <row r="58" spans="1:34" ht="15.75" customHeight="1">
      <c r="A58" s="2" t="s">
        <v>177</v>
      </c>
      <c r="B58" s="2" t="s">
        <v>75</v>
      </c>
      <c r="C58" s="1">
        <v>43736</v>
      </c>
      <c r="D58" s="18">
        <v>114398</v>
      </c>
      <c r="E58" s="2"/>
      <c r="G58" s="2"/>
      <c r="J58" s="2"/>
      <c r="K58" s="18"/>
      <c r="L58" s="2"/>
      <c r="M58" s="2"/>
      <c r="N58" s="19">
        <v>175007347</v>
      </c>
      <c r="O58" s="20">
        <v>7194323329</v>
      </c>
      <c r="P58" s="5" t="s">
        <v>67</v>
      </c>
      <c r="Q58" s="18">
        <v>58694</v>
      </c>
      <c r="R58" s="2" t="s">
        <v>39</v>
      </c>
      <c r="S58" s="2"/>
      <c r="T58" s="18">
        <v>58694</v>
      </c>
      <c r="U58" s="28">
        <f t="shared" si="3"/>
        <v>7194323329</v>
      </c>
      <c r="V58" s="21">
        <v>115003138</v>
      </c>
      <c r="W58" s="2" t="s">
        <v>178</v>
      </c>
      <c r="X58" s="22" t="s">
        <v>57</v>
      </c>
      <c r="Y58" s="2" t="s">
        <v>42</v>
      </c>
      <c r="Z58" s="23">
        <v>35041</v>
      </c>
      <c r="AA58" s="5">
        <f t="shared" ca="1" si="0"/>
        <v>27</v>
      </c>
      <c r="AB58" s="2"/>
      <c r="AC58" s="21">
        <v>115003138</v>
      </c>
      <c r="AD58" s="2" t="str">
        <f t="shared" si="4"/>
        <v>Blankenship, Roger</v>
      </c>
      <c r="AE58" s="2"/>
      <c r="AF58" s="2"/>
      <c r="AG58" s="2"/>
      <c r="AH58" s="2"/>
    </row>
    <row r="59" spans="1:34" ht="15.75" customHeight="1">
      <c r="A59" s="2" t="s">
        <v>179</v>
      </c>
      <c r="B59" s="2" t="s">
        <v>75</v>
      </c>
      <c r="C59" s="1">
        <v>77205</v>
      </c>
      <c r="D59" s="18">
        <v>108406</v>
      </c>
      <c r="E59" s="2"/>
      <c r="G59" s="2"/>
      <c r="J59" s="2"/>
      <c r="K59" s="18"/>
      <c r="L59" s="2"/>
      <c r="M59" s="2"/>
      <c r="N59" s="19">
        <v>178001161</v>
      </c>
      <c r="O59" s="20">
        <v>7198310129</v>
      </c>
      <c r="P59" s="5" t="s">
        <v>67</v>
      </c>
      <c r="Q59" s="18">
        <v>63237</v>
      </c>
      <c r="R59" s="2" t="s">
        <v>39</v>
      </c>
      <c r="S59" s="2"/>
      <c r="T59" s="18">
        <v>63237</v>
      </c>
      <c r="U59" s="28">
        <f t="shared" si="3"/>
        <v>7198310129</v>
      </c>
      <c r="V59" s="21">
        <v>834006980</v>
      </c>
      <c r="W59" s="2" t="s">
        <v>180</v>
      </c>
      <c r="X59" s="22" t="s">
        <v>41</v>
      </c>
      <c r="Y59" s="2" t="s">
        <v>48</v>
      </c>
      <c r="Z59" s="23">
        <v>39734</v>
      </c>
      <c r="AA59" s="5">
        <f t="shared" ca="1" si="0"/>
        <v>14</v>
      </c>
      <c r="AB59" s="2"/>
      <c r="AC59" s="21">
        <v>834006980</v>
      </c>
      <c r="AD59" s="2" t="str">
        <f t="shared" si="4"/>
        <v>Blevins, Carey</v>
      </c>
      <c r="AE59" s="2"/>
      <c r="AF59" s="2"/>
      <c r="AG59" s="2"/>
      <c r="AH59" s="2"/>
    </row>
    <row r="60" spans="1:34" ht="15.75" customHeight="1">
      <c r="A60" s="2" t="s">
        <v>181</v>
      </c>
      <c r="B60" s="2" t="s">
        <v>75</v>
      </c>
      <c r="C60" s="1">
        <v>45208</v>
      </c>
      <c r="D60" s="18">
        <v>123889</v>
      </c>
      <c r="E60" s="2"/>
      <c r="G60" s="2"/>
      <c r="J60" s="2"/>
      <c r="K60" s="18"/>
      <c r="L60" s="2"/>
      <c r="M60" s="2"/>
      <c r="N60" s="19">
        <v>178005958</v>
      </c>
      <c r="O60" s="20">
        <v>5056712695</v>
      </c>
      <c r="P60" s="5" t="s">
        <v>67</v>
      </c>
      <c r="Q60" s="18">
        <v>72383</v>
      </c>
      <c r="R60" s="2" t="s">
        <v>45</v>
      </c>
      <c r="S60" s="2"/>
      <c r="T60" s="18">
        <v>72383</v>
      </c>
      <c r="U60" s="28">
        <f t="shared" si="3"/>
        <v>5056712695</v>
      </c>
      <c r="V60" s="21">
        <v>662003088</v>
      </c>
      <c r="W60" s="2" t="s">
        <v>182</v>
      </c>
      <c r="X60" s="22" t="s">
        <v>125</v>
      </c>
      <c r="Y60" s="2" t="s">
        <v>48</v>
      </c>
      <c r="Z60" s="23">
        <v>41459</v>
      </c>
      <c r="AA60" s="5">
        <f t="shared" ca="1" si="0"/>
        <v>9</v>
      </c>
      <c r="AB60" s="2"/>
      <c r="AC60" s="21">
        <v>662003088</v>
      </c>
      <c r="AD60" s="2" t="str">
        <f t="shared" si="4"/>
        <v>Bond, John</v>
      </c>
      <c r="AE60" s="2"/>
      <c r="AF60" s="2"/>
      <c r="AG60" s="2"/>
      <c r="AH60" s="2"/>
    </row>
    <row r="61" spans="1:34" ht="15.75" customHeight="1">
      <c r="A61" s="2" t="s">
        <v>183</v>
      </c>
      <c r="B61" s="2" t="s">
        <v>75</v>
      </c>
      <c r="C61" s="1">
        <v>48870</v>
      </c>
      <c r="D61" s="18">
        <v>104657</v>
      </c>
      <c r="E61" s="2"/>
      <c r="G61" s="2"/>
      <c r="J61" s="2"/>
      <c r="K61" s="18"/>
      <c r="L61" s="2"/>
      <c r="M61" s="2"/>
      <c r="N61" s="19">
        <v>179001922</v>
      </c>
      <c r="O61" s="20">
        <v>3035394899</v>
      </c>
      <c r="P61" s="5" t="s">
        <v>67</v>
      </c>
      <c r="Q61" s="18">
        <v>128497</v>
      </c>
      <c r="R61" s="2" t="s">
        <v>45</v>
      </c>
      <c r="S61" s="2"/>
      <c r="T61" s="18">
        <v>128497</v>
      </c>
      <c r="U61" s="28">
        <f t="shared" si="3"/>
        <v>3035394899</v>
      </c>
      <c r="V61" s="21">
        <v>243004879</v>
      </c>
      <c r="W61" s="2" t="s">
        <v>148</v>
      </c>
      <c r="X61" s="22" t="s">
        <v>57</v>
      </c>
      <c r="Y61" s="2" t="s">
        <v>131</v>
      </c>
      <c r="Z61" s="23">
        <v>42076</v>
      </c>
      <c r="AA61" s="5">
        <f t="shared" ca="1" si="0"/>
        <v>8</v>
      </c>
      <c r="AB61" s="2"/>
      <c r="AC61" s="21">
        <v>243004879</v>
      </c>
      <c r="AD61" s="2" t="str">
        <f t="shared" si="4"/>
        <v>Booker, Judith</v>
      </c>
      <c r="AE61" s="2"/>
      <c r="AF61" s="2"/>
      <c r="AG61" s="2"/>
      <c r="AH61" s="2"/>
    </row>
    <row r="62" spans="1:34" ht="15.75" customHeight="1">
      <c r="A62" s="2" t="s">
        <v>184</v>
      </c>
      <c r="B62" s="2" t="s">
        <v>75</v>
      </c>
      <c r="C62" s="1">
        <v>19735</v>
      </c>
      <c r="D62" s="18">
        <v>69908</v>
      </c>
      <c r="E62" s="2"/>
      <c r="G62" s="2"/>
      <c r="J62" s="2"/>
      <c r="K62" s="18"/>
      <c r="L62" s="2"/>
      <c r="M62" s="2"/>
      <c r="N62" s="19">
        <v>181006747</v>
      </c>
      <c r="O62" s="20">
        <v>3034629972</v>
      </c>
      <c r="P62" s="5" t="s">
        <v>44</v>
      </c>
      <c r="Q62" s="18">
        <v>100615</v>
      </c>
      <c r="R62" s="2" t="s">
        <v>39</v>
      </c>
      <c r="S62" s="2"/>
      <c r="T62" s="18">
        <v>100615</v>
      </c>
      <c r="U62" s="28">
        <f t="shared" si="3"/>
        <v>3034629972</v>
      </c>
      <c r="V62" s="21">
        <v>662007569</v>
      </c>
      <c r="W62" s="2" t="s">
        <v>185</v>
      </c>
      <c r="X62" s="22" t="s">
        <v>41</v>
      </c>
      <c r="Y62" s="2" t="s">
        <v>62</v>
      </c>
      <c r="Z62" s="23">
        <v>37617</v>
      </c>
      <c r="AA62" s="5">
        <f t="shared" ca="1" si="0"/>
        <v>20</v>
      </c>
      <c r="AB62" s="2"/>
      <c r="AC62" s="21">
        <v>662007569</v>
      </c>
      <c r="AD62" s="2" t="str">
        <f t="shared" si="4"/>
        <v>Boone, Eric</v>
      </c>
      <c r="AE62" s="2"/>
      <c r="AF62" s="2"/>
      <c r="AG62" s="2"/>
      <c r="AH62" s="2"/>
    </row>
    <row r="63" spans="1:34" ht="15.75" customHeight="1">
      <c r="A63" s="2" t="s">
        <v>186</v>
      </c>
      <c r="B63" s="2" t="s">
        <v>75</v>
      </c>
      <c r="C63" s="1">
        <v>76481</v>
      </c>
      <c r="D63" s="18">
        <v>117144</v>
      </c>
      <c r="E63" s="2"/>
      <c r="G63" s="2"/>
      <c r="J63" s="2"/>
      <c r="K63" s="18"/>
      <c r="L63" s="2"/>
      <c r="M63" s="2"/>
      <c r="N63" s="19">
        <v>183002481</v>
      </c>
      <c r="O63" s="20">
        <v>5058545681</v>
      </c>
      <c r="P63" s="5" t="s">
        <v>50</v>
      </c>
      <c r="Q63" s="18">
        <v>55393</v>
      </c>
      <c r="R63" s="2" t="s">
        <v>39</v>
      </c>
      <c r="S63" s="2"/>
      <c r="T63" s="18">
        <v>55393</v>
      </c>
      <c r="U63" s="28">
        <f t="shared" si="3"/>
        <v>5058545681</v>
      </c>
      <c r="V63" s="21">
        <v>164006417</v>
      </c>
      <c r="W63" s="2" t="s">
        <v>187</v>
      </c>
      <c r="X63" s="22" t="s">
        <v>47</v>
      </c>
      <c r="Y63" s="2" t="s">
        <v>58</v>
      </c>
      <c r="Z63" s="23">
        <v>40657</v>
      </c>
      <c r="AA63" s="5">
        <f t="shared" ca="1" si="0"/>
        <v>12</v>
      </c>
      <c r="AB63" s="2"/>
      <c r="AC63" s="21">
        <v>164006417</v>
      </c>
      <c r="AD63" s="2" t="str">
        <f t="shared" si="4"/>
        <v>Booth, Raquel</v>
      </c>
      <c r="AE63" s="2"/>
      <c r="AF63" s="2"/>
      <c r="AG63" s="2"/>
      <c r="AH63" s="2"/>
    </row>
    <row r="64" spans="1:34" ht="15.75" customHeight="1">
      <c r="A64" s="2" t="s">
        <v>188</v>
      </c>
      <c r="B64" s="2" t="s">
        <v>75</v>
      </c>
      <c r="C64" s="1">
        <v>34262</v>
      </c>
      <c r="D64" s="18">
        <v>60014</v>
      </c>
      <c r="E64" s="2"/>
      <c r="G64" s="2"/>
      <c r="J64" s="2"/>
      <c r="K64" s="18"/>
      <c r="L64" s="2"/>
      <c r="M64" s="2"/>
      <c r="N64" s="19">
        <v>183005312</v>
      </c>
      <c r="O64" s="20">
        <v>9701162663</v>
      </c>
      <c r="P64" s="5"/>
      <c r="Q64" s="18">
        <v>64329</v>
      </c>
      <c r="R64" s="2" t="s">
        <v>55</v>
      </c>
      <c r="S64" s="2"/>
      <c r="T64" s="18">
        <v>64329</v>
      </c>
      <c r="U64" s="28">
        <f t="shared" si="3"/>
        <v>9701162663</v>
      </c>
      <c r="V64" s="21">
        <v>363007260</v>
      </c>
      <c r="W64" s="2" t="s">
        <v>189</v>
      </c>
      <c r="X64" s="22" t="s">
        <v>57</v>
      </c>
      <c r="Y64" s="2" t="s">
        <v>58</v>
      </c>
      <c r="Z64" s="23">
        <v>42498</v>
      </c>
      <c r="AA64" s="5">
        <f t="shared" ca="1" si="0"/>
        <v>7</v>
      </c>
      <c r="AB64" s="2"/>
      <c r="AC64" s="21">
        <v>363007260</v>
      </c>
      <c r="AD64" s="2" t="str">
        <f t="shared" si="4"/>
        <v>Bowen, Kes</v>
      </c>
      <c r="AE64" s="2"/>
      <c r="AF64" s="2"/>
      <c r="AG64" s="2"/>
      <c r="AH64" s="2"/>
    </row>
    <row r="65" spans="1:34" ht="15.75" customHeight="1">
      <c r="A65" s="2" t="s">
        <v>190</v>
      </c>
      <c r="B65" s="2" t="s">
        <v>75</v>
      </c>
      <c r="C65" s="1">
        <v>25194</v>
      </c>
      <c r="D65" s="18">
        <v>86560</v>
      </c>
      <c r="E65" s="2"/>
      <c r="G65" s="2"/>
      <c r="J65" s="2"/>
      <c r="K65" s="18"/>
      <c r="L65" s="2"/>
      <c r="M65" s="2"/>
      <c r="N65" s="19">
        <v>184003833</v>
      </c>
      <c r="O65" s="20">
        <v>7192259651</v>
      </c>
      <c r="P65" s="5"/>
      <c r="Q65" s="18">
        <v>38970</v>
      </c>
      <c r="R65" s="2" t="s">
        <v>55</v>
      </c>
      <c r="S65" s="2"/>
      <c r="T65" s="18">
        <v>38970</v>
      </c>
      <c r="U65" s="28">
        <f t="shared" si="3"/>
        <v>7192259651</v>
      </c>
      <c r="V65" s="21">
        <v>659009795</v>
      </c>
      <c r="W65" s="2" t="s">
        <v>191</v>
      </c>
      <c r="X65" s="22" t="s">
        <v>41</v>
      </c>
      <c r="Y65" s="2" t="s">
        <v>161</v>
      </c>
      <c r="Z65" s="23">
        <v>41071</v>
      </c>
      <c r="AA65" s="5">
        <f t="shared" ca="1" si="0"/>
        <v>11</v>
      </c>
      <c r="AB65" s="2"/>
      <c r="AC65" s="21">
        <v>659009795</v>
      </c>
      <c r="AD65" s="2" t="str">
        <f t="shared" si="4"/>
        <v>Bowers, Tammy</v>
      </c>
      <c r="AE65" s="2"/>
      <c r="AF65" s="2"/>
      <c r="AG65" s="2"/>
      <c r="AH65" s="2"/>
    </row>
    <row r="66" spans="1:34" ht="15.75" customHeight="1">
      <c r="A66" s="2" t="s">
        <v>192</v>
      </c>
      <c r="B66" s="2" t="s">
        <v>75</v>
      </c>
      <c r="C66" s="1">
        <v>37084</v>
      </c>
      <c r="D66" s="18">
        <v>47793</v>
      </c>
      <c r="E66" s="2"/>
      <c r="G66" s="2"/>
      <c r="J66" s="2"/>
      <c r="K66" s="18"/>
      <c r="L66" s="2"/>
      <c r="M66" s="2"/>
      <c r="N66" s="19">
        <v>185009581</v>
      </c>
      <c r="O66" s="20">
        <v>9706443692</v>
      </c>
      <c r="P66" s="5"/>
      <c r="Q66" s="18">
        <v>90901</v>
      </c>
      <c r="R66" s="2" t="s">
        <v>55</v>
      </c>
      <c r="S66" s="2"/>
      <c r="T66" s="18">
        <v>90901</v>
      </c>
      <c r="U66" s="28">
        <f t="shared" si="3"/>
        <v>9706443692</v>
      </c>
      <c r="V66" s="21">
        <v>884002138</v>
      </c>
      <c r="W66" s="2" t="s">
        <v>193</v>
      </c>
      <c r="X66" s="22" t="s">
        <v>125</v>
      </c>
      <c r="Y66" s="2" t="s">
        <v>58</v>
      </c>
      <c r="Z66" s="23">
        <v>36189</v>
      </c>
      <c r="AA66" s="5">
        <f t="shared" ca="1" si="0"/>
        <v>24</v>
      </c>
      <c r="AB66" s="2"/>
      <c r="AC66" s="21">
        <v>884002138</v>
      </c>
      <c r="AD66" s="2" t="str">
        <f t="shared" si="4"/>
        <v>Bowman, Michael</v>
      </c>
      <c r="AE66" s="2"/>
      <c r="AF66" s="2"/>
      <c r="AG66" s="2"/>
      <c r="AH66" s="2"/>
    </row>
    <row r="67" spans="1:34" ht="15.75" customHeight="1">
      <c r="A67" s="2" t="s">
        <v>194</v>
      </c>
      <c r="B67" s="2" t="s">
        <v>75</v>
      </c>
      <c r="C67" s="1">
        <v>80293</v>
      </c>
      <c r="D67" s="18">
        <v>118834</v>
      </c>
      <c r="E67" s="2"/>
      <c r="G67" s="2"/>
      <c r="J67" s="2"/>
      <c r="K67" s="18"/>
      <c r="L67" s="2"/>
      <c r="M67" s="2"/>
      <c r="N67" s="19">
        <v>186003470</v>
      </c>
      <c r="O67" s="20">
        <v>7197194901</v>
      </c>
      <c r="P67" s="5" t="s">
        <v>67</v>
      </c>
      <c r="Q67" s="18">
        <v>94214</v>
      </c>
      <c r="R67" s="2" t="s">
        <v>39</v>
      </c>
      <c r="S67" s="2"/>
      <c r="T67" s="18">
        <v>94214</v>
      </c>
      <c r="U67" s="28">
        <f t="shared" ref="U67:U130" si="5">_xlfn.XLOOKUP(T67,Q:Q,O:O)</f>
        <v>7197194901</v>
      </c>
      <c r="V67" s="21">
        <v>925009794</v>
      </c>
      <c r="W67" s="2" t="s">
        <v>195</v>
      </c>
      <c r="X67" s="22" t="s">
        <v>47</v>
      </c>
      <c r="Y67" s="2" t="s">
        <v>58</v>
      </c>
      <c r="Z67" s="23">
        <v>36465</v>
      </c>
      <c r="AA67" s="5">
        <f t="shared" ca="1" si="0"/>
        <v>23</v>
      </c>
      <c r="AB67" s="2"/>
      <c r="AC67" s="21">
        <v>925009794</v>
      </c>
      <c r="AD67" s="2" t="str">
        <f t="shared" ref="AD67:AD130" si="6">_xlfn.XLOOKUP(AC67,V:V,W:W)</f>
        <v>Boyer, John</v>
      </c>
      <c r="AE67" s="2"/>
      <c r="AF67" s="2"/>
      <c r="AG67" s="2"/>
      <c r="AH67" s="2"/>
    </row>
    <row r="68" spans="1:34" ht="15.75" customHeight="1">
      <c r="A68" s="2" t="s">
        <v>196</v>
      </c>
      <c r="B68" s="2" t="s">
        <v>75</v>
      </c>
      <c r="C68" s="1">
        <v>78834</v>
      </c>
      <c r="D68" s="18">
        <v>89609</v>
      </c>
      <c r="E68" s="2"/>
      <c r="G68" s="2"/>
      <c r="J68" s="2"/>
      <c r="K68" s="18"/>
      <c r="L68" s="2"/>
      <c r="M68" s="2"/>
      <c r="N68" s="19">
        <v>187000804</v>
      </c>
      <c r="O68" s="20">
        <v>9704249228</v>
      </c>
      <c r="P68" s="5" t="s">
        <v>44</v>
      </c>
      <c r="Q68" s="18">
        <v>108519</v>
      </c>
      <c r="R68" s="2" t="s">
        <v>39</v>
      </c>
      <c r="S68" s="2"/>
      <c r="T68" s="18">
        <v>108519</v>
      </c>
      <c r="U68" s="28">
        <f t="shared" si="5"/>
        <v>9704249228</v>
      </c>
      <c r="V68" s="21">
        <v>710008874</v>
      </c>
      <c r="W68" s="2" t="s">
        <v>197</v>
      </c>
      <c r="X68" s="22" t="s">
        <v>41</v>
      </c>
      <c r="Y68" s="2" t="s">
        <v>58</v>
      </c>
      <c r="Z68" s="23">
        <v>42527</v>
      </c>
      <c r="AA68" s="5">
        <f t="shared" ca="1" si="0"/>
        <v>7</v>
      </c>
      <c r="AB68" s="2"/>
      <c r="AC68" s="21">
        <v>710008874</v>
      </c>
      <c r="AD68" s="2" t="str">
        <f t="shared" si="6"/>
        <v>Bradford, Raymond</v>
      </c>
      <c r="AE68" s="2"/>
      <c r="AF68" s="2"/>
      <c r="AG68" s="2"/>
      <c r="AH68" s="2"/>
    </row>
    <row r="69" spans="1:34" ht="15.75" customHeight="1">
      <c r="A69" s="2" t="s">
        <v>198</v>
      </c>
      <c r="B69" s="2" t="s">
        <v>75</v>
      </c>
      <c r="C69" s="1">
        <v>70048</v>
      </c>
      <c r="D69" s="18">
        <v>122160</v>
      </c>
      <c r="E69" s="2"/>
      <c r="G69" s="2"/>
      <c r="J69" s="2"/>
      <c r="K69" s="18"/>
      <c r="L69" s="2"/>
      <c r="M69" s="2"/>
      <c r="N69" s="19">
        <v>190006794</v>
      </c>
      <c r="O69" s="20">
        <v>9708439277</v>
      </c>
      <c r="P69" s="5" t="s">
        <v>67</v>
      </c>
      <c r="Q69" s="18">
        <v>51171</v>
      </c>
      <c r="R69" s="2" t="s">
        <v>39</v>
      </c>
      <c r="S69" s="2"/>
      <c r="T69" s="18">
        <v>51171</v>
      </c>
      <c r="U69" s="28">
        <f t="shared" si="5"/>
        <v>9708439277</v>
      </c>
      <c r="V69" s="21">
        <v>258005635</v>
      </c>
      <c r="W69" s="2" t="s">
        <v>199</v>
      </c>
      <c r="X69" s="22" t="s">
        <v>47</v>
      </c>
      <c r="Y69" s="2" t="s">
        <v>53</v>
      </c>
      <c r="Z69" s="23">
        <v>39062</v>
      </c>
      <c r="AA69" s="5">
        <f t="shared" ca="1" si="0"/>
        <v>16</v>
      </c>
      <c r="AB69" s="2"/>
      <c r="AC69" s="21">
        <v>258005635</v>
      </c>
      <c r="AD69" s="2" t="str">
        <f t="shared" si="6"/>
        <v>Bradley, David</v>
      </c>
      <c r="AE69" s="2"/>
      <c r="AF69" s="2"/>
      <c r="AG69" s="2"/>
      <c r="AH69" s="2"/>
    </row>
    <row r="70" spans="1:34" ht="15.75" customHeight="1">
      <c r="A70" s="2" t="s">
        <v>200</v>
      </c>
      <c r="B70" s="2" t="s">
        <v>75</v>
      </c>
      <c r="C70" s="1">
        <v>15718</v>
      </c>
      <c r="D70" s="18">
        <v>70365</v>
      </c>
      <c r="E70" s="2"/>
      <c r="G70" s="2"/>
      <c r="J70" s="2"/>
      <c r="K70" s="18"/>
      <c r="L70" s="2"/>
      <c r="M70" s="2"/>
      <c r="N70" s="19">
        <v>192000526</v>
      </c>
      <c r="O70" s="20">
        <v>3032375580</v>
      </c>
      <c r="P70" s="5" t="s">
        <v>67</v>
      </c>
      <c r="Q70" s="18">
        <v>63147</v>
      </c>
      <c r="R70" s="2" t="s">
        <v>39</v>
      </c>
      <c r="S70" s="2"/>
      <c r="T70" s="18">
        <v>63147</v>
      </c>
      <c r="U70" s="28">
        <f t="shared" si="5"/>
        <v>3032375580</v>
      </c>
      <c r="V70" s="21">
        <v>795004220</v>
      </c>
      <c r="W70" s="2" t="s">
        <v>201</v>
      </c>
      <c r="X70" s="22" t="s">
        <v>41</v>
      </c>
      <c r="Y70" s="2" t="s">
        <v>176</v>
      </c>
      <c r="Z70" s="23">
        <v>35036</v>
      </c>
      <c r="AA70" s="5">
        <f t="shared" ca="1" si="0"/>
        <v>27</v>
      </c>
      <c r="AB70" s="2"/>
      <c r="AC70" s="21">
        <v>795004220</v>
      </c>
      <c r="AD70" s="2" t="str">
        <f t="shared" si="6"/>
        <v>Bradshaw, Sheryl</v>
      </c>
      <c r="AE70" s="2"/>
      <c r="AF70" s="2"/>
      <c r="AG70" s="2"/>
      <c r="AH70" s="2"/>
    </row>
    <row r="71" spans="1:34" ht="15.75" customHeight="1">
      <c r="A71" s="2" t="s">
        <v>202</v>
      </c>
      <c r="B71" s="2" t="s">
        <v>75</v>
      </c>
      <c r="C71" s="1">
        <v>36189</v>
      </c>
      <c r="D71" s="18">
        <v>61574</v>
      </c>
      <c r="E71" s="2"/>
      <c r="G71" s="2"/>
      <c r="J71" s="2"/>
      <c r="K71" s="18"/>
      <c r="L71" s="2"/>
      <c r="M71" s="2"/>
      <c r="N71" s="19">
        <v>192009615</v>
      </c>
      <c r="O71" s="20">
        <v>7197038033</v>
      </c>
      <c r="P71" s="5" t="s">
        <v>60</v>
      </c>
      <c r="Q71" s="18">
        <v>68707</v>
      </c>
      <c r="R71" s="2" t="s">
        <v>39</v>
      </c>
      <c r="S71" s="2"/>
      <c r="T71" s="18">
        <v>68707</v>
      </c>
      <c r="U71" s="28">
        <f t="shared" si="5"/>
        <v>7197038033</v>
      </c>
      <c r="V71" s="21">
        <v>489000323</v>
      </c>
      <c r="W71" s="2" t="s">
        <v>203</v>
      </c>
      <c r="X71" s="22" t="s">
        <v>52</v>
      </c>
      <c r="Y71" s="2" t="s">
        <v>147</v>
      </c>
      <c r="Z71" s="23">
        <v>42237</v>
      </c>
      <c r="AA71" s="5">
        <f t="shared" ca="1" si="0"/>
        <v>7</v>
      </c>
      <c r="AB71" s="2"/>
      <c r="AC71" s="21">
        <v>489000323</v>
      </c>
      <c r="AD71" s="2" t="str">
        <f t="shared" si="6"/>
        <v>Brady, Traci</v>
      </c>
      <c r="AE71" s="2"/>
      <c r="AF71" s="2"/>
      <c r="AG71" s="2"/>
      <c r="AH71" s="2"/>
    </row>
    <row r="72" spans="1:34" ht="15.75" customHeight="1">
      <c r="A72" s="2" t="s">
        <v>204</v>
      </c>
      <c r="B72" s="2" t="s">
        <v>75</v>
      </c>
      <c r="C72" s="1">
        <v>68833</v>
      </c>
      <c r="D72" s="18">
        <v>38130</v>
      </c>
      <c r="E72" s="2"/>
      <c r="G72" s="2"/>
      <c r="J72" s="2"/>
      <c r="K72" s="18"/>
      <c r="L72" s="2"/>
      <c r="M72" s="2"/>
      <c r="N72" s="19">
        <v>195007648</v>
      </c>
      <c r="O72" s="20">
        <v>9704045531</v>
      </c>
      <c r="P72" s="5" t="s">
        <v>50</v>
      </c>
      <c r="Q72" s="18">
        <v>101130</v>
      </c>
      <c r="R72" s="2" t="s">
        <v>39</v>
      </c>
      <c r="S72" s="2"/>
      <c r="T72" s="18">
        <v>101130</v>
      </c>
      <c r="U72" s="28">
        <f t="shared" si="5"/>
        <v>9704045531</v>
      </c>
      <c r="V72" s="21">
        <v>540002627</v>
      </c>
      <c r="W72" s="2" t="s">
        <v>152</v>
      </c>
      <c r="X72" s="22" t="s">
        <v>41</v>
      </c>
      <c r="Y72" s="2" t="s">
        <v>144</v>
      </c>
      <c r="Z72" s="23">
        <v>42505</v>
      </c>
      <c r="AA72" s="5">
        <f t="shared" ca="1" si="0"/>
        <v>7</v>
      </c>
      <c r="AB72" s="2"/>
      <c r="AC72" s="21">
        <v>540002627</v>
      </c>
      <c r="AD72" s="2" t="str">
        <f t="shared" si="6"/>
        <v>Branch, Brady</v>
      </c>
      <c r="AE72" s="2"/>
      <c r="AF72" s="2"/>
      <c r="AG72" s="2"/>
      <c r="AH72" s="2"/>
    </row>
    <row r="73" spans="1:34" ht="15.75" customHeight="1">
      <c r="A73" s="2" t="s">
        <v>205</v>
      </c>
      <c r="B73" s="2" t="s">
        <v>75</v>
      </c>
      <c r="C73" s="1">
        <v>27471</v>
      </c>
      <c r="D73" s="18">
        <v>107548</v>
      </c>
      <c r="E73" s="2"/>
      <c r="G73" s="2"/>
      <c r="J73" s="2"/>
      <c r="K73" s="18"/>
      <c r="L73" s="2"/>
      <c r="M73" s="2"/>
      <c r="N73" s="19">
        <v>196000987</v>
      </c>
      <c r="O73" s="20">
        <v>9706422185</v>
      </c>
      <c r="P73" s="5" t="s">
        <v>50</v>
      </c>
      <c r="Q73" s="18">
        <v>117883</v>
      </c>
      <c r="R73" s="2" t="s">
        <v>39</v>
      </c>
      <c r="S73" s="2"/>
      <c r="T73" s="18">
        <v>117883</v>
      </c>
      <c r="U73" s="28">
        <f t="shared" si="5"/>
        <v>9706422185</v>
      </c>
      <c r="V73" s="21">
        <v>209008753</v>
      </c>
      <c r="W73" s="2" t="s">
        <v>206</v>
      </c>
      <c r="X73" s="22" t="s">
        <v>52</v>
      </c>
      <c r="Y73" s="2" t="s">
        <v>48</v>
      </c>
      <c r="Z73" s="23">
        <v>39377</v>
      </c>
      <c r="AA73" s="5">
        <f t="shared" ca="1" si="0"/>
        <v>15</v>
      </c>
      <c r="AB73" s="2"/>
      <c r="AC73" s="21">
        <v>209008753</v>
      </c>
      <c r="AD73" s="2" t="str">
        <f t="shared" si="6"/>
        <v>Brewer, Kent</v>
      </c>
      <c r="AE73" s="2"/>
      <c r="AF73" s="2"/>
      <c r="AG73" s="2"/>
      <c r="AH73" s="2"/>
    </row>
    <row r="74" spans="1:34" ht="15.75" customHeight="1">
      <c r="A74" s="2" t="s">
        <v>207</v>
      </c>
      <c r="B74" s="2" t="s">
        <v>75</v>
      </c>
      <c r="C74" s="1">
        <v>39128</v>
      </c>
      <c r="D74" s="18">
        <v>48149</v>
      </c>
      <c r="E74" s="2"/>
      <c r="G74" s="2"/>
      <c r="J74" s="2"/>
      <c r="K74" s="18"/>
      <c r="L74" s="2"/>
      <c r="M74" s="2"/>
      <c r="N74" s="19">
        <v>198000959</v>
      </c>
      <c r="O74" s="20">
        <v>9702824485</v>
      </c>
      <c r="P74" s="5" t="s">
        <v>60</v>
      </c>
      <c r="Q74" s="18">
        <v>88987</v>
      </c>
      <c r="R74" s="2" t="s">
        <v>39</v>
      </c>
      <c r="S74" s="2"/>
      <c r="T74" s="18">
        <v>88987</v>
      </c>
      <c r="U74" s="28">
        <f t="shared" si="5"/>
        <v>9702824485</v>
      </c>
      <c r="V74" s="21">
        <v>725008918</v>
      </c>
      <c r="W74" s="2" t="s">
        <v>208</v>
      </c>
      <c r="X74" s="22" t="s">
        <v>41</v>
      </c>
      <c r="Y74" s="2" t="s">
        <v>58</v>
      </c>
      <c r="Z74" s="23">
        <v>38346</v>
      </c>
      <c r="AA74" s="5">
        <f t="shared" ca="1" si="0"/>
        <v>18</v>
      </c>
      <c r="AB74" s="2"/>
      <c r="AC74" s="21">
        <v>725008918</v>
      </c>
      <c r="AD74" s="2" t="str">
        <f t="shared" si="6"/>
        <v>Bridges, Jeff</v>
      </c>
      <c r="AE74" s="2"/>
      <c r="AF74" s="2"/>
      <c r="AG74" s="2"/>
      <c r="AH74" s="2"/>
    </row>
    <row r="75" spans="1:34" ht="15.75" customHeight="1">
      <c r="A75" s="2" t="s">
        <v>209</v>
      </c>
      <c r="B75" s="2" t="s">
        <v>75</v>
      </c>
      <c r="C75" s="1">
        <v>34568</v>
      </c>
      <c r="D75" s="18">
        <v>66951</v>
      </c>
      <c r="E75" s="2"/>
      <c r="G75" s="2"/>
      <c r="J75" s="2"/>
      <c r="K75" s="18"/>
      <c r="L75" s="2"/>
      <c r="M75" s="2"/>
      <c r="N75" s="19">
        <v>198003086</v>
      </c>
      <c r="O75" s="20">
        <v>5051544288</v>
      </c>
      <c r="P75" s="5" t="s">
        <v>38</v>
      </c>
      <c r="Q75" s="18">
        <v>78663</v>
      </c>
      <c r="R75" s="2" t="s">
        <v>39</v>
      </c>
      <c r="S75" s="2"/>
      <c r="T75" s="18">
        <v>78663</v>
      </c>
      <c r="U75" s="28">
        <f t="shared" si="5"/>
        <v>5051544288</v>
      </c>
      <c r="V75" s="21">
        <v>727003712</v>
      </c>
      <c r="W75" s="2" t="s">
        <v>210</v>
      </c>
      <c r="X75" s="22" t="s">
        <v>52</v>
      </c>
      <c r="Y75" s="2" t="s">
        <v>144</v>
      </c>
      <c r="Z75" s="23">
        <v>35814</v>
      </c>
      <c r="AA75" s="5">
        <f t="shared" ca="1" si="0"/>
        <v>25</v>
      </c>
      <c r="AB75" s="2"/>
      <c r="AC75" s="21">
        <v>727003712</v>
      </c>
      <c r="AD75" s="2" t="str">
        <f t="shared" si="6"/>
        <v>Briggs, Bryan</v>
      </c>
      <c r="AE75" s="2"/>
      <c r="AF75" s="2"/>
      <c r="AG75" s="2"/>
      <c r="AH75" s="2"/>
    </row>
    <row r="76" spans="1:34" ht="15.75" customHeight="1">
      <c r="A76" s="2" t="s">
        <v>211</v>
      </c>
      <c r="B76" s="2" t="s">
        <v>75</v>
      </c>
      <c r="C76" s="1">
        <v>35768</v>
      </c>
      <c r="D76" s="18">
        <v>65058</v>
      </c>
      <c r="E76" s="2"/>
      <c r="G76" s="2"/>
      <c r="J76" s="2"/>
      <c r="K76" s="18"/>
      <c r="L76" s="2"/>
      <c r="M76" s="2"/>
      <c r="N76" s="19">
        <v>198003387</v>
      </c>
      <c r="O76" s="20">
        <v>3037775023</v>
      </c>
      <c r="P76" s="5"/>
      <c r="Q76" s="18">
        <v>77349</v>
      </c>
      <c r="R76" s="2" t="s">
        <v>55</v>
      </c>
      <c r="S76" s="2"/>
      <c r="T76" s="18">
        <v>77349</v>
      </c>
      <c r="U76" s="28">
        <f t="shared" si="5"/>
        <v>3037775023</v>
      </c>
      <c r="V76" s="21">
        <v>607007105</v>
      </c>
      <c r="W76" s="2" t="s">
        <v>212</v>
      </c>
      <c r="X76" s="22" t="s">
        <v>41</v>
      </c>
      <c r="Y76" s="2" t="s">
        <v>62</v>
      </c>
      <c r="Z76" s="23">
        <v>35497</v>
      </c>
      <c r="AA76" s="5">
        <f t="shared" ca="1" si="0"/>
        <v>26</v>
      </c>
      <c r="AB76" s="2"/>
      <c r="AC76" s="21">
        <v>607007105</v>
      </c>
      <c r="AD76" s="2" t="str">
        <f t="shared" si="6"/>
        <v>Brock, Ensley</v>
      </c>
      <c r="AE76" s="2"/>
      <c r="AF76" s="2"/>
      <c r="AG76" s="2"/>
      <c r="AH76" s="2"/>
    </row>
    <row r="77" spans="1:34" ht="15.75" customHeight="1">
      <c r="A77" s="2" t="s">
        <v>213</v>
      </c>
      <c r="B77" s="2" t="s">
        <v>75</v>
      </c>
      <c r="C77" s="1">
        <v>12512</v>
      </c>
      <c r="D77" s="18">
        <v>61059</v>
      </c>
      <c r="E77" s="2"/>
      <c r="G77" s="2"/>
      <c r="J77" s="2"/>
      <c r="K77" s="18"/>
      <c r="L77" s="2"/>
      <c r="M77" s="2"/>
      <c r="N77" s="19">
        <v>200000949</v>
      </c>
      <c r="O77" s="20">
        <v>9708097539</v>
      </c>
      <c r="P77" s="5"/>
      <c r="Q77" s="18">
        <v>96705</v>
      </c>
      <c r="R77" s="2" t="s">
        <v>77</v>
      </c>
      <c r="S77" s="2"/>
      <c r="T77" s="18">
        <v>96705</v>
      </c>
      <c r="U77" s="28">
        <f t="shared" si="5"/>
        <v>9708097539</v>
      </c>
      <c r="V77" s="21">
        <v>620004211</v>
      </c>
      <c r="W77" s="2" t="s">
        <v>214</v>
      </c>
      <c r="X77" s="22" t="s">
        <v>41</v>
      </c>
      <c r="Y77" s="2" t="s">
        <v>48</v>
      </c>
      <c r="Z77" s="23">
        <v>38891</v>
      </c>
      <c r="AA77" s="5">
        <f t="shared" ca="1" si="0"/>
        <v>17</v>
      </c>
      <c r="AB77" s="2"/>
      <c r="AC77" s="21">
        <v>620004211</v>
      </c>
      <c r="AD77" s="2" t="str">
        <f t="shared" si="6"/>
        <v>Brooks, Richard</v>
      </c>
      <c r="AE77" s="2"/>
      <c r="AF77" s="2"/>
      <c r="AG77" s="2"/>
      <c r="AH77" s="2"/>
    </row>
    <row r="78" spans="1:34" ht="15.75" customHeight="1">
      <c r="A78" s="2" t="s">
        <v>215</v>
      </c>
      <c r="B78" s="2" t="s">
        <v>75</v>
      </c>
      <c r="C78" s="1">
        <v>20299</v>
      </c>
      <c r="D78" s="18">
        <v>71355</v>
      </c>
      <c r="E78" s="2"/>
      <c r="G78" s="2"/>
      <c r="J78" s="2"/>
      <c r="K78" s="18"/>
      <c r="L78" s="2"/>
      <c r="M78" s="2"/>
      <c r="N78" s="19">
        <v>203002596</v>
      </c>
      <c r="O78" s="20">
        <v>9705165289</v>
      </c>
      <c r="P78" s="5" t="s">
        <v>67</v>
      </c>
      <c r="Q78" s="18">
        <v>126156</v>
      </c>
      <c r="R78" s="2" t="s">
        <v>39</v>
      </c>
      <c r="S78" s="2"/>
      <c r="T78" s="18">
        <v>126156</v>
      </c>
      <c r="U78" s="28">
        <f t="shared" si="5"/>
        <v>9705165289</v>
      </c>
      <c r="V78" s="21">
        <v>590008260</v>
      </c>
      <c r="W78" s="2" t="s">
        <v>216</v>
      </c>
      <c r="X78" s="22" t="s">
        <v>41</v>
      </c>
      <c r="Y78" s="2" t="s">
        <v>42</v>
      </c>
      <c r="Z78" s="23">
        <v>39565</v>
      </c>
      <c r="AA78" s="5">
        <f t="shared" ca="1" si="0"/>
        <v>15</v>
      </c>
      <c r="AB78" s="2"/>
      <c r="AC78" s="21">
        <v>590008260</v>
      </c>
      <c r="AD78" s="2" t="str">
        <f t="shared" si="6"/>
        <v>Brown, Donald</v>
      </c>
      <c r="AE78" s="2"/>
      <c r="AF78" s="2"/>
      <c r="AG78" s="2"/>
      <c r="AH78" s="2"/>
    </row>
    <row r="79" spans="1:34" ht="15.75" customHeight="1">
      <c r="A79" s="2" t="s">
        <v>217</v>
      </c>
      <c r="B79" s="2" t="s">
        <v>75</v>
      </c>
      <c r="C79" s="1">
        <v>55502</v>
      </c>
      <c r="D79" s="18">
        <v>55317</v>
      </c>
      <c r="E79" s="2"/>
      <c r="G79" s="2"/>
      <c r="J79" s="2"/>
      <c r="K79" s="18"/>
      <c r="L79" s="2"/>
      <c r="M79" s="2"/>
      <c r="N79" s="19">
        <v>203002848</v>
      </c>
      <c r="O79" s="20">
        <v>9706607355</v>
      </c>
      <c r="P79" s="5"/>
      <c r="Q79" s="18">
        <v>39739</v>
      </c>
      <c r="R79" s="2" t="s">
        <v>55</v>
      </c>
      <c r="S79" s="2"/>
      <c r="T79" s="18">
        <v>39739</v>
      </c>
      <c r="U79" s="28">
        <f t="shared" si="5"/>
        <v>9706607355</v>
      </c>
      <c r="V79" s="21">
        <v>155001471</v>
      </c>
      <c r="W79" s="2" t="s">
        <v>218</v>
      </c>
      <c r="X79" s="22" t="s">
        <v>57</v>
      </c>
      <c r="Y79" s="2" t="s">
        <v>58</v>
      </c>
      <c r="Z79" s="23">
        <v>37920</v>
      </c>
      <c r="AA79" s="5">
        <f t="shared" ca="1" si="0"/>
        <v>19</v>
      </c>
      <c r="AB79" s="2"/>
      <c r="AC79" s="21">
        <v>155001471</v>
      </c>
      <c r="AD79" s="2" t="str">
        <f t="shared" si="6"/>
        <v>Browning, Kathleen</v>
      </c>
      <c r="AE79" s="2"/>
      <c r="AF79" s="2"/>
      <c r="AG79" s="2"/>
      <c r="AH79" s="2"/>
    </row>
    <row r="80" spans="1:34" ht="15.75" customHeight="1">
      <c r="A80" s="2" t="s">
        <v>219</v>
      </c>
      <c r="B80" s="2" t="s">
        <v>75</v>
      </c>
      <c r="C80" s="1">
        <v>87418</v>
      </c>
      <c r="D80" s="18">
        <v>58227</v>
      </c>
      <c r="E80" s="2"/>
      <c r="G80" s="2"/>
      <c r="J80" s="2"/>
      <c r="K80" s="18"/>
      <c r="L80" s="2"/>
      <c r="M80" s="2"/>
      <c r="N80" s="19">
        <v>203003226</v>
      </c>
      <c r="O80" s="20">
        <v>7195832994</v>
      </c>
      <c r="P80" s="5" t="s">
        <v>67</v>
      </c>
      <c r="Q80" s="18">
        <v>89888</v>
      </c>
      <c r="R80" s="2" t="s">
        <v>39</v>
      </c>
      <c r="S80" s="2"/>
      <c r="T80" s="18">
        <v>89888</v>
      </c>
      <c r="U80" s="28">
        <f t="shared" si="5"/>
        <v>7195832994</v>
      </c>
      <c r="V80" s="21">
        <v>441009123</v>
      </c>
      <c r="W80" s="2" t="s">
        <v>220</v>
      </c>
      <c r="X80" s="22" t="s">
        <v>47</v>
      </c>
      <c r="Y80" s="2" t="s">
        <v>130</v>
      </c>
      <c r="Z80" s="23">
        <v>35371</v>
      </c>
      <c r="AA80" s="5">
        <f t="shared" ca="1" si="0"/>
        <v>26</v>
      </c>
      <c r="AB80" s="2"/>
      <c r="AC80" s="21">
        <v>441009123</v>
      </c>
      <c r="AD80" s="2" t="str">
        <f t="shared" si="6"/>
        <v>Bruce, Kevin</v>
      </c>
      <c r="AE80" s="2"/>
      <c r="AF80" s="2"/>
      <c r="AG80" s="2"/>
      <c r="AH80" s="2"/>
    </row>
    <row r="81" spans="1:34" ht="15.75" customHeight="1">
      <c r="A81" s="2" t="s">
        <v>221</v>
      </c>
      <c r="B81" s="2" t="s">
        <v>75</v>
      </c>
      <c r="C81" s="1">
        <v>42082</v>
      </c>
      <c r="D81" s="18">
        <v>88883</v>
      </c>
      <c r="E81" s="2"/>
      <c r="G81" s="2"/>
      <c r="J81" s="2"/>
      <c r="K81" s="18"/>
      <c r="L81" s="2"/>
      <c r="M81" s="2"/>
      <c r="N81" s="19">
        <v>204000932</v>
      </c>
      <c r="O81" s="20">
        <v>9708213594</v>
      </c>
      <c r="P81" s="5" t="s">
        <v>60</v>
      </c>
      <c r="Q81" s="18">
        <v>38706</v>
      </c>
      <c r="R81" s="2" t="s">
        <v>39</v>
      </c>
      <c r="S81" s="2"/>
      <c r="T81" s="18">
        <v>38706</v>
      </c>
      <c r="U81" s="28">
        <f t="shared" si="5"/>
        <v>9708213594</v>
      </c>
      <c r="V81" s="21">
        <v>355005753</v>
      </c>
      <c r="W81" s="2" t="s">
        <v>222</v>
      </c>
      <c r="X81" s="22" t="s">
        <v>47</v>
      </c>
      <c r="Y81" s="2" t="s">
        <v>42</v>
      </c>
      <c r="Z81" s="23">
        <v>38567</v>
      </c>
      <c r="AA81" s="5">
        <f t="shared" ca="1" si="0"/>
        <v>17</v>
      </c>
      <c r="AB81" s="2"/>
      <c r="AC81" s="21">
        <v>355005753</v>
      </c>
      <c r="AD81" s="2" t="str">
        <f t="shared" si="6"/>
        <v>Bryan, Thomas</v>
      </c>
      <c r="AE81" s="2"/>
      <c r="AF81" s="2"/>
      <c r="AG81" s="2"/>
      <c r="AH81" s="2"/>
    </row>
    <row r="82" spans="1:34" ht="15.75" customHeight="1">
      <c r="A82" s="2" t="s">
        <v>223</v>
      </c>
      <c r="B82" s="2" t="s">
        <v>75</v>
      </c>
      <c r="C82" s="1">
        <v>96320</v>
      </c>
      <c r="D82" s="18">
        <v>100974</v>
      </c>
      <c r="E82" s="2"/>
      <c r="G82" s="2"/>
      <c r="J82" s="2"/>
      <c r="K82" s="18"/>
      <c r="L82" s="2"/>
      <c r="M82" s="2"/>
      <c r="N82" s="19">
        <v>204003785</v>
      </c>
      <c r="O82" s="20">
        <v>7191375297</v>
      </c>
      <c r="P82" s="5" t="s">
        <v>44</v>
      </c>
      <c r="Q82" s="18">
        <v>49814</v>
      </c>
      <c r="R82" s="2" t="s">
        <v>39</v>
      </c>
      <c r="S82" s="2"/>
      <c r="T82" s="18">
        <v>49814</v>
      </c>
      <c r="U82" s="28">
        <f t="shared" si="5"/>
        <v>7191375297</v>
      </c>
      <c r="V82" s="21">
        <v>540009081</v>
      </c>
      <c r="W82" s="2" t="s">
        <v>224</v>
      </c>
      <c r="X82" s="22" t="s">
        <v>69</v>
      </c>
      <c r="Y82" s="2" t="s">
        <v>72</v>
      </c>
      <c r="Z82" s="23">
        <v>42544</v>
      </c>
      <c r="AA82" s="5">
        <f t="shared" ca="1" si="0"/>
        <v>7</v>
      </c>
      <c r="AB82" s="2"/>
      <c r="AC82" s="21">
        <v>540009081</v>
      </c>
      <c r="AD82" s="2" t="str">
        <f t="shared" si="6"/>
        <v>Bryant, Douglas</v>
      </c>
      <c r="AE82" s="2"/>
      <c r="AF82" s="2"/>
      <c r="AG82" s="2"/>
      <c r="AH82" s="2"/>
    </row>
    <row r="83" spans="1:34" ht="15.75" customHeight="1">
      <c r="A83" s="2" t="s">
        <v>225</v>
      </c>
      <c r="B83" s="2" t="s">
        <v>75</v>
      </c>
      <c r="C83" s="1">
        <v>47828</v>
      </c>
      <c r="D83" s="18">
        <v>119362</v>
      </c>
      <c r="E83" s="2"/>
      <c r="G83" s="2"/>
      <c r="J83" s="2"/>
      <c r="K83" s="18"/>
      <c r="L83" s="2"/>
      <c r="M83" s="2"/>
      <c r="N83" s="19">
        <v>204009406</v>
      </c>
      <c r="O83" s="20">
        <v>9703533906</v>
      </c>
      <c r="P83" s="5" t="s">
        <v>60</v>
      </c>
      <c r="Q83" s="18">
        <v>76087</v>
      </c>
      <c r="R83" s="2" t="s">
        <v>39</v>
      </c>
      <c r="S83" s="2"/>
      <c r="T83" s="18">
        <v>76087</v>
      </c>
      <c r="U83" s="28">
        <f t="shared" si="5"/>
        <v>9703533906</v>
      </c>
      <c r="V83" s="21">
        <v>459004225</v>
      </c>
      <c r="W83" s="2" t="s">
        <v>226</v>
      </c>
      <c r="X83" s="22" t="s">
        <v>41</v>
      </c>
      <c r="Y83" s="2" t="s">
        <v>48</v>
      </c>
      <c r="Z83" s="23">
        <v>41652</v>
      </c>
      <c r="AA83" s="5">
        <f t="shared" ca="1" si="0"/>
        <v>9</v>
      </c>
      <c r="AB83" s="2"/>
      <c r="AC83" s="21">
        <v>459004225</v>
      </c>
      <c r="AD83" s="2" t="str">
        <f t="shared" si="6"/>
        <v>Buchanan, Dennis</v>
      </c>
      <c r="AE83" s="2"/>
      <c r="AF83" s="2"/>
      <c r="AG83" s="2"/>
      <c r="AH83" s="2"/>
    </row>
    <row r="84" spans="1:34" ht="15.75" customHeight="1">
      <c r="A84" s="2" t="s">
        <v>227</v>
      </c>
      <c r="B84" s="2" t="s">
        <v>75</v>
      </c>
      <c r="C84" s="1">
        <v>22591</v>
      </c>
      <c r="D84" s="18">
        <v>121210</v>
      </c>
      <c r="E84" s="2"/>
      <c r="G84" s="2"/>
      <c r="J84" s="2"/>
      <c r="K84" s="18"/>
      <c r="L84" s="2"/>
      <c r="M84" s="2"/>
      <c r="N84" s="19">
        <v>205000202</v>
      </c>
      <c r="O84" s="20">
        <v>7197045091</v>
      </c>
      <c r="P84" s="5" t="s">
        <v>50</v>
      </c>
      <c r="Q84" s="18">
        <v>50047</v>
      </c>
      <c r="R84" s="2" t="s">
        <v>39</v>
      </c>
      <c r="S84" s="2"/>
      <c r="T84" s="18">
        <v>50047</v>
      </c>
      <c r="U84" s="28">
        <f t="shared" si="5"/>
        <v>7197045091</v>
      </c>
      <c r="V84" s="21">
        <v>778008670</v>
      </c>
      <c r="W84" s="2" t="s">
        <v>228</v>
      </c>
      <c r="X84" s="22" t="s">
        <v>47</v>
      </c>
      <c r="Y84" s="2" t="s">
        <v>58</v>
      </c>
      <c r="Z84" s="23">
        <v>41754</v>
      </c>
      <c r="AA84" s="5">
        <f t="shared" ca="1" si="0"/>
        <v>9</v>
      </c>
      <c r="AB84" s="2"/>
      <c r="AC84" s="21">
        <v>778008670</v>
      </c>
      <c r="AD84" s="2" t="str">
        <f t="shared" si="6"/>
        <v>Buckel, Patricia</v>
      </c>
      <c r="AE84" s="2"/>
      <c r="AF84" s="2"/>
      <c r="AG84" s="2"/>
      <c r="AH84" s="2"/>
    </row>
    <row r="85" spans="1:34" ht="15.75" customHeight="1">
      <c r="A85" s="2" t="s">
        <v>229</v>
      </c>
      <c r="B85" s="2" t="s">
        <v>75</v>
      </c>
      <c r="C85" s="1">
        <v>46256</v>
      </c>
      <c r="D85" s="18">
        <v>94295</v>
      </c>
      <c r="E85" s="2"/>
      <c r="G85" s="2"/>
      <c r="J85" s="2"/>
      <c r="K85" s="18"/>
      <c r="L85" s="2"/>
      <c r="M85" s="2"/>
      <c r="N85" s="19">
        <v>205004604</v>
      </c>
      <c r="O85" s="20">
        <v>9702842668</v>
      </c>
      <c r="P85" s="5" t="s">
        <v>44</v>
      </c>
      <c r="Q85" s="18">
        <v>123391</v>
      </c>
      <c r="R85" s="2" t="s">
        <v>45</v>
      </c>
      <c r="S85" s="2"/>
      <c r="T85" s="18">
        <v>123391</v>
      </c>
      <c r="U85" s="28">
        <f t="shared" si="5"/>
        <v>9702842668</v>
      </c>
      <c r="V85" s="21">
        <v>714005339</v>
      </c>
      <c r="W85" s="2" t="s">
        <v>230</v>
      </c>
      <c r="X85" s="22" t="s">
        <v>41</v>
      </c>
      <c r="Y85" s="2" t="s">
        <v>48</v>
      </c>
      <c r="Z85" s="23">
        <v>38842</v>
      </c>
      <c r="AA85" s="5">
        <f t="shared" ca="1" si="0"/>
        <v>17</v>
      </c>
      <c r="AB85" s="2"/>
      <c r="AC85" s="21">
        <v>714005339</v>
      </c>
      <c r="AD85" s="2" t="str">
        <f t="shared" si="6"/>
        <v>Bullock, Greg</v>
      </c>
      <c r="AE85" s="2"/>
      <c r="AF85" s="2"/>
      <c r="AG85" s="2"/>
      <c r="AH85" s="2"/>
    </row>
    <row r="86" spans="1:34" ht="15.75" customHeight="1">
      <c r="A86" s="2" t="s">
        <v>231</v>
      </c>
      <c r="B86" s="2" t="s">
        <v>75</v>
      </c>
      <c r="C86" s="1">
        <v>20492</v>
      </c>
      <c r="D86" s="18">
        <v>115652</v>
      </c>
      <c r="E86" s="2"/>
      <c r="G86" s="2"/>
      <c r="J86" s="2"/>
      <c r="K86" s="18"/>
      <c r="L86" s="2"/>
      <c r="M86" s="2"/>
      <c r="N86" s="19">
        <v>206006492</v>
      </c>
      <c r="O86" s="20">
        <v>7192523567</v>
      </c>
      <c r="P86" s="5"/>
      <c r="Q86" s="18">
        <v>66400</v>
      </c>
      <c r="R86" s="2" t="s">
        <v>55</v>
      </c>
      <c r="S86" s="2"/>
      <c r="T86" s="18">
        <v>66400</v>
      </c>
      <c r="U86" s="28">
        <f t="shared" si="5"/>
        <v>7192523567</v>
      </c>
      <c r="V86" s="21">
        <v>949003495</v>
      </c>
      <c r="W86" s="2" t="s">
        <v>232</v>
      </c>
      <c r="X86" s="22" t="s">
        <v>41</v>
      </c>
      <c r="Y86" s="2" t="s">
        <v>108</v>
      </c>
      <c r="Z86" s="23">
        <v>38138</v>
      </c>
      <c r="AA86" s="5">
        <f t="shared" ca="1" si="0"/>
        <v>19</v>
      </c>
      <c r="AB86" s="2"/>
      <c r="AC86" s="21">
        <v>949003495</v>
      </c>
      <c r="AD86" s="2" t="str">
        <f t="shared" si="6"/>
        <v>Burgess, Cherie</v>
      </c>
      <c r="AE86" s="2"/>
      <c r="AF86" s="2"/>
      <c r="AG86" s="2"/>
      <c r="AH86" s="2"/>
    </row>
    <row r="87" spans="1:34" ht="15.75" customHeight="1">
      <c r="A87" s="2" t="s">
        <v>233</v>
      </c>
      <c r="B87" s="2" t="s">
        <v>75</v>
      </c>
      <c r="C87" s="1">
        <v>85017</v>
      </c>
      <c r="D87" s="18">
        <v>88038</v>
      </c>
      <c r="E87" s="2"/>
      <c r="G87" s="2"/>
      <c r="J87" s="2"/>
      <c r="K87" s="18"/>
      <c r="L87" s="2"/>
      <c r="M87" s="2"/>
      <c r="N87" s="19">
        <v>209008753</v>
      </c>
      <c r="O87" s="20">
        <v>9702485673</v>
      </c>
      <c r="P87" s="5"/>
      <c r="Q87" s="18">
        <v>66410</v>
      </c>
      <c r="R87" s="2" t="s">
        <v>55</v>
      </c>
      <c r="S87" s="2"/>
      <c r="T87" s="18">
        <v>66410</v>
      </c>
      <c r="U87" s="28">
        <f t="shared" si="5"/>
        <v>9702485673</v>
      </c>
      <c r="V87" s="21">
        <v>986007993</v>
      </c>
      <c r="W87" s="2" t="s">
        <v>234</v>
      </c>
      <c r="X87" s="22" t="s">
        <v>57</v>
      </c>
      <c r="Y87" s="2" t="s">
        <v>62</v>
      </c>
      <c r="Z87" s="23">
        <v>39173</v>
      </c>
      <c r="AA87" s="5">
        <f t="shared" ca="1" si="0"/>
        <v>16</v>
      </c>
      <c r="AB87" s="2"/>
      <c r="AC87" s="21">
        <v>986007993</v>
      </c>
      <c r="AD87" s="2" t="str">
        <f t="shared" si="6"/>
        <v>Burke, Michael</v>
      </c>
      <c r="AE87" s="2"/>
      <c r="AF87" s="2"/>
      <c r="AG87" s="2"/>
      <c r="AH87" s="2"/>
    </row>
    <row r="88" spans="1:34" ht="15.75" customHeight="1">
      <c r="A88" s="2" t="s">
        <v>235</v>
      </c>
      <c r="B88" s="2" t="s">
        <v>75</v>
      </c>
      <c r="C88" s="1">
        <v>58562</v>
      </c>
      <c r="D88" s="18">
        <v>46121</v>
      </c>
      <c r="E88" s="2"/>
      <c r="G88" s="2"/>
      <c r="J88" s="2"/>
      <c r="K88" s="18"/>
      <c r="L88" s="2"/>
      <c r="M88" s="2"/>
      <c r="N88" s="19">
        <v>210004611</v>
      </c>
      <c r="O88" s="20">
        <v>9707358099</v>
      </c>
      <c r="P88" s="5"/>
      <c r="Q88" s="18">
        <v>43433</v>
      </c>
      <c r="R88" s="2" t="s">
        <v>55</v>
      </c>
      <c r="S88" s="2"/>
      <c r="T88" s="18">
        <v>43433</v>
      </c>
      <c r="U88" s="28">
        <f t="shared" si="5"/>
        <v>9707358099</v>
      </c>
      <c r="V88" s="21">
        <v>165001710</v>
      </c>
      <c r="W88" s="2" t="s">
        <v>236</v>
      </c>
      <c r="X88" s="22" t="s">
        <v>41</v>
      </c>
      <c r="Y88" s="2" t="s">
        <v>161</v>
      </c>
      <c r="Z88" s="23">
        <v>42496</v>
      </c>
      <c r="AA88" s="5">
        <f t="shared" ca="1" si="0"/>
        <v>7</v>
      </c>
      <c r="AB88" s="2"/>
      <c r="AC88" s="21">
        <v>165001710</v>
      </c>
      <c r="AD88" s="2" t="str">
        <f t="shared" si="6"/>
        <v>Burnett, Kevin</v>
      </c>
      <c r="AE88" s="2"/>
      <c r="AF88" s="2"/>
      <c r="AG88" s="2"/>
      <c r="AH88" s="2"/>
    </row>
    <row r="89" spans="1:34" ht="15.75" customHeight="1">
      <c r="A89" s="2" t="s">
        <v>237</v>
      </c>
      <c r="B89" s="2" t="s">
        <v>75</v>
      </c>
      <c r="C89" s="1">
        <v>47530</v>
      </c>
      <c r="D89" s="18">
        <v>80043</v>
      </c>
      <c r="E89" s="2"/>
      <c r="G89" s="2"/>
      <c r="J89" s="2"/>
      <c r="K89" s="18"/>
      <c r="L89" s="2"/>
      <c r="M89" s="2"/>
      <c r="N89" s="19">
        <v>212002209</v>
      </c>
      <c r="O89" s="20">
        <v>3036060038</v>
      </c>
      <c r="P89" s="5" t="s">
        <v>44</v>
      </c>
      <c r="Q89" s="18">
        <v>64283</v>
      </c>
      <c r="R89" s="2" t="s">
        <v>39</v>
      </c>
      <c r="S89" s="2"/>
      <c r="T89" s="18">
        <v>64283</v>
      </c>
      <c r="U89" s="28">
        <f t="shared" si="5"/>
        <v>3036060038</v>
      </c>
      <c r="V89" s="21">
        <v>730005878</v>
      </c>
      <c r="W89" s="2" t="s">
        <v>238</v>
      </c>
      <c r="X89" s="22" t="s">
        <v>125</v>
      </c>
      <c r="Y89" s="2" t="s">
        <v>144</v>
      </c>
      <c r="Z89" s="23">
        <v>37766</v>
      </c>
      <c r="AA89" s="5">
        <f t="shared" ca="1" si="0"/>
        <v>20</v>
      </c>
      <c r="AB89" s="2"/>
      <c r="AC89" s="21">
        <v>730005878</v>
      </c>
      <c r="AD89" s="2" t="str">
        <f t="shared" si="6"/>
        <v>Burns, Fiona</v>
      </c>
      <c r="AE89" s="2"/>
      <c r="AF89" s="2"/>
      <c r="AG89" s="2"/>
      <c r="AH89" s="2"/>
    </row>
    <row r="90" spans="1:34" ht="15.75" customHeight="1">
      <c r="A90" s="2" t="s">
        <v>239</v>
      </c>
      <c r="B90" s="2" t="s">
        <v>75</v>
      </c>
      <c r="C90" s="1">
        <v>67209</v>
      </c>
      <c r="D90" s="18">
        <v>110887</v>
      </c>
      <c r="E90" s="2"/>
      <c r="G90" s="2"/>
      <c r="J90" s="2"/>
      <c r="K90" s="18"/>
      <c r="L90" s="2"/>
      <c r="M90" s="2"/>
      <c r="N90" s="19">
        <v>212005003</v>
      </c>
      <c r="O90" s="20">
        <v>7195012757</v>
      </c>
      <c r="P90" s="5"/>
      <c r="Q90" s="18">
        <v>98317</v>
      </c>
      <c r="R90" s="2" t="s">
        <v>55</v>
      </c>
      <c r="S90" s="2"/>
      <c r="T90" s="18">
        <v>98317</v>
      </c>
      <c r="U90" s="28">
        <f t="shared" si="5"/>
        <v>7195012757</v>
      </c>
      <c r="V90" s="21">
        <v>443001198</v>
      </c>
      <c r="W90" s="2" t="s">
        <v>240</v>
      </c>
      <c r="X90" s="22" t="s">
        <v>47</v>
      </c>
      <c r="Y90" s="2" t="s">
        <v>75</v>
      </c>
      <c r="Z90" s="23">
        <v>40964</v>
      </c>
      <c r="AA90" s="5">
        <f t="shared" ca="1" si="0"/>
        <v>11</v>
      </c>
      <c r="AB90" s="2"/>
      <c r="AC90" s="21">
        <v>443001198</v>
      </c>
      <c r="AD90" s="2" t="str">
        <f t="shared" si="6"/>
        <v>Burton, Cam</v>
      </c>
      <c r="AE90" s="2"/>
      <c r="AF90" s="2"/>
      <c r="AG90" s="2"/>
      <c r="AH90" s="2"/>
    </row>
    <row r="91" spans="1:34" ht="15.75" customHeight="1">
      <c r="A91" s="2" t="s">
        <v>241</v>
      </c>
      <c r="B91" s="2" t="s">
        <v>75</v>
      </c>
      <c r="C91" s="1">
        <v>34430</v>
      </c>
      <c r="D91" s="18">
        <v>60767</v>
      </c>
      <c r="E91" s="2"/>
      <c r="G91" s="2"/>
      <c r="J91" s="2"/>
      <c r="K91" s="18"/>
      <c r="L91" s="2"/>
      <c r="M91" s="2"/>
      <c r="N91" s="19">
        <v>212008950</v>
      </c>
      <c r="O91" s="20">
        <v>7194252315</v>
      </c>
      <c r="P91" s="5" t="s">
        <v>44</v>
      </c>
      <c r="Q91" s="18">
        <v>54749</v>
      </c>
      <c r="R91" s="2" t="s">
        <v>39</v>
      </c>
      <c r="S91" s="2"/>
      <c r="T91" s="18">
        <v>54749</v>
      </c>
      <c r="U91" s="28">
        <f t="shared" si="5"/>
        <v>7194252315</v>
      </c>
      <c r="V91" s="21">
        <v>497004015</v>
      </c>
      <c r="W91" s="2" t="s">
        <v>242</v>
      </c>
      <c r="X91" s="22" t="s">
        <v>47</v>
      </c>
      <c r="Y91" s="2" t="s">
        <v>53</v>
      </c>
      <c r="Z91" s="23">
        <v>38116</v>
      </c>
      <c r="AA91" s="5">
        <f t="shared" ca="1" si="0"/>
        <v>19</v>
      </c>
      <c r="AB91" s="2"/>
      <c r="AC91" s="21">
        <v>497004015</v>
      </c>
      <c r="AD91" s="2" t="str">
        <f t="shared" si="6"/>
        <v>Bush, Rena</v>
      </c>
      <c r="AE91" s="2"/>
      <c r="AF91" s="2"/>
      <c r="AG91" s="2"/>
      <c r="AH91" s="2"/>
    </row>
    <row r="92" spans="1:34" ht="15.75" customHeight="1">
      <c r="A92" s="2" t="s">
        <v>243</v>
      </c>
      <c r="B92" s="2" t="s">
        <v>75</v>
      </c>
      <c r="C92" s="1">
        <v>84562</v>
      </c>
      <c r="D92" s="18">
        <v>57124</v>
      </c>
      <c r="E92" s="2"/>
      <c r="G92" s="2"/>
      <c r="J92" s="2"/>
      <c r="K92" s="18"/>
      <c r="L92" s="2"/>
      <c r="M92" s="2"/>
      <c r="N92" s="19">
        <v>213000113</v>
      </c>
      <c r="O92" s="20">
        <v>5057102355</v>
      </c>
      <c r="P92" s="5" t="s">
        <v>60</v>
      </c>
      <c r="Q92" s="18">
        <v>78977</v>
      </c>
      <c r="R92" s="2" t="s">
        <v>39</v>
      </c>
      <c r="S92" s="2"/>
      <c r="T92" s="18">
        <v>78977</v>
      </c>
      <c r="U92" s="28">
        <f t="shared" si="5"/>
        <v>5057102355</v>
      </c>
      <c r="V92" s="21">
        <v>998005102</v>
      </c>
      <c r="W92" s="2" t="s">
        <v>244</v>
      </c>
      <c r="X92" s="22" t="s">
        <v>47</v>
      </c>
      <c r="Y92" s="2" t="s">
        <v>58</v>
      </c>
      <c r="Z92" s="23">
        <v>42502</v>
      </c>
      <c r="AA92" s="5">
        <f t="shared" ca="1" si="0"/>
        <v>7</v>
      </c>
      <c r="AB92" s="2"/>
      <c r="AC92" s="21">
        <v>998005102</v>
      </c>
      <c r="AD92" s="2" t="str">
        <f t="shared" si="6"/>
        <v>Butler, Roy</v>
      </c>
      <c r="AE92" s="2"/>
      <c r="AF92" s="2"/>
      <c r="AG92" s="2"/>
      <c r="AH92" s="2"/>
    </row>
    <row r="93" spans="1:34" ht="15.75" customHeight="1">
      <c r="A93" s="2" t="s">
        <v>245</v>
      </c>
      <c r="B93" s="2" t="s">
        <v>75</v>
      </c>
      <c r="C93" s="1">
        <v>45784</v>
      </c>
      <c r="D93" s="18">
        <v>47595</v>
      </c>
      <c r="E93" s="2"/>
      <c r="G93" s="2"/>
      <c r="J93" s="2"/>
      <c r="K93" s="18"/>
      <c r="L93" s="2"/>
      <c r="M93" s="2"/>
      <c r="N93" s="19">
        <v>213009558</v>
      </c>
      <c r="O93" s="20">
        <v>5056132408</v>
      </c>
      <c r="P93" s="5" t="s">
        <v>60</v>
      </c>
      <c r="Q93" s="18">
        <v>105683</v>
      </c>
      <c r="R93" s="2" t="s">
        <v>39</v>
      </c>
      <c r="S93" s="2"/>
      <c r="T93" s="18">
        <v>105683</v>
      </c>
      <c r="U93" s="28">
        <f t="shared" si="5"/>
        <v>5056132408</v>
      </c>
      <c r="V93" s="21">
        <v>781005463</v>
      </c>
      <c r="W93" s="2" t="s">
        <v>246</v>
      </c>
      <c r="X93" s="22" t="s">
        <v>57</v>
      </c>
      <c r="Y93" s="2" t="s">
        <v>58</v>
      </c>
      <c r="Z93" s="23">
        <v>37513</v>
      </c>
      <c r="AA93" s="5">
        <f t="shared" ca="1" si="0"/>
        <v>20</v>
      </c>
      <c r="AB93" s="2"/>
      <c r="AC93" s="21">
        <v>781005463</v>
      </c>
      <c r="AD93" s="2" t="str">
        <f t="shared" si="6"/>
        <v>Byrd, Asa</v>
      </c>
      <c r="AE93" s="2"/>
      <c r="AF93" s="2"/>
      <c r="AG93" s="2"/>
      <c r="AH93" s="2"/>
    </row>
    <row r="94" spans="1:34" ht="15.75" customHeight="1">
      <c r="A94" s="2" t="s">
        <v>247</v>
      </c>
      <c r="B94" s="2" t="s">
        <v>75</v>
      </c>
      <c r="C94" s="1">
        <v>96209</v>
      </c>
      <c r="D94" s="18">
        <v>108722</v>
      </c>
      <c r="E94" s="2"/>
      <c r="G94" s="2"/>
      <c r="J94" s="2"/>
      <c r="K94" s="18"/>
      <c r="L94" s="2"/>
      <c r="M94" s="2"/>
      <c r="N94" s="19">
        <v>214004063</v>
      </c>
      <c r="O94" s="20">
        <v>3036092172</v>
      </c>
      <c r="P94" s="5" t="s">
        <v>60</v>
      </c>
      <c r="Q94" s="18">
        <v>78924</v>
      </c>
      <c r="R94" s="2" t="s">
        <v>45</v>
      </c>
      <c r="S94" s="2"/>
      <c r="T94" s="18">
        <v>78924</v>
      </c>
      <c r="U94" s="28">
        <f t="shared" si="5"/>
        <v>3036092172</v>
      </c>
      <c r="V94" s="21">
        <v>630002705</v>
      </c>
      <c r="W94" s="2" t="s">
        <v>248</v>
      </c>
      <c r="X94" s="22" t="s">
        <v>41</v>
      </c>
      <c r="Y94" s="2" t="s">
        <v>48</v>
      </c>
      <c r="Z94" s="23">
        <v>42447</v>
      </c>
      <c r="AA94" s="5">
        <f t="shared" ca="1" si="0"/>
        <v>7</v>
      </c>
      <c r="AB94" s="2"/>
      <c r="AC94" s="21">
        <v>630002705</v>
      </c>
      <c r="AD94" s="2" t="str">
        <f t="shared" si="6"/>
        <v>Cain, Lon</v>
      </c>
      <c r="AE94" s="2"/>
      <c r="AF94" s="2"/>
      <c r="AG94" s="2"/>
      <c r="AH94" s="2"/>
    </row>
    <row r="95" spans="1:34" ht="15.75" customHeight="1">
      <c r="A95" s="2" t="s">
        <v>249</v>
      </c>
      <c r="B95" s="2" t="s">
        <v>75</v>
      </c>
      <c r="C95" s="1">
        <v>12906</v>
      </c>
      <c r="D95" s="18">
        <v>104617</v>
      </c>
      <c r="E95" s="2"/>
      <c r="G95" s="2"/>
      <c r="J95" s="2"/>
      <c r="K95" s="18"/>
      <c r="L95" s="2"/>
      <c r="M95" s="2"/>
      <c r="N95" s="19">
        <v>214004611</v>
      </c>
      <c r="O95" s="20">
        <v>3032636516</v>
      </c>
      <c r="P95" s="5"/>
      <c r="Q95" s="18">
        <v>55875</v>
      </c>
      <c r="R95" s="2" t="s">
        <v>55</v>
      </c>
      <c r="S95" s="2"/>
      <c r="T95" s="18">
        <v>55875</v>
      </c>
      <c r="U95" s="28">
        <f t="shared" si="5"/>
        <v>3032636516</v>
      </c>
      <c r="V95" s="21">
        <v>541005222</v>
      </c>
      <c r="W95" s="2" t="s">
        <v>250</v>
      </c>
      <c r="X95" s="22" t="s">
        <v>125</v>
      </c>
      <c r="Y95" s="2" t="s">
        <v>58</v>
      </c>
      <c r="Z95" s="23">
        <v>41272</v>
      </c>
      <c r="AA95" s="5">
        <f t="shared" ca="1" si="0"/>
        <v>10</v>
      </c>
      <c r="AB95" s="2"/>
      <c r="AC95" s="21">
        <v>541005222</v>
      </c>
      <c r="AD95" s="2" t="str">
        <f t="shared" si="6"/>
        <v>Caldwell, Pete</v>
      </c>
      <c r="AE95" s="2"/>
      <c r="AF95" s="2"/>
      <c r="AG95" s="2"/>
      <c r="AH95" s="2"/>
    </row>
    <row r="96" spans="1:34" ht="15.75" customHeight="1">
      <c r="A96" s="2" t="s">
        <v>251</v>
      </c>
      <c r="B96" s="2" t="s">
        <v>75</v>
      </c>
      <c r="C96" s="1">
        <v>37935</v>
      </c>
      <c r="D96" s="18">
        <v>96961</v>
      </c>
      <c r="E96" s="2"/>
      <c r="G96" s="2"/>
      <c r="J96" s="2"/>
      <c r="K96" s="18"/>
      <c r="L96" s="2"/>
      <c r="M96" s="2"/>
      <c r="N96" s="19">
        <v>214005707</v>
      </c>
      <c r="O96" s="20">
        <v>3038038161</v>
      </c>
      <c r="P96" s="5"/>
      <c r="Q96" s="18">
        <v>127861</v>
      </c>
      <c r="R96" s="2" t="s">
        <v>77</v>
      </c>
      <c r="S96" s="2"/>
      <c r="T96" s="18">
        <v>127861</v>
      </c>
      <c r="U96" s="28">
        <f t="shared" si="5"/>
        <v>3038038161</v>
      </c>
      <c r="V96" s="21">
        <v>939001919</v>
      </c>
      <c r="W96" s="2" t="s">
        <v>252</v>
      </c>
      <c r="X96" s="22" t="s">
        <v>41</v>
      </c>
      <c r="Y96" s="2" t="s">
        <v>253</v>
      </c>
      <c r="Z96" s="23">
        <v>36449</v>
      </c>
      <c r="AA96" s="5">
        <f t="shared" ca="1" si="0"/>
        <v>23</v>
      </c>
      <c r="AB96" s="2"/>
      <c r="AC96" s="21">
        <v>939001919</v>
      </c>
      <c r="AD96" s="2" t="str">
        <f t="shared" si="6"/>
        <v>Calhoun, Dac Vinh</v>
      </c>
      <c r="AE96" s="2"/>
      <c r="AF96" s="2"/>
      <c r="AG96" s="2"/>
      <c r="AH96" s="2"/>
    </row>
    <row r="97" spans="1:34" ht="15.75" customHeight="1">
      <c r="A97" s="2" t="s">
        <v>134</v>
      </c>
      <c r="B97" s="2" t="s">
        <v>103</v>
      </c>
      <c r="C97" s="1">
        <v>61236</v>
      </c>
      <c r="D97" s="18">
        <v>120220</v>
      </c>
      <c r="E97" s="2"/>
      <c r="G97" s="2"/>
      <c r="J97" s="2"/>
      <c r="K97" s="18"/>
      <c r="L97" s="2"/>
      <c r="M97" s="2"/>
      <c r="N97" s="19">
        <v>217005900</v>
      </c>
      <c r="O97" s="20">
        <v>5054900514</v>
      </c>
      <c r="P97" s="5" t="s">
        <v>67</v>
      </c>
      <c r="Q97" s="18">
        <v>40077</v>
      </c>
      <c r="R97" s="2" t="s">
        <v>39</v>
      </c>
      <c r="S97" s="2"/>
      <c r="T97" s="18">
        <v>40077</v>
      </c>
      <c r="U97" s="28">
        <f t="shared" si="5"/>
        <v>5054900514</v>
      </c>
      <c r="V97" s="21">
        <v>435007144</v>
      </c>
      <c r="W97" s="2" t="s">
        <v>254</v>
      </c>
      <c r="X97" s="22" t="s">
        <v>69</v>
      </c>
      <c r="Y97" s="2" t="s">
        <v>48</v>
      </c>
      <c r="Z97" s="23">
        <v>38933</v>
      </c>
      <c r="AA97" s="5">
        <f t="shared" ca="1" si="0"/>
        <v>16</v>
      </c>
      <c r="AB97" s="2"/>
      <c r="AC97" s="21">
        <v>435007144</v>
      </c>
      <c r="AD97" s="2" t="str">
        <f t="shared" si="6"/>
        <v>Callahan, Marilyn</v>
      </c>
      <c r="AE97" s="2"/>
      <c r="AF97" s="2"/>
      <c r="AG97" s="2"/>
      <c r="AH97" s="2"/>
    </row>
    <row r="98" spans="1:34" ht="15.75" customHeight="1">
      <c r="A98" s="2" t="s">
        <v>167</v>
      </c>
      <c r="B98" s="2" t="s">
        <v>103</v>
      </c>
      <c r="C98" s="1">
        <v>21960</v>
      </c>
      <c r="D98" s="18">
        <v>74028</v>
      </c>
      <c r="E98" s="2"/>
      <c r="G98" s="2"/>
      <c r="J98" s="2"/>
      <c r="K98" s="18"/>
      <c r="L98" s="2"/>
      <c r="M98" s="2"/>
      <c r="N98" s="19">
        <v>219000147</v>
      </c>
      <c r="O98" s="20">
        <v>5051549933</v>
      </c>
      <c r="P98" s="5" t="s">
        <v>50</v>
      </c>
      <c r="Q98" s="18">
        <v>101844</v>
      </c>
      <c r="R98" s="2" t="s">
        <v>39</v>
      </c>
      <c r="S98" s="2"/>
      <c r="T98" s="18">
        <v>101844</v>
      </c>
      <c r="U98" s="28">
        <f t="shared" si="5"/>
        <v>5051549933</v>
      </c>
      <c r="V98" s="21">
        <v>587007699</v>
      </c>
      <c r="W98" s="2" t="s">
        <v>255</v>
      </c>
      <c r="X98" s="22" t="s">
        <v>57</v>
      </c>
      <c r="Y98" s="2" t="s">
        <v>58</v>
      </c>
      <c r="Z98" s="23">
        <v>38197</v>
      </c>
      <c r="AA98" s="5">
        <f t="shared" ca="1" si="0"/>
        <v>18</v>
      </c>
      <c r="AB98" s="2"/>
      <c r="AC98" s="21">
        <v>587007699</v>
      </c>
      <c r="AD98" s="2" t="str">
        <f t="shared" si="6"/>
        <v>Camacho, Stephanie</v>
      </c>
      <c r="AE98" s="2"/>
      <c r="AF98" s="2"/>
      <c r="AG98" s="2"/>
      <c r="AH98" s="2"/>
    </row>
    <row r="99" spans="1:34" ht="15.75" customHeight="1">
      <c r="A99" s="2" t="s">
        <v>256</v>
      </c>
      <c r="B99" s="2" t="s">
        <v>103</v>
      </c>
      <c r="C99" s="1">
        <v>88009</v>
      </c>
      <c r="D99" s="18">
        <v>110095</v>
      </c>
      <c r="E99" s="2"/>
      <c r="G99" s="2"/>
      <c r="J99" s="2"/>
      <c r="K99" s="18"/>
      <c r="L99" s="2"/>
      <c r="M99" s="2"/>
      <c r="N99" s="19">
        <v>219000654</v>
      </c>
      <c r="O99" s="20">
        <v>5055261239</v>
      </c>
      <c r="P99" s="5" t="s">
        <v>50</v>
      </c>
      <c r="Q99" s="18">
        <v>109087</v>
      </c>
      <c r="R99" s="2" t="s">
        <v>45</v>
      </c>
      <c r="S99" s="2"/>
      <c r="T99" s="18">
        <v>109087</v>
      </c>
      <c r="U99" s="28">
        <f t="shared" si="5"/>
        <v>5055261239</v>
      </c>
      <c r="V99" s="21">
        <v>650003671</v>
      </c>
      <c r="W99" s="2" t="s">
        <v>257</v>
      </c>
      <c r="X99" s="22" t="s">
        <v>57</v>
      </c>
      <c r="Y99" s="2" t="s">
        <v>108</v>
      </c>
      <c r="Z99" s="23">
        <v>37383</v>
      </c>
      <c r="AA99" s="5">
        <f t="shared" ca="1" si="0"/>
        <v>21</v>
      </c>
      <c r="AB99" s="2"/>
      <c r="AC99" s="21">
        <v>650003671</v>
      </c>
      <c r="AD99" s="2" t="str">
        <f t="shared" si="6"/>
        <v>Cameron, John</v>
      </c>
      <c r="AE99" s="2"/>
      <c r="AF99" s="2"/>
      <c r="AG99" s="2"/>
      <c r="AH99" s="2"/>
    </row>
    <row r="100" spans="1:34" ht="15.75" customHeight="1">
      <c r="A100" s="2" t="s">
        <v>258</v>
      </c>
      <c r="B100" s="2" t="s">
        <v>103</v>
      </c>
      <c r="C100" s="1">
        <v>43086</v>
      </c>
      <c r="D100" s="18">
        <v>99878</v>
      </c>
      <c r="E100" s="2"/>
      <c r="G100" s="2"/>
      <c r="J100" s="2"/>
      <c r="K100" s="18"/>
      <c r="L100" s="2"/>
      <c r="M100" s="2"/>
      <c r="N100" s="19">
        <v>220000230</v>
      </c>
      <c r="O100" s="20">
        <v>3034273090</v>
      </c>
      <c r="P100" s="5"/>
      <c r="Q100" s="18">
        <v>27448</v>
      </c>
      <c r="R100" s="2" t="s">
        <v>55</v>
      </c>
      <c r="S100" s="2"/>
      <c r="T100" s="18">
        <v>27448</v>
      </c>
      <c r="U100" s="28">
        <f t="shared" si="5"/>
        <v>3034273090</v>
      </c>
      <c r="V100" s="21">
        <v>490005610</v>
      </c>
      <c r="W100" s="2" t="s">
        <v>259</v>
      </c>
      <c r="X100" s="22" t="s">
        <v>47</v>
      </c>
      <c r="Y100" s="2" t="s">
        <v>62</v>
      </c>
      <c r="Z100" s="23">
        <v>37745</v>
      </c>
      <c r="AA100" s="5">
        <f t="shared" ca="1" si="0"/>
        <v>20</v>
      </c>
      <c r="AB100" s="2"/>
      <c r="AC100" s="21">
        <v>490005610</v>
      </c>
      <c r="AD100" s="2" t="str">
        <f t="shared" si="6"/>
        <v>Campbell, Michael</v>
      </c>
      <c r="AE100" s="2"/>
      <c r="AF100" s="2"/>
      <c r="AG100" s="2"/>
      <c r="AH100" s="2"/>
    </row>
    <row r="101" spans="1:34" ht="15.75" customHeight="1">
      <c r="A101" s="2" t="s">
        <v>260</v>
      </c>
      <c r="B101" s="2" t="s">
        <v>103</v>
      </c>
      <c r="C101" s="1">
        <v>95558</v>
      </c>
      <c r="D101" s="18">
        <v>72027</v>
      </c>
      <c r="E101" s="2"/>
      <c r="G101" s="2"/>
      <c r="J101" s="2"/>
      <c r="K101" s="18"/>
      <c r="L101" s="2"/>
      <c r="M101" s="2"/>
      <c r="N101" s="19">
        <v>220005001</v>
      </c>
      <c r="O101" s="20">
        <v>9708405552</v>
      </c>
      <c r="P101" s="5" t="s">
        <v>50</v>
      </c>
      <c r="Q101" s="18">
        <v>100453</v>
      </c>
      <c r="R101" s="2" t="s">
        <v>45</v>
      </c>
      <c r="S101" s="2"/>
      <c r="T101" s="18">
        <v>100453</v>
      </c>
      <c r="U101" s="28">
        <f t="shared" si="5"/>
        <v>9708405552</v>
      </c>
      <c r="V101" s="21">
        <v>463001277</v>
      </c>
      <c r="W101" s="2" t="s">
        <v>261</v>
      </c>
      <c r="X101" s="22" t="s">
        <v>57</v>
      </c>
      <c r="Y101" s="2" t="s">
        <v>108</v>
      </c>
      <c r="Z101" s="23">
        <v>37598</v>
      </c>
      <c r="AA101" s="5">
        <f t="shared" ca="1" si="0"/>
        <v>20</v>
      </c>
      <c r="AB101" s="2"/>
      <c r="AC101" s="21">
        <v>463001277</v>
      </c>
      <c r="AD101" s="2" t="str">
        <f t="shared" si="6"/>
        <v>Campos, Richard</v>
      </c>
      <c r="AE101" s="2"/>
      <c r="AF101" s="2"/>
      <c r="AG101" s="2"/>
      <c r="AH101" s="2"/>
    </row>
    <row r="102" spans="1:34" ht="15.75" customHeight="1">
      <c r="A102" s="2" t="s">
        <v>262</v>
      </c>
      <c r="B102" s="2" t="s">
        <v>103</v>
      </c>
      <c r="C102" s="1">
        <v>70279</v>
      </c>
      <c r="D102" s="18">
        <v>106901</v>
      </c>
      <c r="E102" s="2"/>
      <c r="G102" s="2"/>
      <c r="J102" s="2"/>
      <c r="K102" s="18"/>
      <c r="L102" s="2"/>
      <c r="M102" s="2"/>
      <c r="N102" s="19">
        <v>222009980</v>
      </c>
      <c r="O102" s="20">
        <v>5055699651</v>
      </c>
      <c r="P102" s="5"/>
      <c r="Q102" s="18">
        <v>94527</v>
      </c>
      <c r="R102" s="2" t="s">
        <v>55</v>
      </c>
      <c r="S102" s="2"/>
      <c r="T102" s="18">
        <v>94527</v>
      </c>
      <c r="U102" s="28">
        <f t="shared" si="5"/>
        <v>5055699651</v>
      </c>
      <c r="V102" s="21">
        <v>183002481</v>
      </c>
      <c r="W102" s="2" t="s">
        <v>263</v>
      </c>
      <c r="X102" s="22" t="s">
        <v>57</v>
      </c>
      <c r="Y102" s="2" t="s">
        <v>48</v>
      </c>
      <c r="Z102" s="23">
        <v>35730</v>
      </c>
      <c r="AA102" s="5">
        <f t="shared" ca="1" si="0"/>
        <v>25</v>
      </c>
      <c r="AB102" s="2"/>
      <c r="AC102" s="21">
        <v>183002481</v>
      </c>
      <c r="AD102" s="2" t="str">
        <f t="shared" si="6"/>
        <v>Cannon, Jenny</v>
      </c>
      <c r="AE102" s="2"/>
      <c r="AF102" s="2"/>
      <c r="AG102" s="2"/>
      <c r="AH102" s="2"/>
    </row>
    <row r="103" spans="1:34" ht="15.75" customHeight="1">
      <c r="A103" s="2" t="s">
        <v>264</v>
      </c>
      <c r="B103" s="2" t="s">
        <v>103</v>
      </c>
      <c r="C103" s="1">
        <v>42021</v>
      </c>
      <c r="D103" s="18">
        <v>84342</v>
      </c>
      <c r="E103" s="2"/>
      <c r="G103" s="2"/>
      <c r="J103" s="2"/>
      <c r="K103" s="18"/>
      <c r="L103" s="2"/>
      <c r="M103" s="2"/>
      <c r="N103" s="19">
        <v>223001965</v>
      </c>
      <c r="O103" s="20">
        <v>3033392642</v>
      </c>
      <c r="P103" s="5" t="s">
        <v>60</v>
      </c>
      <c r="Q103" s="18">
        <v>84766</v>
      </c>
      <c r="R103" s="2" t="s">
        <v>39</v>
      </c>
      <c r="S103" s="2"/>
      <c r="T103" s="18">
        <v>84766</v>
      </c>
      <c r="U103" s="28">
        <f t="shared" si="5"/>
        <v>3033392642</v>
      </c>
      <c r="V103" s="21">
        <v>815000995</v>
      </c>
      <c r="W103" s="2" t="s">
        <v>265</v>
      </c>
      <c r="X103" s="22" t="s">
        <v>125</v>
      </c>
      <c r="Y103" s="2" t="s">
        <v>53</v>
      </c>
      <c r="Z103" s="23">
        <v>36871</v>
      </c>
      <c r="AA103" s="5">
        <f t="shared" ca="1" si="0"/>
        <v>22</v>
      </c>
      <c r="AB103" s="2"/>
      <c r="AC103" s="21">
        <v>815000995</v>
      </c>
      <c r="AD103" s="2" t="str">
        <f t="shared" si="6"/>
        <v>Carey, Andrea</v>
      </c>
      <c r="AE103" s="2"/>
      <c r="AF103" s="2"/>
      <c r="AG103" s="2"/>
      <c r="AH103" s="2"/>
    </row>
    <row r="104" spans="1:34" ht="15.75" customHeight="1">
      <c r="A104" s="2" t="s">
        <v>266</v>
      </c>
      <c r="B104" s="2" t="s">
        <v>103</v>
      </c>
      <c r="C104" s="1">
        <v>23078</v>
      </c>
      <c r="D104" s="18">
        <v>67024</v>
      </c>
      <c r="E104" s="2"/>
      <c r="G104" s="2"/>
      <c r="J104" s="2"/>
      <c r="K104" s="18"/>
      <c r="L104" s="2"/>
      <c r="M104" s="2"/>
      <c r="N104" s="19">
        <v>223008642</v>
      </c>
      <c r="O104" s="20">
        <v>7197474942</v>
      </c>
      <c r="P104" s="5" t="s">
        <v>60</v>
      </c>
      <c r="Q104" s="18">
        <v>48102</v>
      </c>
      <c r="R104" s="2" t="s">
        <v>39</v>
      </c>
      <c r="S104" s="2"/>
      <c r="T104" s="18">
        <v>48102</v>
      </c>
      <c r="U104" s="28">
        <f t="shared" si="5"/>
        <v>7197474942</v>
      </c>
      <c r="V104" s="21">
        <v>372000056</v>
      </c>
      <c r="W104" s="2" t="s">
        <v>267</v>
      </c>
      <c r="X104" s="22" t="s">
        <v>41</v>
      </c>
      <c r="Y104" s="2" t="s">
        <v>176</v>
      </c>
      <c r="Z104" s="23">
        <v>35170</v>
      </c>
      <c r="AA104" s="5">
        <f t="shared" ca="1" si="0"/>
        <v>27</v>
      </c>
      <c r="AB104" s="2"/>
      <c r="AC104" s="21">
        <v>372000056</v>
      </c>
      <c r="AD104" s="2" t="str">
        <f t="shared" si="6"/>
        <v>Carlson, Jeremy</v>
      </c>
      <c r="AE104" s="2"/>
      <c r="AF104" s="2"/>
      <c r="AG104" s="2"/>
      <c r="AH104" s="2"/>
    </row>
    <row r="105" spans="1:34" ht="15.75" customHeight="1">
      <c r="A105" s="2" t="s">
        <v>268</v>
      </c>
      <c r="B105" s="2" t="s">
        <v>161</v>
      </c>
      <c r="C105" s="1">
        <v>27575</v>
      </c>
      <c r="D105" s="18">
        <v>97159</v>
      </c>
      <c r="E105" s="2"/>
      <c r="G105" s="2"/>
      <c r="J105" s="2"/>
      <c r="K105" s="18"/>
      <c r="L105" s="2"/>
      <c r="M105" s="2"/>
      <c r="N105" s="19">
        <v>223009864</v>
      </c>
      <c r="O105" s="20">
        <v>3033162442</v>
      </c>
      <c r="P105" s="5" t="s">
        <v>50</v>
      </c>
      <c r="Q105" s="18">
        <v>80100</v>
      </c>
      <c r="R105" s="2" t="s">
        <v>39</v>
      </c>
      <c r="S105" s="2"/>
      <c r="T105" s="18">
        <v>80100</v>
      </c>
      <c r="U105" s="28">
        <f t="shared" si="5"/>
        <v>3033162442</v>
      </c>
      <c r="V105" s="21">
        <v>908009023</v>
      </c>
      <c r="W105" s="2" t="s">
        <v>269</v>
      </c>
      <c r="X105" s="22" t="s">
        <v>41</v>
      </c>
      <c r="Y105" s="2" t="s">
        <v>62</v>
      </c>
      <c r="Z105" s="23">
        <v>38008</v>
      </c>
      <c r="AA105" s="5">
        <f t="shared" ca="1" si="0"/>
        <v>19</v>
      </c>
      <c r="AB105" s="2"/>
      <c r="AC105" s="21">
        <v>908009023</v>
      </c>
      <c r="AD105" s="2" t="str">
        <f t="shared" si="6"/>
        <v>Carpenter, Ronald</v>
      </c>
      <c r="AE105" s="2"/>
      <c r="AF105" s="2"/>
      <c r="AG105" s="2"/>
      <c r="AH105" s="2"/>
    </row>
    <row r="106" spans="1:34" ht="15.75" customHeight="1">
      <c r="A106" s="2" t="s">
        <v>270</v>
      </c>
      <c r="B106" s="2" t="s">
        <v>161</v>
      </c>
      <c r="C106" s="1">
        <v>98843</v>
      </c>
      <c r="D106" s="18">
        <v>46881</v>
      </c>
      <c r="E106" s="2"/>
      <c r="G106" s="2"/>
      <c r="J106" s="2"/>
      <c r="K106" s="18"/>
      <c r="L106" s="2"/>
      <c r="M106" s="2"/>
      <c r="N106" s="19">
        <v>227002394</v>
      </c>
      <c r="O106" s="20">
        <v>3034483888</v>
      </c>
      <c r="P106" s="5" t="s">
        <v>38</v>
      </c>
      <c r="Q106" s="18">
        <v>113932</v>
      </c>
      <c r="R106" s="2" t="s">
        <v>39</v>
      </c>
      <c r="S106" s="2"/>
      <c r="T106" s="18">
        <v>113932</v>
      </c>
      <c r="U106" s="28">
        <f t="shared" si="5"/>
        <v>3034483888</v>
      </c>
      <c r="V106" s="21">
        <v>751006815</v>
      </c>
      <c r="W106" s="2" t="s">
        <v>54</v>
      </c>
      <c r="X106" s="22" t="s">
        <v>69</v>
      </c>
      <c r="Y106" s="2" t="s">
        <v>118</v>
      </c>
      <c r="Z106" s="23">
        <v>42257</v>
      </c>
      <c r="AA106" s="5">
        <f t="shared" ca="1" si="0"/>
        <v>7</v>
      </c>
      <c r="AB106" s="2"/>
      <c r="AC106" s="21">
        <v>751006815</v>
      </c>
      <c r="AD106" s="2" t="str">
        <f t="shared" si="6"/>
        <v>Carr, Susan</v>
      </c>
      <c r="AE106" s="2"/>
      <c r="AF106" s="2"/>
      <c r="AG106" s="2"/>
      <c r="AH106" s="2"/>
    </row>
    <row r="107" spans="1:34" ht="15.75" customHeight="1">
      <c r="A107" s="2" t="s">
        <v>271</v>
      </c>
      <c r="B107" s="2" t="s">
        <v>161</v>
      </c>
      <c r="C107" s="1">
        <v>28165</v>
      </c>
      <c r="D107" s="18">
        <v>53990</v>
      </c>
      <c r="E107" s="2"/>
      <c r="G107" s="2"/>
      <c r="J107" s="2"/>
      <c r="K107" s="18"/>
      <c r="L107" s="2"/>
      <c r="M107" s="2"/>
      <c r="N107" s="19">
        <v>228003664</v>
      </c>
      <c r="O107" s="20">
        <v>9701629556</v>
      </c>
      <c r="P107" s="5"/>
      <c r="Q107" s="18">
        <v>80325</v>
      </c>
      <c r="R107" s="2" t="s">
        <v>55</v>
      </c>
      <c r="S107" s="2"/>
      <c r="T107" s="18">
        <v>80325</v>
      </c>
      <c r="U107" s="28">
        <f t="shared" si="5"/>
        <v>9701629556</v>
      </c>
      <c r="V107" s="21">
        <v>900001203</v>
      </c>
      <c r="W107" s="2" t="s">
        <v>272</v>
      </c>
      <c r="X107" s="22" t="s">
        <v>69</v>
      </c>
      <c r="Y107" s="2" t="s">
        <v>58</v>
      </c>
      <c r="Z107" s="23">
        <v>37731</v>
      </c>
      <c r="AA107" s="5">
        <f t="shared" ca="1" si="0"/>
        <v>20</v>
      </c>
      <c r="AB107" s="2"/>
      <c r="AC107" s="21">
        <v>900001203</v>
      </c>
      <c r="AD107" s="2" t="str">
        <f t="shared" si="6"/>
        <v>Carrillo, Robert</v>
      </c>
      <c r="AE107" s="2"/>
      <c r="AF107" s="2"/>
      <c r="AG107" s="2"/>
      <c r="AH107" s="2"/>
    </row>
    <row r="108" spans="1:34" ht="15.75" customHeight="1">
      <c r="A108" s="2" t="s">
        <v>273</v>
      </c>
      <c r="B108" s="2" t="s">
        <v>161</v>
      </c>
      <c r="C108" s="1">
        <v>45181</v>
      </c>
      <c r="D108" s="18">
        <v>96156</v>
      </c>
      <c r="E108" s="2"/>
      <c r="G108" s="2"/>
      <c r="J108" s="2"/>
      <c r="K108" s="18"/>
      <c r="L108" s="2"/>
      <c r="M108" s="2"/>
      <c r="N108" s="19">
        <v>231005696</v>
      </c>
      <c r="O108" s="20">
        <v>5058183445</v>
      </c>
      <c r="P108" s="5" t="s">
        <v>67</v>
      </c>
      <c r="Q108" s="18">
        <v>89843</v>
      </c>
      <c r="R108" s="2" t="s">
        <v>39</v>
      </c>
      <c r="S108" s="2"/>
      <c r="T108" s="18">
        <v>89843</v>
      </c>
      <c r="U108" s="28">
        <f t="shared" si="5"/>
        <v>5058183445</v>
      </c>
      <c r="V108" s="21">
        <v>843000810</v>
      </c>
      <c r="W108" s="2" t="s">
        <v>274</v>
      </c>
      <c r="X108" s="22" t="s">
        <v>41</v>
      </c>
      <c r="Y108" s="2" t="s">
        <v>144</v>
      </c>
      <c r="Z108" s="23">
        <v>38347</v>
      </c>
      <c r="AA108" s="5">
        <f t="shared" ca="1" si="0"/>
        <v>18</v>
      </c>
      <c r="AB108" s="2"/>
      <c r="AC108" s="21">
        <v>843000810</v>
      </c>
      <c r="AD108" s="2" t="str">
        <f t="shared" si="6"/>
        <v>Carroll, Lesa</v>
      </c>
      <c r="AE108" s="2"/>
      <c r="AF108" s="2"/>
      <c r="AG108" s="2"/>
      <c r="AH108" s="2"/>
    </row>
    <row r="109" spans="1:34" ht="15.75" customHeight="1">
      <c r="A109" s="2" t="s">
        <v>275</v>
      </c>
      <c r="B109" s="2" t="s">
        <v>161</v>
      </c>
      <c r="C109" s="1">
        <v>11652</v>
      </c>
      <c r="D109" s="18">
        <v>71815</v>
      </c>
      <c r="E109" s="2"/>
      <c r="G109" s="2"/>
      <c r="J109" s="2"/>
      <c r="K109" s="18"/>
      <c r="L109" s="2"/>
      <c r="M109" s="2"/>
      <c r="N109" s="19">
        <v>233004556</v>
      </c>
      <c r="O109" s="20">
        <v>7196681578</v>
      </c>
      <c r="P109" s="5"/>
      <c r="Q109" s="18">
        <v>87953</v>
      </c>
      <c r="R109" s="2" t="s">
        <v>55</v>
      </c>
      <c r="S109" s="2"/>
      <c r="T109" s="18">
        <v>87953</v>
      </c>
      <c r="U109" s="28">
        <f t="shared" si="5"/>
        <v>7196681578</v>
      </c>
      <c r="V109" s="21">
        <v>107004258</v>
      </c>
      <c r="W109" s="2" t="s">
        <v>276</v>
      </c>
      <c r="X109" s="22" t="s">
        <v>41</v>
      </c>
      <c r="Y109" s="2" t="s">
        <v>103</v>
      </c>
      <c r="Z109" s="23">
        <v>39807</v>
      </c>
      <c r="AA109" s="5">
        <f t="shared" ca="1" si="0"/>
        <v>14</v>
      </c>
      <c r="AB109" s="2"/>
      <c r="AC109" s="21">
        <v>107004258</v>
      </c>
      <c r="AD109" s="2" t="str">
        <f t="shared" si="6"/>
        <v>Carson, Anthony</v>
      </c>
      <c r="AE109" s="2"/>
      <c r="AF109" s="2"/>
      <c r="AG109" s="2"/>
      <c r="AH109" s="2"/>
    </row>
    <row r="110" spans="1:34" ht="15.75" customHeight="1">
      <c r="A110" s="2" t="s">
        <v>277</v>
      </c>
      <c r="B110" s="2" t="s">
        <v>161</v>
      </c>
      <c r="C110" s="1">
        <v>62687</v>
      </c>
      <c r="D110" s="18">
        <v>63658</v>
      </c>
      <c r="E110" s="2"/>
      <c r="G110" s="2"/>
      <c r="J110" s="2"/>
      <c r="K110" s="18"/>
      <c r="L110" s="2"/>
      <c r="M110" s="2"/>
      <c r="N110" s="19">
        <v>233005964</v>
      </c>
      <c r="O110" s="20">
        <v>7193575849</v>
      </c>
      <c r="P110" s="5"/>
      <c r="Q110" s="18">
        <v>92932</v>
      </c>
      <c r="R110" s="2" t="s">
        <v>77</v>
      </c>
      <c r="S110" s="2"/>
      <c r="T110" s="18">
        <v>92932</v>
      </c>
      <c r="U110" s="28">
        <f t="shared" si="5"/>
        <v>7193575849</v>
      </c>
      <c r="V110" s="21">
        <v>160000416</v>
      </c>
      <c r="W110" s="2" t="s">
        <v>278</v>
      </c>
      <c r="X110" s="22" t="s">
        <v>41</v>
      </c>
      <c r="Y110" s="2" t="s">
        <v>42</v>
      </c>
      <c r="Z110" s="23">
        <v>37425</v>
      </c>
      <c r="AA110" s="5">
        <f t="shared" ca="1" si="0"/>
        <v>21</v>
      </c>
      <c r="AB110" s="2"/>
      <c r="AC110" s="21">
        <v>160000416</v>
      </c>
      <c r="AD110" s="2" t="str">
        <f t="shared" si="6"/>
        <v>Carter, Allan</v>
      </c>
      <c r="AE110" s="2"/>
      <c r="AF110" s="2"/>
      <c r="AG110" s="2"/>
      <c r="AH110" s="2"/>
    </row>
    <row r="111" spans="1:34" ht="15.75" customHeight="1">
      <c r="A111" s="2" t="s">
        <v>279</v>
      </c>
      <c r="B111" s="2" t="s">
        <v>161</v>
      </c>
      <c r="C111" s="1">
        <v>49011</v>
      </c>
      <c r="D111" s="18">
        <v>55917</v>
      </c>
      <c r="E111" s="2"/>
      <c r="G111" s="2"/>
      <c r="J111" s="2"/>
      <c r="K111" s="18"/>
      <c r="L111" s="2"/>
      <c r="M111" s="2"/>
      <c r="N111" s="19">
        <v>239007621</v>
      </c>
      <c r="O111" s="20">
        <v>5054264889</v>
      </c>
      <c r="P111" s="5" t="s">
        <v>60</v>
      </c>
      <c r="Q111" s="18">
        <v>91638</v>
      </c>
      <c r="R111" s="2" t="s">
        <v>39</v>
      </c>
      <c r="S111" s="2"/>
      <c r="T111" s="18">
        <v>91638</v>
      </c>
      <c r="U111" s="28">
        <f t="shared" si="5"/>
        <v>5054264889</v>
      </c>
      <c r="V111" s="21">
        <v>558006739</v>
      </c>
      <c r="W111" s="2" t="s">
        <v>280</v>
      </c>
      <c r="X111" s="22" t="s">
        <v>41</v>
      </c>
      <c r="Y111" s="2" t="s">
        <v>144</v>
      </c>
      <c r="Z111" s="23">
        <v>38450</v>
      </c>
      <c r="AA111" s="5">
        <f t="shared" ca="1" si="0"/>
        <v>18</v>
      </c>
      <c r="AB111" s="2"/>
      <c r="AC111" s="21">
        <v>558006739</v>
      </c>
      <c r="AD111" s="2" t="str">
        <f t="shared" si="6"/>
        <v>Castillo, Sheri</v>
      </c>
      <c r="AE111" s="2"/>
      <c r="AF111" s="2"/>
      <c r="AG111" s="2"/>
      <c r="AH111" s="2"/>
    </row>
    <row r="112" spans="1:34" ht="15.75" customHeight="1">
      <c r="A112" s="2" t="s">
        <v>281</v>
      </c>
      <c r="B112" s="2" t="s">
        <v>161</v>
      </c>
      <c r="C112" s="1">
        <v>29705</v>
      </c>
      <c r="D112" s="18">
        <v>58179</v>
      </c>
      <c r="E112" s="2"/>
      <c r="G112" s="2"/>
      <c r="J112" s="2"/>
      <c r="K112" s="18"/>
      <c r="L112" s="2"/>
      <c r="M112" s="2"/>
      <c r="N112" s="19">
        <v>240003824</v>
      </c>
      <c r="O112" s="20">
        <v>5057889149</v>
      </c>
      <c r="P112" s="5" t="s">
        <v>50</v>
      </c>
      <c r="Q112" s="18">
        <v>115648</v>
      </c>
      <c r="R112" s="2" t="s">
        <v>45</v>
      </c>
      <c r="S112" s="2"/>
      <c r="T112" s="18">
        <v>115648</v>
      </c>
      <c r="U112" s="28">
        <f t="shared" si="5"/>
        <v>5057889149</v>
      </c>
      <c r="V112" s="21">
        <v>748000763</v>
      </c>
      <c r="W112" s="2" t="s">
        <v>154</v>
      </c>
      <c r="X112" s="22" t="s">
        <v>57</v>
      </c>
      <c r="Y112" s="2" t="s">
        <v>130</v>
      </c>
      <c r="Z112" s="23">
        <v>37661</v>
      </c>
      <c r="AA112" s="5">
        <f t="shared" ca="1" si="0"/>
        <v>20</v>
      </c>
      <c r="AB112" s="2"/>
      <c r="AC112" s="21">
        <v>748000763</v>
      </c>
      <c r="AD112" s="2" t="str">
        <f t="shared" si="6"/>
        <v>Castro, Christopher</v>
      </c>
      <c r="AE112" s="2"/>
      <c r="AF112" s="2"/>
      <c r="AG112" s="2"/>
      <c r="AH112" s="2"/>
    </row>
    <row r="113" spans="1:34" ht="15.75" customHeight="1">
      <c r="A113" s="2" t="s">
        <v>282</v>
      </c>
      <c r="B113" s="2" t="s">
        <v>161</v>
      </c>
      <c r="C113" s="1">
        <v>85580</v>
      </c>
      <c r="D113" s="18">
        <v>22329</v>
      </c>
      <c r="E113" s="2"/>
      <c r="G113" s="2"/>
      <c r="J113" s="2"/>
      <c r="K113" s="18"/>
      <c r="L113" s="2"/>
      <c r="M113" s="2"/>
      <c r="N113" s="19">
        <v>241001094</v>
      </c>
      <c r="O113" s="20">
        <v>5057904981</v>
      </c>
      <c r="P113" s="5" t="s">
        <v>44</v>
      </c>
      <c r="Q113" s="18">
        <v>91478</v>
      </c>
      <c r="R113" s="2" t="s">
        <v>39</v>
      </c>
      <c r="S113" s="2"/>
      <c r="T113" s="18">
        <v>91478</v>
      </c>
      <c r="U113" s="28">
        <f t="shared" si="5"/>
        <v>5057904981</v>
      </c>
      <c r="V113" s="21">
        <v>794004221</v>
      </c>
      <c r="W113" s="2" t="s">
        <v>283</v>
      </c>
      <c r="X113" s="22" t="s">
        <v>47</v>
      </c>
      <c r="Y113" s="2" t="s">
        <v>53</v>
      </c>
      <c r="Z113" s="23">
        <v>41795</v>
      </c>
      <c r="AA113" s="5">
        <f t="shared" ca="1" si="0"/>
        <v>9</v>
      </c>
      <c r="AB113" s="2"/>
      <c r="AC113" s="21">
        <v>794004221</v>
      </c>
      <c r="AD113" s="2" t="str">
        <f t="shared" si="6"/>
        <v>Chambers, Richard</v>
      </c>
      <c r="AE113" s="2"/>
      <c r="AF113" s="2"/>
      <c r="AG113" s="2"/>
      <c r="AH113" s="2"/>
    </row>
    <row r="114" spans="1:34" ht="15.75" customHeight="1">
      <c r="A114" s="2" t="s">
        <v>120</v>
      </c>
      <c r="B114" s="2" t="s">
        <v>130</v>
      </c>
      <c r="C114" s="1">
        <v>75048</v>
      </c>
      <c r="D114" s="18">
        <v>30630</v>
      </c>
      <c r="E114" s="2"/>
      <c r="G114" s="2"/>
      <c r="J114" s="2"/>
      <c r="K114" s="18"/>
      <c r="L114" s="2"/>
      <c r="M114" s="2"/>
      <c r="N114" s="19">
        <v>241006501</v>
      </c>
      <c r="O114" s="20">
        <v>7196822349</v>
      </c>
      <c r="P114" s="5" t="s">
        <v>50</v>
      </c>
      <c r="Q114" s="18">
        <v>57669</v>
      </c>
      <c r="R114" s="2" t="s">
        <v>39</v>
      </c>
      <c r="S114" s="2"/>
      <c r="T114" s="18">
        <v>57669</v>
      </c>
      <c r="U114" s="28">
        <f t="shared" si="5"/>
        <v>7196822349</v>
      </c>
      <c r="V114" s="21">
        <v>740003284</v>
      </c>
      <c r="W114" s="2" t="s">
        <v>284</v>
      </c>
      <c r="X114" s="22" t="s">
        <v>41</v>
      </c>
      <c r="Y114" s="2" t="s">
        <v>53</v>
      </c>
      <c r="Z114" s="23">
        <v>38627</v>
      </c>
      <c r="AA114" s="5">
        <f t="shared" ca="1" si="0"/>
        <v>17</v>
      </c>
      <c r="AB114" s="2"/>
      <c r="AC114" s="21">
        <v>740003284</v>
      </c>
      <c r="AD114" s="2" t="str">
        <f t="shared" si="6"/>
        <v>Chandler, Diane</v>
      </c>
      <c r="AE114" s="2"/>
      <c r="AF114" s="2"/>
      <c r="AG114" s="2"/>
      <c r="AH114" s="2"/>
    </row>
    <row r="115" spans="1:34" ht="15.75" customHeight="1">
      <c r="A115" s="2" t="s">
        <v>195</v>
      </c>
      <c r="B115" s="2" t="s">
        <v>130</v>
      </c>
      <c r="C115" s="1">
        <v>82119</v>
      </c>
      <c r="D115" s="18">
        <v>111666</v>
      </c>
      <c r="E115" s="2"/>
      <c r="G115" s="2"/>
      <c r="J115" s="2"/>
      <c r="K115" s="18"/>
      <c r="L115" s="2"/>
      <c r="M115" s="2"/>
      <c r="N115" s="19">
        <v>243004879</v>
      </c>
      <c r="O115" s="20">
        <v>5056169135</v>
      </c>
      <c r="P115" s="5" t="s">
        <v>60</v>
      </c>
      <c r="Q115" s="18">
        <v>121479</v>
      </c>
      <c r="R115" s="2" t="s">
        <v>45</v>
      </c>
      <c r="S115" s="2"/>
      <c r="T115" s="18">
        <v>121479</v>
      </c>
      <c r="U115" s="28">
        <f t="shared" si="5"/>
        <v>5056169135</v>
      </c>
      <c r="V115" s="21">
        <v>656005972</v>
      </c>
      <c r="W115" s="2" t="s">
        <v>133</v>
      </c>
      <c r="X115" s="22" t="s">
        <v>41</v>
      </c>
      <c r="Y115" s="2" t="s">
        <v>103</v>
      </c>
      <c r="Z115" s="23">
        <v>41847</v>
      </c>
      <c r="AA115" s="5">
        <f t="shared" ca="1" si="0"/>
        <v>8</v>
      </c>
      <c r="AB115" s="2"/>
      <c r="AC115" s="21">
        <v>656005972</v>
      </c>
      <c r="AD115" s="2" t="str">
        <f t="shared" si="6"/>
        <v>Chang, Gabriel</v>
      </c>
      <c r="AE115" s="2"/>
      <c r="AF115" s="2"/>
      <c r="AG115" s="2"/>
      <c r="AH115" s="2"/>
    </row>
    <row r="116" spans="1:34" ht="15.75" customHeight="1">
      <c r="A116" s="2" t="s">
        <v>208</v>
      </c>
      <c r="B116" s="2" t="s">
        <v>130</v>
      </c>
      <c r="C116" s="1">
        <v>23728</v>
      </c>
      <c r="D116" s="18">
        <v>55658</v>
      </c>
      <c r="E116" s="2"/>
      <c r="G116" s="2"/>
      <c r="J116" s="2"/>
      <c r="K116" s="18"/>
      <c r="L116" s="2"/>
      <c r="M116" s="2"/>
      <c r="N116" s="19">
        <v>247000806</v>
      </c>
      <c r="O116" s="20">
        <v>9704936058</v>
      </c>
      <c r="P116" s="5" t="s">
        <v>67</v>
      </c>
      <c r="Q116" s="18">
        <v>97828</v>
      </c>
      <c r="R116" s="2" t="s">
        <v>39</v>
      </c>
      <c r="S116" s="2"/>
      <c r="T116" s="18">
        <v>97828</v>
      </c>
      <c r="U116" s="28">
        <f t="shared" si="5"/>
        <v>9704936058</v>
      </c>
      <c r="V116" s="21">
        <v>328002109</v>
      </c>
      <c r="W116" s="2" t="s">
        <v>285</v>
      </c>
      <c r="X116" s="22" t="s">
        <v>57</v>
      </c>
      <c r="Y116" s="2" t="s">
        <v>144</v>
      </c>
      <c r="Z116" s="23">
        <v>37785</v>
      </c>
      <c r="AA116" s="5">
        <f t="shared" ca="1" si="0"/>
        <v>20</v>
      </c>
      <c r="AB116" s="2"/>
      <c r="AC116" s="21">
        <v>328002109</v>
      </c>
      <c r="AD116" s="2" t="str">
        <f t="shared" si="6"/>
        <v>Chapman, Jessica</v>
      </c>
      <c r="AE116" s="2"/>
      <c r="AF116" s="2"/>
      <c r="AG116" s="2"/>
      <c r="AH116" s="2"/>
    </row>
    <row r="117" spans="1:34" ht="15.75" customHeight="1">
      <c r="A117" s="2" t="s">
        <v>286</v>
      </c>
      <c r="B117" s="2" t="s">
        <v>130</v>
      </c>
      <c r="C117" s="1">
        <v>87631</v>
      </c>
      <c r="D117" s="18">
        <v>114900</v>
      </c>
      <c r="E117" s="2"/>
      <c r="G117" s="2"/>
      <c r="J117" s="2"/>
      <c r="K117" s="18"/>
      <c r="L117" s="2"/>
      <c r="M117" s="2"/>
      <c r="N117" s="19">
        <v>247001112</v>
      </c>
      <c r="O117" s="20">
        <v>5056245634</v>
      </c>
      <c r="P117" s="5" t="s">
        <v>67</v>
      </c>
      <c r="Q117" s="18">
        <v>94655</v>
      </c>
      <c r="R117" s="2" t="s">
        <v>39</v>
      </c>
      <c r="S117" s="2"/>
      <c r="T117" s="18">
        <v>94655</v>
      </c>
      <c r="U117" s="28">
        <f t="shared" si="5"/>
        <v>5056245634</v>
      </c>
      <c r="V117" s="21">
        <v>642001000</v>
      </c>
      <c r="W117" s="2" t="s">
        <v>287</v>
      </c>
      <c r="X117" s="22" t="s">
        <v>52</v>
      </c>
      <c r="Y117" s="2" t="s">
        <v>53</v>
      </c>
      <c r="Z117" s="23">
        <v>37442</v>
      </c>
      <c r="AA117" s="5">
        <f t="shared" ca="1" si="0"/>
        <v>20</v>
      </c>
      <c r="AB117" s="2"/>
      <c r="AC117" s="21">
        <v>642001000</v>
      </c>
      <c r="AD117" s="2" t="str">
        <f t="shared" si="6"/>
        <v>Charles, Jeffrey</v>
      </c>
      <c r="AE117" s="2"/>
      <c r="AF117" s="2"/>
      <c r="AG117" s="2"/>
      <c r="AH117" s="2"/>
    </row>
    <row r="118" spans="1:34" ht="15.75" customHeight="1">
      <c r="A118" s="2" t="s">
        <v>288</v>
      </c>
      <c r="B118" s="2" t="s">
        <v>130</v>
      </c>
      <c r="C118" s="1">
        <v>78080</v>
      </c>
      <c r="D118" s="18">
        <v>115243</v>
      </c>
      <c r="E118" s="2"/>
      <c r="G118" s="2"/>
      <c r="J118" s="2"/>
      <c r="K118" s="18"/>
      <c r="L118" s="2"/>
      <c r="M118" s="2"/>
      <c r="N118" s="19">
        <v>249006621</v>
      </c>
      <c r="O118" s="20">
        <v>3037422559</v>
      </c>
      <c r="P118" s="5" t="s">
        <v>67</v>
      </c>
      <c r="Q118" s="18">
        <v>68122</v>
      </c>
      <c r="R118" s="2" t="s">
        <v>45</v>
      </c>
      <c r="S118" s="2"/>
      <c r="T118" s="18">
        <v>68122</v>
      </c>
      <c r="U118" s="28">
        <f t="shared" si="5"/>
        <v>3037422559</v>
      </c>
      <c r="V118" s="21">
        <v>223001965</v>
      </c>
      <c r="W118" s="2" t="s">
        <v>268</v>
      </c>
      <c r="X118" s="22" t="s">
        <v>41</v>
      </c>
      <c r="Y118" s="2" t="s">
        <v>58</v>
      </c>
      <c r="Z118" s="23">
        <v>36948</v>
      </c>
      <c r="AA118" s="5">
        <f t="shared" ca="1" si="0"/>
        <v>22</v>
      </c>
      <c r="AB118" s="2"/>
      <c r="AC118" s="21">
        <v>223001965</v>
      </c>
      <c r="AD118" s="2" t="str">
        <f t="shared" si="6"/>
        <v>Chase, Troy</v>
      </c>
      <c r="AE118" s="2"/>
      <c r="AF118" s="2"/>
      <c r="AG118" s="2"/>
      <c r="AH118" s="2"/>
    </row>
    <row r="119" spans="1:34" ht="15.75" customHeight="1">
      <c r="A119" s="2" t="s">
        <v>289</v>
      </c>
      <c r="B119" s="2" t="s">
        <v>130</v>
      </c>
      <c r="C119" s="1">
        <v>79483</v>
      </c>
      <c r="D119" s="18">
        <v>38438</v>
      </c>
      <c r="E119" s="2"/>
      <c r="G119" s="2"/>
      <c r="J119" s="2"/>
      <c r="K119" s="18"/>
      <c r="L119" s="2"/>
      <c r="M119" s="2"/>
      <c r="N119" s="19">
        <v>251006698</v>
      </c>
      <c r="O119" s="20">
        <v>9706648050</v>
      </c>
      <c r="P119" s="5" t="s">
        <v>50</v>
      </c>
      <c r="Q119" s="18">
        <v>85824</v>
      </c>
      <c r="R119" s="2" t="s">
        <v>39</v>
      </c>
      <c r="S119" s="2"/>
      <c r="T119" s="18">
        <v>85824</v>
      </c>
      <c r="U119" s="28">
        <f t="shared" si="5"/>
        <v>9706648050</v>
      </c>
      <c r="V119" s="21">
        <v>510006317</v>
      </c>
      <c r="W119" s="2" t="s">
        <v>290</v>
      </c>
      <c r="X119" s="22" t="s">
        <v>52</v>
      </c>
      <c r="Y119" s="2" t="s">
        <v>58</v>
      </c>
      <c r="Z119" s="23">
        <v>42099</v>
      </c>
      <c r="AA119" s="5">
        <f t="shared" ca="1" si="0"/>
        <v>8</v>
      </c>
      <c r="AB119" s="2"/>
      <c r="AC119" s="21">
        <v>510006317</v>
      </c>
      <c r="AD119" s="2" t="str">
        <f t="shared" si="6"/>
        <v>Chavez, Thomas</v>
      </c>
      <c r="AE119" s="2"/>
      <c r="AF119" s="2"/>
      <c r="AG119" s="2"/>
      <c r="AH119" s="2"/>
    </row>
    <row r="120" spans="1:34" ht="15.75" customHeight="1">
      <c r="A120" s="2" t="s">
        <v>291</v>
      </c>
      <c r="B120" s="2" t="s">
        <v>130</v>
      </c>
      <c r="C120" s="1">
        <v>53174</v>
      </c>
      <c r="D120" s="18">
        <v>71315</v>
      </c>
      <c r="E120" s="2"/>
      <c r="G120" s="2"/>
      <c r="J120" s="2"/>
      <c r="K120" s="18"/>
      <c r="L120" s="2"/>
      <c r="M120" s="2"/>
      <c r="N120" s="19">
        <v>253005904</v>
      </c>
      <c r="O120" s="20">
        <v>3032168237</v>
      </c>
      <c r="P120" s="5" t="s">
        <v>60</v>
      </c>
      <c r="Q120" s="18">
        <v>122460</v>
      </c>
      <c r="R120" s="2" t="s">
        <v>45</v>
      </c>
      <c r="S120" s="2"/>
      <c r="T120" s="18">
        <v>122460</v>
      </c>
      <c r="U120" s="28">
        <f t="shared" si="5"/>
        <v>3032168237</v>
      </c>
      <c r="V120" s="21">
        <v>343002084</v>
      </c>
      <c r="W120" s="2" t="s">
        <v>292</v>
      </c>
      <c r="X120" s="22" t="s">
        <v>52</v>
      </c>
      <c r="Y120" s="2" t="s">
        <v>118</v>
      </c>
      <c r="Z120" s="23">
        <v>39751</v>
      </c>
      <c r="AA120" s="5">
        <f t="shared" ca="1" si="0"/>
        <v>14</v>
      </c>
      <c r="AB120" s="2"/>
      <c r="AC120" s="21">
        <v>343002084</v>
      </c>
      <c r="AD120" s="2" t="str">
        <f t="shared" si="6"/>
        <v>Chen, Jaime</v>
      </c>
      <c r="AE120" s="2"/>
      <c r="AF120" s="2"/>
      <c r="AG120" s="2"/>
      <c r="AH120" s="2"/>
    </row>
    <row r="121" spans="1:34" ht="15.75" customHeight="1">
      <c r="A121" s="2" t="s">
        <v>293</v>
      </c>
      <c r="B121" s="2" t="s">
        <v>130</v>
      </c>
      <c r="C121" s="1">
        <v>38231</v>
      </c>
      <c r="D121" s="18">
        <v>111758</v>
      </c>
      <c r="E121" s="2"/>
      <c r="G121" s="2"/>
      <c r="J121" s="2"/>
      <c r="K121" s="18"/>
      <c r="L121" s="2"/>
      <c r="M121" s="2"/>
      <c r="N121" s="19">
        <v>254006623</v>
      </c>
      <c r="O121" s="20">
        <v>3034900864</v>
      </c>
      <c r="P121" s="5"/>
      <c r="Q121" s="18">
        <v>57359</v>
      </c>
      <c r="R121" s="2" t="s">
        <v>77</v>
      </c>
      <c r="S121" s="2"/>
      <c r="T121" s="18">
        <v>57359</v>
      </c>
      <c r="U121" s="28">
        <f t="shared" si="5"/>
        <v>3034900864</v>
      </c>
      <c r="V121" s="21">
        <v>655003417</v>
      </c>
      <c r="W121" s="2" t="s">
        <v>294</v>
      </c>
      <c r="X121" s="22" t="s">
        <v>41</v>
      </c>
      <c r="Y121" s="2" t="s">
        <v>75</v>
      </c>
      <c r="Z121" s="23">
        <v>39709</v>
      </c>
      <c r="AA121" s="5">
        <f t="shared" ca="1" si="0"/>
        <v>14</v>
      </c>
      <c r="AB121" s="2"/>
      <c r="AC121" s="21">
        <v>655003417</v>
      </c>
      <c r="AD121" s="2" t="str">
        <f t="shared" si="6"/>
        <v>Christensen, Jill</v>
      </c>
      <c r="AE121" s="2"/>
      <c r="AF121" s="2"/>
      <c r="AG121" s="2"/>
      <c r="AH121" s="2"/>
    </row>
    <row r="122" spans="1:34" ht="15.75" customHeight="1">
      <c r="A122" s="2" t="s">
        <v>295</v>
      </c>
      <c r="B122" s="2" t="s">
        <v>130</v>
      </c>
      <c r="C122" s="1">
        <v>36394</v>
      </c>
      <c r="D122" s="18">
        <v>26600</v>
      </c>
      <c r="E122" s="2"/>
      <c r="G122" s="2"/>
      <c r="J122" s="2"/>
      <c r="K122" s="18"/>
      <c r="L122" s="2"/>
      <c r="M122" s="2"/>
      <c r="N122" s="19">
        <v>256002416</v>
      </c>
      <c r="O122" s="20">
        <v>5055185281</v>
      </c>
      <c r="P122" s="5" t="s">
        <v>60</v>
      </c>
      <c r="Q122" s="18">
        <v>59346</v>
      </c>
      <c r="R122" s="2" t="s">
        <v>39</v>
      </c>
      <c r="S122" s="2"/>
      <c r="T122" s="18">
        <v>59346</v>
      </c>
      <c r="U122" s="28">
        <f t="shared" si="5"/>
        <v>5055185281</v>
      </c>
      <c r="V122" s="21">
        <v>458002691</v>
      </c>
      <c r="W122" s="2" t="s">
        <v>296</v>
      </c>
      <c r="X122" s="22" t="s">
        <v>125</v>
      </c>
      <c r="Y122" s="2" t="s">
        <v>58</v>
      </c>
      <c r="Z122" s="23">
        <v>38008</v>
      </c>
      <c r="AA122" s="5">
        <f t="shared" ca="1" si="0"/>
        <v>19</v>
      </c>
      <c r="AB122" s="2"/>
      <c r="AC122" s="21">
        <v>458002691</v>
      </c>
      <c r="AD122" s="2" t="str">
        <f t="shared" si="6"/>
        <v>Christian, Melissa</v>
      </c>
      <c r="AE122" s="2"/>
      <c r="AF122" s="2"/>
      <c r="AG122" s="2"/>
      <c r="AH122" s="2"/>
    </row>
    <row r="123" spans="1:34" ht="15.75" customHeight="1">
      <c r="A123" s="2" t="s">
        <v>297</v>
      </c>
      <c r="B123" s="2" t="s">
        <v>130</v>
      </c>
      <c r="C123" s="1">
        <v>49275</v>
      </c>
      <c r="D123" s="18">
        <v>106346</v>
      </c>
      <c r="E123" s="2"/>
      <c r="G123" s="2"/>
      <c r="J123" s="2"/>
      <c r="K123" s="18"/>
      <c r="L123" s="2"/>
      <c r="M123" s="2"/>
      <c r="N123" s="19">
        <v>257004341</v>
      </c>
      <c r="O123" s="20">
        <v>5053976775</v>
      </c>
      <c r="P123" s="5" t="s">
        <v>67</v>
      </c>
      <c r="Q123" s="18">
        <v>101035</v>
      </c>
      <c r="R123" s="2" t="s">
        <v>45</v>
      </c>
      <c r="S123" s="2"/>
      <c r="T123" s="18">
        <v>101035</v>
      </c>
      <c r="U123" s="28">
        <f t="shared" si="5"/>
        <v>5053976775</v>
      </c>
      <c r="V123" s="21">
        <v>944004072</v>
      </c>
      <c r="W123" s="2" t="s">
        <v>298</v>
      </c>
      <c r="X123" s="22" t="s">
        <v>125</v>
      </c>
      <c r="Y123" s="2" t="s">
        <v>118</v>
      </c>
      <c r="Z123" s="23">
        <v>37074</v>
      </c>
      <c r="AA123" s="5">
        <f t="shared" ca="1" si="0"/>
        <v>21</v>
      </c>
      <c r="AB123" s="2"/>
      <c r="AC123" s="21">
        <v>944004072</v>
      </c>
      <c r="AD123" s="2" t="str">
        <f t="shared" si="6"/>
        <v>Clark, William</v>
      </c>
      <c r="AE123" s="2"/>
      <c r="AF123" s="2"/>
      <c r="AG123" s="2"/>
      <c r="AH123" s="2"/>
    </row>
    <row r="124" spans="1:34" ht="15.75" customHeight="1">
      <c r="A124" s="2" t="s">
        <v>299</v>
      </c>
      <c r="B124" s="2" t="s">
        <v>130</v>
      </c>
      <c r="C124" s="1">
        <v>63191</v>
      </c>
      <c r="D124" s="18">
        <v>91100</v>
      </c>
      <c r="E124" s="2"/>
      <c r="G124" s="2"/>
      <c r="J124" s="2"/>
      <c r="K124" s="18"/>
      <c r="L124" s="2"/>
      <c r="M124" s="2"/>
      <c r="N124" s="19">
        <v>257005711</v>
      </c>
      <c r="O124" s="20">
        <v>9706632360</v>
      </c>
      <c r="P124" s="5"/>
      <c r="Q124" s="18">
        <v>58807</v>
      </c>
      <c r="R124" s="2" t="s">
        <v>55</v>
      </c>
      <c r="S124" s="2"/>
      <c r="T124" s="18">
        <v>58807</v>
      </c>
      <c r="U124" s="28">
        <f t="shared" si="5"/>
        <v>9706632360</v>
      </c>
      <c r="V124" s="21">
        <v>261005620</v>
      </c>
      <c r="W124" s="2" t="s">
        <v>156</v>
      </c>
      <c r="X124" s="22" t="s">
        <v>41</v>
      </c>
      <c r="Y124" s="2" t="s">
        <v>58</v>
      </c>
      <c r="Z124" s="23">
        <v>37627</v>
      </c>
      <c r="AA124" s="5">
        <f t="shared" ca="1" si="0"/>
        <v>20</v>
      </c>
      <c r="AB124" s="2"/>
      <c r="AC124" s="21">
        <v>261005620</v>
      </c>
      <c r="AD124" s="2" t="str">
        <f t="shared" si="6"/>
        <v>Clarke, Dennis</v>
      </c>
      <c r="AE124" s="2"/>
      <c r="AF124" s="2"/>
      <c r="AG124" s="2"/>
      <c r="AH124" s="2"/>
    </row>
    <row r="125" spans="1:34" ht="15.75" customHeight="1">
      <c r="A125" s="2" t="s">
        <v>300</v>
      </c>
      <c r="B125" s="2" t="s">
        <v>130</v>
      </c>
      <c r="C125" s="1">
        <v>37951</v>
      </c>
      <c r="D125" s="18">
        <v>72145</v>
      </c>
      <c r="E125" s="2"/>
      <c r="G125" s="2"/>
      <c r="J125" s="2"/>
      <c r="K125" s="18"/>
      <c r="L125" s="2"/>
      <c r="M125" s="2"/>
      <c r="N125" s="19">
        <v>257009745</v>
      </c>
      <c r="O125" s="20">
        <v>9708006736</v>
      </c>
      <c r="P125" s="5"/>
      <c r="Q125" s="18">
        <v>37758</v>
      </c>
      <c r="R125" s="2" t="s">
        <v>55</v>
      </c>
      <c r="S125" s="2"/>
      <c r="T125" s="18">
        <v>37758</v>
      </c>
      <c r="U125" s="28">
        <f t="shared" si="5"/>
        <v>9708006736</v>
      </c>
      <c r="V125" s="21">
        <v>408006315</v>
      </c>
      <c r="W125" s="2" t="s">
        <v>301</v>
      </c>
      <c r="X125" s="22" t="s">
        <v>57</v>
      </c>
      <c r="Y125" s="2" t="s">
        <v>118</v>
      </c>
      <c r="Z125" s="23">
        <v>37305</v>
      </c>
      <c r="AA125" s="5">
        <f t="shared" ca="1" si="0"/>
        <v>21</v>
      </c>
      <c r="AB125" s="2"/>
      <c r="AC125" s="21">
        <v>408006315</v>
      </c>
      <c r="AD125" s="2" t="str">
        <f t="shared" si="6"/>
        <v>Clay, William</v>
      </c>
      <c r="AE125" s="2"/>
      <c r="AF125" s="2"/>
      <c r="AG125" s="2"/>
      <c r="AH125" s="2"/>
    </row>
    <row r="126" spans="1:34" ht="15.75" customHeight="1">
      <c r="A126" s="2" t="s">
        <v>302</v>
      </c>
      <c r="B126" s="2" t="s">
        <v>130</v>
      </c>
      <c r="C126" s="1">
        <v>92374</v>
      </c>
      <c r="D126" s="18">
        <v>66722</v>
      </c>
      <c r="E126" s="2"/>
      <c r="G126" s="2"/>
      <c r="J126" s="2"/>
      <c r="K126" s="18"/>
      <c r="L126" s="2"/>
      <c r="M126" s="2"/>
      <c r="N126" s="19">
        <v>258005635</v>
      </c>
      <c r="O126" s="20">
        <v>7197469217</v>
      </c>
      <c r="P126" s="5" t="s">
        <v>50</v>
      </c>
      <c r="Q126" s="18">
        <v>120887</v>
      </c>
      <c r="R126" s="2" t="s">
        <v>45</v>
      </c>
      <c r="S126" s="2"/>
      <c r="T126" s="18">
        <v>120887</v>
      </c>
      <c r="U126" s="28">
        <f t="shared" si="5"/>
        <v>7197469217</v>
      </c>
      <c r="V126" s="21">
        <v>835009408</v>
      </c>
      <c r="W126" s="2" t="s">
        <v>303</v>
      </c>
      <c r="X126" s="22" t="s">
        <v>41</v>
      </c>
      <c r="Y126" s="2" t="s">
        <v>130</v>
      </c>
      <c r="Z126" s="23">
        <v>35918</v>
      </c>
      <c r="AA126" s="5">
        <f t="shared" ca="1" si="0"/>
        <v>25</v>
      </c>
      <c r="AB126" s="2"/>
      <c r="AC126" s="21">
        <v>835009408</v>
      </c>
      <c r="AD126" s="2" t="str">
        <f t="shared" si="6"/>
        <v>Clayton, Gregory</v>
      </c>
      <c r="AE126" s="2"/>
      <c r="AF126" s="2"/>
      <c r="AG126" s="2"/>
      <c r="AH126" s="2"/>
    </row>
    <row r="127" spans="1:34" ht="15.75" customHeight="1">
      <c r="A127" s="2" t="s">
        <v>304</v>
      </c>
      <c r="B127" s="2" t="s">
        <v>130</v>
      </c>
      <c r="C127" s="1">
        <v>49130</v>
      </c>
      <c r="D127" s="18">
        <v>86956</v>
      </c>
      <c r="E127" s="2"/>
      <c r="G127" s="2"/>
      <c r="J127" s="2"/>
      <c r="K127" s="18"/>
      <c r="L127" s="2"/>
      <c r="M127" s="2"/>
      <c r="N127" s="19">
        <v>259005655</v>
      </c>
      <c r="O127" s="20">
        <v>9705230846</v>
      </c>
      <c r="P127" s="5"/>
      <c r="Q127" s="18">
        <v>98529</v>
      </c>
      <c r="R127" s="2" t="s">
        <v>77</v>
      </c>
      <c r="S127" s="2"/>
      <c r="T127" s="18">
        <v>98529</v>
      </c>
      <c r="U127" s="28">
        <f t="shared" si="5"/>
        <v>9705230846</v>
      </c>
      <c r="V127" s="21">
        <v>580008329</v>
      </c>
      <c r="W127" s="2" t="s">
        <v>305</v>
      </c>
      <c r="X127" s="22" t="s">
        <v>47</v>
      </c>
      <c r="Y127" s="2" t="s">
        <v>108</v>
      </c>
      <c r="Z127" s="23">
        <v>37488</v>
      </c>
      <c r="AA127" s="5">
        <f t="shared" ca="1" si="0"/>
        <v>20</v>
      </c>
      <c r="AB127" s="2"/>
      <c r="AC127" s="21">
        <v>580008329</v>
      </c>
      <c r="AD127" s="2" t="str">
        <f t="shared" si="6"/>
        <v>Cline, Rebecca</v>
      </c>
      <c r="AE127" s="2"/>
      <c r="AF127" s="2"/>
      <c r="AG127" s="2"/>
      <c r="AH127" s="2"/>
    </row>
    <row r="128" spans="1:34" ht="15.75" customHeight="1">
      <c r="A128" s="2" t="s">
        <v>306</v>
      </c>
      <c r="B128" s="2" t="s">
        <v>130</v>
      </c>
      <c r="C128" s="1">
        <v>71407</v>
      </c>
      <c r="D128" s="18">
        <v>120800</v>
      </c>
      <c r="E128" s="2"/>
      <c r="G128" s="2"/>
      <c r="J128" s="2"/>
      <c r="K128" s="18"/>
      <c r="L128" s="2"/>
      <c r="M128" s="2"/>
      <c r="N128" s="19">
        <v>261005620</v>
      </c>
      <c r="O128" s="20">
        <v>7191408985</v>
      </c>
      <c r="P128" s="5" t="s">
        <v>50</v>
      </c>
      <c r="Q128" s="18">
        <v>112173</v>
      </c>
      <c r="R128" s="2" t="s">
        <v>39</v>
      </c>
      <c r="S128" s="2"/>
      <c r="T128" s="18">
        <v>112173</v>
      </c>
      <c r="U128" s="28">
        <f t="shared" si="5"/>
        <v>7191408985</v>
      </c>
      <c r="V128" s="21">
        <v>859009853</v>
      </c>
      <c r="W128" s="2" t="s">
        <v>307</v>
      </c>
      <c r="X128" s="22" t="s">
        <v>52</v>
      </c>
      <c r="Y128" s="2" t="s">
        <v>58</v>
      </c>
      <c r="Z128" s="23">
        <v>41236</v>
      </c>
      <c r="AA128" s="5">
        <f t="shared" ca="1" si="0"/>
        <v>10</v>
      </c>
      <c r="AB128" s="2"/>
      <c r="AC128" s="21">
        <v>859009853</v>
      </c>
      <c r="AD128" s="2" t="str">
        <f t="shared" si="6"/>
        <v>Cobb, Nicole</v>
      </c>
      <c r="AE128" s="2"/>
      <c r="AF128" s="2"/>
      <c r="AG128" s="2"/>
      <c r="AH128" s="2"/>
    </row>
    <row r="129" spans="1:34" ht="15.75" customHeight="1">
      <c r="A129" s="2" t="s">
        <v>308</v>
      </c>
      <c r="B129" s="2" t="s">
        <v>130</v>
      </c>
      <c r="C129" s="1">
        <v>24709</v>
      </c>
      <c r="D129" s="18">
        <v>62635</v>
      </c>
      <c r="E129" s="2"/>
      <c r="G129" s="2"/>
      <c r="J129" s="2"/>
      <c r="K129" s="18"/>
      <c r="L129" s="2"/>
      <c r="M129" s="2"/>
      <c r="N129" s="19">
        <v>262002916</v>
      </c>
      <c r="O129" s="20">
        <v>7194160215</v>
      </c>
      <c r="P129" s="5" t="s">
        <v>67</v>
      </c>
      <c r="Q129" s="18">
        <v>77102</v>
      </c>
      <c r="R129" s="2" t="s">
        <v>39</v>
      </c>
      <c r="S129" s="2"/>
      <c r="T129" s="18">
        <v>77102</v>
      </c>
      <c r="U129" s="28">
        <f t="shared" si="5"/>
        <v>7194160215</v>
      </c>
      <c r="V129" s="21">
        <v>881000759</v>
      </c>
      <c r="W129" s="2" t="s">
        <v>309</v>
      </c>
      <c r="X129" s="22" t="s">
        <v>41</v>
      </c>
      <c r="Y129" s="2" t="s">
        <v>48</v>
      </c>
      <c r="Z129" s="23">
        <v>36050</v>
      </c>
      <c r="AA129" s="5">
        <f t="shared" ca="1" si="0"/>
        <v>24</v>
      </c>
      <c r="AB129" s="2"/>
      <c r="AC129" s="21">
        <v>881000759</v>
      </c>
      <c r="AD129" s="2" t="str">
        <f t="shared" si="6"/>
        <v>Cochran, Andrea</v>
      </c>
      <c r="AE129" s="2"/>
      <c r="AF129" s="2"/>
      <c r="AG129" s="2"/>
      <c r="AH129" s="2"/>
    </row>
    <row r="130" spans="1:34" ht="15.75" customHeight="1">
      <c r="A130" s="2" t="s">
        <v>310</v>
      </c>
      <c r="B130" s="2" t="s">
        <v>130</v>
      </c>
      <c r="C130" s="1">
        <v>67905</v>
      </c>
      <c r="D130" s="18">
        <v>86718</v>
      </c>
      <c r="E130" s="2"/>
      <c r="G130" s="2"/>
      <c r="J130" s="2"/>
      <c r="K130" s="18"/>
      <c r="L130" s="2"/>
      <c r="M130" s="2"/>
      <c r="N130" s="19">
        <v>263004697</v>
      </c>
      <c r="O130" s="20">
        <v>3034310812</v>
      </c>
      <c r="P130" s="5" t="s">
        <v>50</v>
      </c>
      <c r="Q130" s="18">
        <v>84920</v>
      </c>
      <c r="R130" s="2" t="s">
        <v>39</v>
      </c>
      <c r="S130" s="2"/>
      <c r="T130" s="18">
        <v>84920</v>
      </c>
      <c r="U130" s="28">
        <f t="shared" si="5"/>
        <v>3034310812</v>
      </c>
      <c r="V130" s="21">
        <v>516008993</v>
      </c>
      <c r="W130" s="2" t="s">
        <v>311</v>
      </c>
      <c r="X130" s="22" t="s">
        <v>52</v>
      </c>
      <c r="Y130" s="2" t="s">
        <v>58</v>
      </c>
      <c r="Z130" s="23">
        <v>41379</v>
      </c>
      <c r="AA130" s="5">
        <f t="shared" ca="1" si="0"/>
        <v>10</v>
      </c>
      <c r="AB130" s="2"/>
      <c r="AC130" s="21">
        <v>516008993</v>
      </c>
      <c r="AD130" s="2" t="str">
        <f t="shared" si="6"/>
        <v>Cohen, Bruce</v>
      </c>
      <c r="AE130" s="2"/>
      <c r="AF130" s="2"/>
      <c r="AG130" s="2"/>
      <c r="AH130" s="2"/>
    </row>
    <row r="131" spans="1:34" ht="15.75" customHeight="1">
      <c r="A131" s="2" t="s">
        <v>312</v>
      </c>
      <c r="B131" s="2" t="s">
        <v>130</v>
      </c>
      <c r="C131" s="1">
        <v>53493</v>
      </c>
      <c r="D131" s="18">
        <v>58457</v>
      </c>
      <c r="E131" s="2"/>
      <c r="G131" s="2"/>
      <c r="J131" s="2"/>
      <c r="K131" s="18"/>
      <c r="L131" s="2"/>
      <c r="M131" s="2"/>
      <c r="N131" s="19">
        <v>265009772</v>
      </c>
      <c r="O131" s="20">
        <v>9701838930</v>
      </c>
      <c r="P131" s="5" t="s">
        <v>67</v>
      </c>
      <c r="Q131" s="18">
        <v>64441</v>
      </c>
      <c r="R131" s="2" t="s">
        <v>39</v>
      </c>
      <c r="S131" s="2"/>
      <c r="T131" s="18">
        <v>64441</v>
      </c>
      <c r="U131" s="28">
        <f t="shared" ref="U131:U194" si="7">_xlfn.XLOOKUP(T131,Q:Q,O:O)</f>
        <v>9701838930</v>
      </c>
      <c r="V131" s="21">
        <v>606002200</v>
      </c>
      <c r="W131" s="2" t="s">
        <v>313</v>
      </c>
      <c r="X131" s="22" t="s">
        <v>52</v>
      </c>
      <c r="Y131" s="2" t="s">
        <v>253</v>
      </c>
      <c r="Z131" s="23">
        <v>38481</v>
      </c>
      <c r="AA131" s="5">
        <f t="shared" ca="1" si="0"/>
        <v>18</v>
      </c>
      <c r="AB131" s="2"/>
      <c r="AC131" s="21">
        <v>606002200</v>
      </c>
      <c r="AD131" s="2" t="str">
        <f t="shared" ref="AD131:AD194" si="8">_xlfn.XLOOKUP(AC131,V:V,W:W)</f>
        <v>Cole, Elbert</v>
      </c>
      <c r="AE131" s="2"/>
      <c r="AF131" s="2"/>
      <c r="AG131" s="2"/>
      <c r="AH131" s="2"/>
    </row>
    <row r="132" spans="1:34" ht="15.75" customHeight="1">
      <c r="A132" s="2" t="s">
        <v>314</v>
      </c>
      <c r="B132" s="2" t="s">
        <v>130</v>
      </c>
      <c r="C132" s="1">
        <v>67333</v>
      </c>
      <c r="D132" s="18">
        <v>102875</v>
      </c>
      <c r="E132" s="2"/>
      <c r="G132" s="2"/>
      <c r="J132" s="2"/>
      <c r="K132" s="18"/>
      <c r="L132" s="2"/>
      <c r="M132" s="2"/>
      <c r="N132" s="19">
        <v>266009123</v>
      </c>
      <c r="O132" s="20">
        <v>3034743535</v>
      </c>
      <c r="P132" s="5"/>
      <c r="Q132" s="18">
        <v>87611</v>
      </c>
      <c r="R132" s="2" t="s">
        <v>77</v>
      </c>
      <c r="S132" s="2"/>
      <c r="T132" s="18">
        <v>87611</v>
      </c>
      <c r="U132" s="28">
        <f t="shared" si="7"/>
        <v>3034743535</v>
      </c>
      <c r="V132" s="21">
        <v>572001257</v>
      </c>
      <c r="W132" s="2" t="s">
        <v>315</v>
      </c>
      <c r="X132" s="22" t="s">
        <v>52</v>
      </c>
      <c r="Y132" s="2" t="s">
        <v>253</v>
      </c>
      <c r="Z132" s="23">
        <v>42467</v>
      </c>
      <c r="AA132" s="5">
        <f t="shared" ca="1" si="0"/>
        <v>7</v>
      </c>
      <c r="AB132" s="2"/>
      <c r="AC132" s="21">
        <v>572001257</v>
      </c>
      <c r="AD132" s="2" t="str">
        <f t="shared" si="8"/>
        <v>Coleman, Randi</v>
      </c>
      <c r="AE132" s="2"/>
      <c r="AF132" s="2"/>
      <c r="AG132" s="2"/>
      <c r="AH132" s="2"/>
    </row>
    <row r="133" spans="1:34" ht="15.75" customHeight="1">
      <c r="A133" s="2" t="s">
        <v>254</v>
      </c>
      <c r="B133" s="2" t="s">
        <v>316</v>
      </c>
      <c r="C133" s="1">
        <v>77378</v>
      </c>
      <c r="D133" s="18">
        <v>94097</v>
      </c>
      <c r="E133" s="2"/>
      <c r="G133" s="2"/>
      <c r="J133" s="2"/>
      <c r="K133" s="18"/>
      <c r="L133" s="2"/>
      <c r="M133" s="2"/>
      <c r="N133" s="19">
        <v>271004322</v>
      </c>
      <c r="O133" s="20">
        <v>5054980674</v>
      </c>
      <c r="P133" s="5"/>
      <c r="Q133" s="18">
        <v>62889</v>
      </c>
      <c r="R133" s="2" t="s">
        <v>55</v>
      </c>
      <c r="S133" s="2"/>
      <c r="T133" s="18">
        <v>62889</v>
      </c>
      <c r="U133" s="28">
        <f t="shared" si="7"/>
        <v>5054980674</v>
      </c>
      <c r="V133" s="21">
        <v>440009865</v>
      </c>
      <c r="W133" s="2" t="s">
        <v>317</v>
      </c>
      <c r="X133" s="22" t="s">
        <v>41</v>
      </c>
      <c r="Y133" s="2" t="s">
        <v>144</v>
      </c>
      <c r="Z133" s="23">
        <v>37421</v>
      </c>
      <c r="AA133" s="5">
        <f t="shared" ca="1" si="0"/>
        <v>21</v>
      </c>
      <c r="AB133" s="2"/>
      <c r="AC133" s="21">
        <v>440009865</v>
      </c>
      <c r="AD133" s="2" t="str">
        <f t="shared" si="8"/>
        <v>Collier, Dean</v>
      </c>
      <c r="AE133" s="2"/>
      <c r="AF133" s="2"/>
      <c r="AG133" s="2"/>
      <c r="AH133" s="2"/>
    </row>
    <row r="134" spans="1:34" ht="15.75" customHeight="1">
      <c r="A134" s="2" t="s">
        <v>272</v>
      </c>
      <c r="B134" s="2" t="s">
        <v>316</v>
      </c>
      <c r="C134" s="1">
        <v>36954</v>
      </c>
      <c r="D134" s="18">
        <v>105079</v>
      </c>
      <c r="E134" s="2"/>
      <c r="G134" s="2"/>
      <c r="J134" s="2"/>
      <c r="K134" s="18"/>
      <c r="L134" s="2"/>
      <c r="M134" s="2"/>
      <c r="N134" s="19">
        <v>272002380</v>
      </c>
      <c r="O134" s="20">
        <v>9708577225</v>
      </c>
      <c r="P134" s="5"/>
      <c r="Q134" s="18">
        <v>45256</v>
      </c>
      <c r="R134" s="2" t="s">
        <v>55</v>
      </c>
      <c r="S134" s="2"/>
      <c r="T134" s="18">
        <v>45256</v>
      </c>
      <c r="U134" s="28">
        <f t="shared" si="7"/>
        <v>9708577225</v>
      </c>
      <c r="V134" s="21">
        <v>297000280</v>
      </c>
      <c r="W134" s="2" t="s">
        <v>318</v>
      </c>
      <c r="X134" s="22" t="s">
        <v>41</v>
      </c>
      <c r="Y134" s="2" t="s">
        <v>72</v>
      </c>
      <c r="Z134" s="23">
        <v>40840</v>
      </c>
      <c r="AA134" s="5">
        <f t="shared" ca="1" si="0"/>
        <v>11</v>
      </c>
      <c r="AB134" s="2"/>
      <c r="AC134" s="21">
        <v>297000280</v>
      </c>
      <c r="AD134" s="2" t="str">
        <f t="shared" si="8"/>
        <v>Collins, Michael</v>
      </c>
      <c r="AE134" s="2"/>
      <c r="AF134" s="2"/>
      <c r="AG134" s="2"/>
      <c r="AH134" s="2"/>
    </row>
    <row r="135" spans="1:34" ht="15.75" customHeight="1">
      <c r="A135" s="2" t="s">
        <v>319</v>
      </c>
      <c r="B135" s="2" t="s">
        <v>316</v>
      </c>
      <c r="C135" s="1">
        <v>33742</v>
      </c>
      <c r="D135" s="18">
        <v>85279</v>
      </c>
      <c r="E135" s="2"/>
      <c r="G135" s="2"/>
      <c r="J135" s="2"/>
      <c r="K135" s="18"/>
      <c r="L135" s="2"/>
      <c r="M135" s="2"/>
      <c r="N135" s="19">
        <v>276005891</v>
      </c>
      <c r="O135" s="20">
        <v>7191559081</v>
      </c>
      <c r="P135" s="5" t="s">
        <v>38</v>
      </c>
      <c r="Q135" s="18">
        <v>58101</v>
      </c>
      <c r="R135" s="2" t="s">
        <v>45</v>
      </c>
      <c r="S135" s="2"/>
      <c r="T135" s="18">
        <v>58101</v>
      </c>
      <c r="U135" s="28">
        <f t="shared" si="7"/>
        <v>7191559081</v>
      </c>
      <c r="V135" s="21">
        <v>725003649</v>
      </c>
      <c r="W135" s="2" t="s">
        <v>320</v>
      </c>
      <c r="X135" s="22" t="s">
        <v>47</v>
      </c>
      <c r="Y135" s="2" t="s">
        <v>58</v>
      </c>
      <c r="Z135" s="23">
        <v>36087</v>
      </c>
      <c r="AA135" s="5">
        <f t="shared" ca="1" si="0"/>
        <v>24</v>
      </c>
      <c r="AB135" s="2"/>
      <c r="AC135" s="21">
        <v>725003649</v>
      </c>
      <c r="AD135" s="2" t="str">
        <f t="shared" si="8"/>
        <v>Colon, Donnie</v>
      </c>
      <c r="AE135" s="2"/>
      <c r="AF135" s="2"/>
      <c r="AG135" s="2"/>
      <c r="AH135" s="2"/>
    </row>
    <row r="136" spans="1:34" ht="15.75" customHeight="1">
      <c r="A136" s="2" t="s">
        <v>321</v>
      </c>
      <c r="B136" s="2" t="s">
        <v>316</v>
      </c>
      <c r="C136" s="1">
        <v>65323</v>
      </c>
      <c r="D136" s="18">
        <v>68502</v>
      </c>
      <c r="E136" s="2"/>
      <c r="G136" s="2"/>
      <c r="J136" s="2"/>
      <c r="K136" s="18"/>
      <c r="L136" s="2"/>
      <c r="M136" s="2"/>
      <c r="N136" s="19">
        <v>278004750</v>
      </c>
      <c r="O136" s="20">
        <v>7195818082</v>
      </c>
      <c r="P136" s="5"/>
      <c r="Q136" s="18">
        <v>39791</v>
      </c>
      <c r="R136" s="2" t="s">
        <v>77</v>
      </c>
      <c r="S136" s="2"/>
      <c r="T136" s="18">
        <v>39791</v>
      </c>
      <c r="U136" s="28">
        <f t="shared" si="7"/>
        <v>7195818082</v>
      </c>
      <c r="V136" s="21">
        <v>382004268</v>
      </c>
      <c r="W136" s="2" t="s">
        <v>110</v>
      </c>
      <c r="X136" s="22" t="s">
        <v>125</v>
      </c>
      <c r="Y136" s="2" t="s">
        <v>62</v>
      </c>
      <c r="Z136" s="23">
        <v>39772</v>
      </c>
      <c r="AA136" s="5">
        <f t="shared" ca="1" si="0"/>
        <v>14</v>
      </c>
      <c r="AB136" s="2"/>
      <c r="AC136" s="21">
        <v>382004268</v>
      </c>
      <c r="AD136" s="2" t="str">
        <f t="shared" si="8"/>
        <v>Combs, Rick</v>
      </c>
      <c r="AE136" s="2"/>
      <c r="AF136" s="2"/>
      <c r="AG136" s="2"/>
      <c r="AH136" s="2"/>
    </row>
    <row r="137" spans="1:34" ht="15.75" customHeight="1">
      <c r="A137" s="2" t="s">
        <v>322</v>
      </c>
      <c r="B137" s="2" t="s">
        <v>316</v>
      </c>
      <c r="C137" s="1">
        <v>60351</v>
      </c>
      <c r="D137" s="18">
        <v>110478</v>
      </c>
      <c r="E137" s="2"/>
      <c r="G137" s="2"/>
      <c r="J137" s="2"/>
      <c r="K137" s="18"/>
      <c r="L137" s="2"/>
      <c r="M137" s="2"/>
      <c r="N137" s="19">
        <v>278008893</v>
      </c>
      <c r="O137" s="20">
        <v>7193355152</v>
      </c>
      <c r="P137" s="5"/>
      <c r="Q137" s="18">
        <v>61456</v>
      </c>
      <c r="R137" s="2" t="s">
        <v>55</v>
      </c>
      <c r="S137" s="2"/>
      <c r="T137" s="18">
        <v>61456</v>
      </c>
      <c r="U137" s="28">
        <f t="shared" si="7"/>
        <v>7193355152</v>
      </c>
      <c r="V137" s="21">
        <v>204003785</v>
      </c>
      <c r="W137" s="2" t="s">
        <v>323</v>
      </c>
      <c r="X137" s="22" t="s">
        <v>41</v>
      </c>
      <c r="Y137" s="2" t="s">
        <v>53</v>
      </c>
      <c r="Z137" s="23">
        <v>35958</v>
      </c>
      <c r="AA137" s="5">
        <f t="shared" ca="1" si="0"/>
        <v>25</v>
      </c>
      <c r="AB137" s="2"/>
      <c r="AC137" s="21">
        <v>204003785</v>
      </c>
      <c r="AD137" s="2" t="str">
        <f t="shared" si="8"/>
        <v>Conley, Mark</v>
      </c>
      <c r="AE137" s="2"/>
      <c r="AF137" s="2"/>
      <c r="AG137" s="2"/>
      <c r="AH137" s="2"/>
    </row>
    <row r="138" spans="1:34" ht="15.75" customHeight="1">
      <c r="A138" s="2" t="s">
        <v>109</v>
      </c>
      <c r="B138" s="2" t="s">
        <v>42</v>
      </c>
      <c r="C138" s="1">
        <v>57731</v>
      </c>
      <c r="D138" s="18">
        <v>65573</v>
      </c>
      <c r="E138" s="2"/>
      <c r="G138" s="2"/>
      <c r="J138" s="2"/>
      <c r="K138" s="18"/>
      <c r="L138" s="2"/>
      <c r="M138" s="2"/>
      <c r="N138" s="19">
        <v>279001556</v>
      </c>
      <c r="O138" s="20">
        <v>3032639452</v>
      </c>
      <c r="P138" s="5" t="s">
        <v>67</v>
      </c>
      <c r="Q138" s="18">
        <v>59922</v>
      </c>
      <c r="R138" s="2" t="s">
        <v>39</v>
      </c>
      <c r="S138" s="2"/>
      <c r="T138" s="18">
        <v>59922</v>
      </c>
      <c r="U138" s="28">
        <f t="shared" si="7"/>
        <v>3032639452</v>
      </c>
      <c r="V138" s="21">
        <v>324005969</v>
      </c>
      <c r="W138" s="2" t="s">
        <v>324</v>
      </c>
      <c r="X138" s="22" t="s">
        <v>41</v>
      </c>
      <c r="Y138" s="2" t="s">
        <v>42</v>
      </c>
      <c r="Z138" s="23">
        <v>36994</v>
      </c>
      <c r="AA138" s="5">
        <f t="shared" ca="1" si="0"/>
        <v>22</v>
      </c>
      <c r="AB138" s="2"/>
      <c r="AC138" s="21">
        <v>324005969</v>
      </c>
      <c r="AD138" s="2" t="str">
        <f t="shared" si="8"/>
        <v>Conner, Mark</v>
      </c>
      <c r="AE138" s="2"/>
      <c r="AF138" s="2"/>
      <c r="AG138" s="2"/>
      <c r="AH138" s="2"/>
    </row>
    <row r="139" spans="1:34" ht="15.75" customHeight="1">
      <c r="A139" s="2" t="s">
        <v>189</v>
      </c>
      <c r="B139" s="2" t="s">
        <v>42</v>
      </c>
      <c r="C139" s="1">
        <v>59095</v>
      </c>
      <c r="D139" s="18">
        <v>71513</v>
      </c>
      <c r="E139" s="2"/>
      <c r="G139" s="2"/>
      <c r="J139" s="2"/>
      <c r="K139" s="18"/>
      <c r="L139" s="2"/>
      <c r="M139" s="2"/>
      <c r="N139" s="19">
        <v>281007639</v>
      </c>
      <c r="O139" s="20">
        <v>7193906310</v>
      </c>
      <c r="P139" s="5" t="s">
        <v>67</v>
      </c>
      <c r="Q139" s="18">
        <v>77370</v>
      </c>
      <c r="R139" s="2" t="s">
        <v>39</v>
      </c>
      <c r="S139" s="2"/>
      <c r="T139" s="18">
        <v>77370</v>
      </c>
      <c r="U139" s="28">
        <f t="shared" si="7"/>
        <v>7193906310</v>
      </c>
      <c r="V139" s="21">
        <v>206006492</v>
      </c>
      <c r="W139" s="2" t="s">
        <v>158</v>
      </c>
      <c r="X139" s="22" t="s">
        <v>69</v>
      </c>
      <c r="Y139" s="2" t="s">
        <v>72</v>
      </c>
      <c r="Z139" s="23">
        <v>42392</v>
      </c>
      <c r="AA139" s="5">
        <f t="shared" ca="1" si="0"/>
        <v>7</v>
      </c>
      <c r="AB139" s="2"/>
      <c r="AC139" s="21">
        <v>206006492</v>
      </c>
      <c r="AD139" s="2" t="str">
        <f t="shared" si="8"/>
        <v>Contreras, Dean</v>
      </c>
      <c r="AE139" s="2"/>
      <c r="AF139" s="2"/>
      <c r="AG139" s="2"/>
      <c r="AH139" s="2"/>
    </row>
    <row r="140" spans="1:34" ht="15.75" customHeight="1">
      <c r="A140" s="2" t="s">
        <v>199</v>
      </c>
      <c r="B140" s="2" t="s">
        <v>42</v>
      </c>
      <c r="C140" s="1">
        <v>23369</v>
      </c>
      <c r="D140" s="18">
        <v>65138</v>
      </c>
      <c r="E140" s="2"/>
      <c r="G140" s="2"/>
      <c r="J140" s="2"/>
      <c r="K140" s="18"/>
      <c r="L140" s="2"/>
      <c r="M140" s="2"/>
      <c r="N140" s="19">
        <v>283008404</v>
      </c>
      <c r="O140" s="20">
        <v>3032687844</v>
      </c>
      <c r="P140" s="5"/>
      <c r="Q140" s="18">
        <v>68923</v>
      </c>
      <c r="R140" s="2" t="s">
        <v>55</v>
      </c>
      <c r="S140" s="2"/>
      <c r="T140" s="18">
        <v>68923</v>
      </c>
      <c r="U140" s="28">
        <f t="shared" si="7"/>
        <v>3032687844</v>
      </c>
      <c r="V140" s="21">
        <v>591008002</v>
      </c>
      <c r="W140" s="2" t="s">
        <v>325</v>
      </c>
      <c r="X140" s="22" t="s">
        <v>125</v>
      </c>
      <c r="Y140" s="2" t="s">
        <v>75</v>
      </c>
      <c r="Z140" s="23">
        <v>37962</v>
      </c>
      <c r="AA140" s="5">
        <f t="shared" ca="1" si="0"/>
        <v>19</v>
      </c>
      <c r="AB140" s="2"/>
      <c r="AC140" s="21">
        <v>591008002</v>
      </c>
      <c r="AD140" s="2" t="str">
        <f t="shared" si="8"/>
        <v>Conway, Brett</v>
      </c>
      <c r="AE140" s="2"/>
      <c r="AF140" s="2"/>
      <c r="AG140" s="2"/>
      <c r="AH140" s="2"/>
    </row>
    <row r="141" spans="1:34" ht="15.75" customHeight="1">
      <c r="A141" s="2" t="s">
        <v>203</v>
      </c>
      <c r="B141" s="2" t="s">
        <v>42</v>
      </c>
      <c r="C141" s="1">
        <v>97779</v>
      </c>
      <c r="D141" s="18">
        <v>45693</v>
      </c>
      <c r="E141" s="2"/>
      <c r="G141" s="2"/>
      <c r="J141" s="2"/>
      <c r="K141" s="18"/>
      <c r="L141" s="2"/>
      <c r="M141" s="2"/>
      <c r="N141" s="19">
        <v>285002290</v>
      </c>
      <c r="O141" s="20">
        <v>5054680033</v>
      </c>
      <c r="P141" s="5" t="s">
        <v>67</v>
      </c>
      <c r="Q141" s="18">
        <v>77935</v>
      </c>
      <c r="R141" s="2" t="s">
        <v>39</v>
      </c>
      <c r="S141" s="2"/>
      <c r="T141" s="18">
        <v>77935</v>
      </c>
      <c r="U141" s="28">
        <f t="shared" si="7"/>
        <v>5054680033</v>
      </c>
      <c r="V141" s="21">
        <v>374007797</v>
      </c>
      <c r="W141" s="2" t="s">
        <v>326</v>
      </c>
      <c r="X141" s="22" t="s">
        <v>41</v>
      </c>
      <c r="Y141" s="2" t="s">
        <v>58</v>
      </c>
      <c r="Z141" s="23">
        <v>39654</v>
      </c>
      <c r="AA141" s="5">
        <f t="shared" ca="1" si="0"/>
        <v>14</v>
      </c>
      <c r="AB141" s="2"/>
      <c r="AC141" s="21">
        <v>374007797</v>
      </c>
      <c r="AD141" s="2" t="str">
        <f t="shared" si="8"/>
        <v>Cook, Mark</v>
      </c>
      <c r="AE141" s="2"/>
      <c r="AF141" s="2"/>
      <c r="AG141" s="2"/>
      <c r="AH141" s="2"/>
    </row>
    <row r="142" spans="1:34" ht="15.75" customHeight="1">
      <c r="A142" s="2" t="s">
        <v>250</v>
      </c>
      <c r="B142" s="2" t="s">
        <v>42</v>
      </c>
      <c r="C142" s="1">
        <v>86453</v>
      </c>
      <c r="D142" s="18">
        <v>69038</v>
      </c>
      <c r="E142" s="2"/>
      <c r="G142" s="2"/>
      <c r="J142" s="2"/>
      <c r="K142" s="18"/>
      <c r="L142" s="2"/>
      <c r="M142" s="2"/>
      <c r="N142" s="19">
        <v>286009606</v>
      </c>
      <c r="O142" s="20">
        <v>9702602559</v>
      </c>
      <c r="P142" s="5"/>
      <c r="Q142" s="18">
        <v>35713</v>
      </c>
      <c r="R142" s="2" t="s">
        <v>55</v>
      </c>
      <c r="S142" s="2"/>
      <c r="T142" s="18">
        <v>35713</v>
      </c>
      <c r="U142" s="28">
        <f t="shared" si="7"/>
        <v>9702602559</v>
      </c>
      <c r="V142" s="21">
        <v>183005312</v>
      </c>
      <c r="W142" s="2" t="s">
        <v>159</v>
      </c>
      <c r="X142" s="22" t="s">
        <v>41</v>
      </c>
      <c r="Y142" s="2" t="s">
        <v>62</v>
      </c>
      <c r="Z142" s="23">
        <v>37070</v>
      </c>
      <c r="AA142" s="5">
        <f t="shared" ca="1" si="0"/>
        <v>21</v>
      </c>
      <c r="AB142" s="2"/>
      <c r="AC142" s="21">
        <v>183005312</v>
      </c>
      <c r="AD142" s="2" t="str">
        <f t="shared" si="8"/>
        <v>Cooper, Lisa</v>
      </c>
      <c r="AE142" s="2"/>
      <c r="AF142" s="2"/>
      <c r="AG142" s="2"/>
      <c r="AH142" s="2"/>
    </row>
    <row r="143" spans="1:34" ht="15.75" customHeight="1">
      <c r="A143" s="2" t="s">
        <v>305</v>
      </c>
      <c r="B143" s="2" t="s">
        <v>42</v>
      </c>
      <c r="C143" s="1">
        <v>58347</v>
      </c>
      <c r="D143" s="18">
        <v>91153</v>
      </c>
      <c r="E143" s="2"/>
      <c r="G143" s="2"/>
      <c r="J143" s="2"/>
      <c r="K143" s="18"/>
      <c r="L143" s="2"/>
      <c r="M143" s="2"/>
      <c r="N143" s="19">
        <v>288005212</v>
      </c>
      <c r="O143" s="20">
        <v>3034897618</v>
      </c>
      <c r="P143" s="5"/>
      <c r="Q143" s="18">
        <v>35224</v>
      </c>
      <c r="R143" s="2" t="s">
        <v>55</v>
      </c>
      <c r="S143" s="2"/>
      <c r="T143" s="18">
        <v>35224</v>
      </c>
      <c r="U143" s="28">
        <f t="shared" si="7"/>
        <v>3034897618</v>
      </c>
      <c r="V143" s="21">
        <v>431008194</v>
      </c>
      <c r="W143" s="2" t="s">
        <v>162</v>
      </c>
      <c r="X143" s="22" t="s">
        <v>52</v>
      </c>
      <c r="Y143" s="2" t="s">
        <v>62</v>
      </c>
      <c r="Z143" s="23">
        <v>40647</v>
      </c>
      <c r="AA143" s="5">
        <f t="shared" ca="1" si="0"/>
        <v>12</v>
      </c>
      <c r="AB143" s="2"/>
      <c r="AC143" s="21">
        <v>431008194</v>
      </c>
      <c r="AD143" s="2" t="str">
        <f t="shared" si="8"/>
        <v>Copeland, Roger</v>
      </c>
      <c r="AE143" s="2"/>
      <c r="AF143" s="2"/>
      <c r="AG143" s="2"/>
      <c r="AH143" s="2"/>
    </row>
    <row r="144" spans="1:34" ht="15.75" customHeight="1">
      <c r="A144" s="2" t="s">
        <v>323</v>
      </c>
      <c r="B144" s="2" t="s">
        <v>42</v>
      </c>
      <c r="C144" s="1">
        <v>74180</v>
      </c>
      <c r="D144" s="18">
        <v>67169</v>
      </c>
      <c r="E144" s="2"/>
      <c r="G144" s="2"/>
      <c r="J144" s="2"/>
      <c r="K144" s="18"/>
      <c r="L144" s="2"/>
      <c r="M144" s="2"/>
      <c r="N144" s="19">
        <v>297000280</v>
      </c>
      <c r="O144" s="20">
        <v>5055750692</v>
      </c>
      <c r="P144" s="5" t="s">
        <v>50</v>
      </c>
      <c r="Q144" s="18">
        <v>60446</v>
      </c>
      <c r="R144" s="2" t="s">
        <v>39</v>
      </c>
      <c r="S144" s="2"/>
      <c r="T144" s="18">
        <v>60446</v>
      </c>
      <c r="U144" s="28">
        <f t="shared" si="7"/>
        <v>5055750692</v>
      </c>
      <c r="V144" s="21">
        <v>896001807</v>
      </c>
      <c r="W144" s="2" t="s">
        <v>327</v>
      </c>
      <c r="X144" s="22" t="s">
        <v>125</v>
      </c>
      <c r="Y144" s="2" t="s">
        <v>48</v>
      </c>
      <c r="Z144" s="23">
        <v>37262</v>
      </c>
      <c r="AA144" s="5">
        <f t="shared" ca="1" si="0"/>
        <v>21</v>
      </c>
      <c r="AB144" s="2"/>
      <c r="AC144" s="21">
        <v>896001807</v>
      </c>
      <c r="AD144" s="2" t="str">
        <f t="shared" si="8"/>
        <v>Cortez, Jack</v>
      </c>
      <c r="AE144" s="2"/>
      <c r="AF144" s="2"/>
      <c r="AG144" s="2"/>
      <c r="AH144" s="2"/>
    </row>
    <row r="145" spans="1:34" ht="15.75" customHeight="1">
      <c r="A145" s="2" t="s">
        <v>324</v>
      </c>
      <c r="B145" s="2" t="s">
        <v>42</v>
      </c>
      <c r="C145" s="1">
        <v>94038</v>
      </c>
      <c r="D145" s="18">
        <v>113012</v>
      </c>
      <c r="E145" s="2"/>
      <c r="G145" s="2"/>
      <c r="J145" s="2"/>
      <c r="K145" s="18"/>
      <c r="L145" s="2"/>
      <c r="M145" s="2"/>
      <c r="N145" s="19">
        <v>297003762</v>
      </c>
      <c r="O145" s="20">
        <v>5057187041</v>
      </c>
      <c r="P145" s="5"/>
      <c r="Q145" s="18">
        <v>95835</v>
      </c>
      <c r="R145" s="2" t="s">
        <v>55</v>
      </c>
      <c r="S145" s="2"/>
      <c r="T145" s="18">
        <v>95835</v>
      </c>
      <c r="U145" s="28">
        <f t="shared" si="7"/>
        <v>5057187041</v>
      </c>
      <c r="V145" s="21">
        <v>354001908</v>
      </c>
      <c r="W145" s="2" t="s">
        <v>328</v>
      </c>
      <c r="X145" s="22" t="s">
        <v>69</v>
      </c>
      <c r="Y145" s="2" t="s">
        <v>329</v>
      </c>
      <c r="Z145" s="23">
        <v>42187</v>
      </c>
      <c r="AA145" s="5">
        <f t="shared" ca="1" si="0"/>
        <v>7</v>
      </c>
      <c r="AB145" s="2"/>
      <c r="AC145" s="21">
        <v>354001908</v>
      </c>
      <c r="AD145" s="2" t="str">
        <f t="shared" si="8"/>
        <v>Cox, Stephanie</v>
      </c>
      <c r="AE145" s="2"/>
      <c r="AF145" s="2"/>
      <c r="AG145" s="2"/>
      <c r="AH145" s="2"/>
    </row>
    <row r="146" spans="1:34" ht="15.75" customHeight="1">
      <c r="A146" s="2" t="s">
        <v>330</v>
      </c>
      <c r="B146" s="2" t="s">
        <v>42</v>
      </c>
      <c r="C146" s="1">
        <v>14910</v>
      </c>
      <c r="D146" s="18">
        <v>64544</v>
      </c>
      <c r="E146" s="2"/>
      <c r="G146" s="2"/>
      <c r="J146" s="2"/>
      <c r="K146" s="18"/>
      <c r="L146" s="2"/>
      <c r="M146" s="2"/>
      <c r="N146" s="19">
        <v>299000265</v>
      </c>
      <c r="O146" s="20">
        <v>5058561612</v>
      </c>
      <c r="P146" s="5" t="s">
        <v>44</v>
      </c>
      <c r="Q146" s="18">
        <v>124367</v>
      </c>
      <c r="R146" s="2" t="s">
        <v>39</v>
      </c>
      <c r="S146" s="2"/>
      <c r="T146" s="18">
        <v>124367</v>
      </c>
      <c r="U146" s="28">
        <f t="shared" si="7"/>
        <v>5058561612</v>
      </c>
      <c r="V146" s="21">
        <v>989003864</v>
      </c>
      <c r="W146" s="2" t="s">
        <v>163</v>
      </c>
      <c r="X146" s="22" t="s">
        <v>52</v>
      </c>
      <c r="Y146" s="2" t="s">
        <v>58</v>
      </c>
      <c r="Z146" s="23">
        <v>36595</v>
      </c>
      <c r="AA146" s="5">
        <f t="shared" ca="1" si="0"/>
        <v>23</v>
      </c>
      <c r="AB146" s="2"/>
      <c r="AC146" s="21">
        <v>989003864</v>
      </c>
      <c r="AD146" s="2" t="str">
        <f t="shared" si="8"/>
        <v>Craig, Alan</v>
      </c>
      <c r="AE146" s="2"/>
      <c r="AF146" s="2"/>
      <c r="AG146" s="2"/>
      <c r="AH146" s="2"/>
    </row>
    <row r="147" spans="1:34" ht="15.75" customHeight="1">
      <c r="A147" s="2" t="s">
        <v>331</v>
      </c>
      <c r="B147" s="2" t="s">
        <v>42</v>
      </c>
      <c r="C147" s="1">
        <v>97691</v>
      </c>
      <c r="D147" s="18">
        <v>90599</v>
      </c>
      <c r="E147" s="2"/>
      <c r="G147" s="2"/>
      <c r="J147" s="2"/>
      <c r="K147" s="18"/>
      <c r="L147" s="2"/>
      <c r="M147" s="2"/>
      <c r="N147" s="19">
        <v>300000586</v>
      </c>
      <c r="O147" s="20">
        <v>5055255121</v>
      </c>
      <c r="P147" s="5" t="s">
        <v>67</v>
      </c>
      <c r="Q147" s="18">
        <v>108460</v>
      </c>
      <c r="R147" s="2" t="s">
        <v>39</v>
      </c>
      <c r="S147" s="2"/>
      <c r="T147" s="18">
        <v>108460</v>
      </c>
      <c r="U147" s="28">
        <f t="shared" si="7"/>
        <v>5055255121</v>
      </c>
      <c r="V147" s="21">
        <v>677003738</v>
      </c>
      <c r="W147" s="2" t="s">
        <v>332</v>
      </c>
      <c r="X147" s="22" t="s">
        <v>47</v>
      </c>
      <c r="Y147" s="2" t="s">
        <v>53</v>
      </c>
      <c r="Z147" s="23">
        <v>41022</v>
      </c>
      <c r="AA147" s="5">
        <f t="shared" ca="1" si="0"/>
        <v>11</v>
      </c>
      <c r="AB147" s="2"/>
      <c r="AC147" s="21">
        <v>677003738</v>
      </c>
      <c r="AD147" s="2" t="str">
        <f t="shared" si="8"/>
        <v>Crawford, Ronald</v>
      </c>
      <c r="AE147" s="2"/>
      <c r="AF147" s="2"/>
      <c r="AG147" s="2"/>
      <c r="AH147" s="2"/>
    </row>
    <row r="148" spans="1:34" ht="15.75" customHeight="1">
      <c r="A148" s="2" t="s">
        <v>333</v>
      </c>
      <c r="B148" s="2" t="s">
        <v>42</v>
      </c>
      <c r="C148" s="1">
        <v>15043</v>
      </c>
      <c r="D148" s="18">
        <v>102228</v>
      </c>
      <c r="E148" s="2"/>
      <c r="G148" s="2"/>
      <c r="J148" s="2"/>
      <c r="K148" s="18"/>
      <c r="L148" s="2"/>
      <c r="M148" s="2"/>
      <c r="N148" s="19">
        <v>302006593</v>
      </c>
      <c r="O148" s="20">
        <v>5056012031</v>
      </c>
      <c r="P148" s="5"/>
      <c r="Q148" s="18">
        <v>77173</v>
      </c>
      <c r="R148" s="2" t="s">
        <v>55</v>
      </c>
      <c r="S148" s="2"/>
      <c r="T148" s="18">
        <v>77173</v>
      </c>
      <c r="U148" s="28">
        <f t="shared" si="7"/>
        <v>5056012031</v>
      </c>
      <c r="V148" s="21">
        <v>240003824</v>
      </c>
      <c r="W148" s="2" t="s">
        <v>330</v>
      </c>
      <c r="X148" s="22" t="s">
        <v>57</v>
      </c>
      <c r="Y148" s="2" t="s">
        <v>64</v>
      </c>
      <c r="Z148" s="23">
        <v>35398</v>
      </c>
      <c r="AA148" s="5">
        <f t="shared" ca="1" si="0"/>
        <v>26</v>
      </c>
      <c r="AB148" s="2"/>
      <c r="AC148" s="21">
        <v>240003824</v>
      </c>
      <c r="AD148" s="2" t="str">
        <f t="shared" si="8"/>
        <v>Cross, Marc</v>
      </c>
      <c r="AE148" s="2"/>
      <c r="AF148" s="2"/>
      <c r="AG148" s="2"/>
      <c r="AH148" s="2"/>
    </row>
    <row r="149" spans="1:34" ht="15.75" customHeight="1">
      <c r="A149" s="2" t="s">
        <v>334</v>
      </c>
      <c r="B149" s="2" t="s">
        <v>42</v>
      </c>
      <c r="C149" s="1">
        <v>82455</v>
      </c>
      <c r="D149" s="18">
        <v>31211</v>
      </c>
      <c r="E149" s="2"/>
      <c r="G149" s="2"/>
      <c r="J149" s="2"/>
      <c r="K149" s="18"/>
      <c r="L149" s="2"/>
      <c r="M149" s="2"/>
      <c r="N149" s="19">
        <v>303006952</v>
      </c>
      <c r="O149" s="20">
        <v>7195978858</v>
      </c>
      <c r="P149" s="5"/>
      <c r="Q149" s="18">
        <v>92006</v>
      </c>
      <c r="R149" s="2" t="s">
        <v>55</v>
      </c>
      <c r="S149" s="2"/>
      <c r="T149" s="18">
        <v>92006</v>
      </c>
      <c r="U149" s="28">
        <f t="shared" si="7"/>
        <v>7195978858</v>
      </c>
      <c r="V149" s="21">
        <v>784009698</v>
      </c>
      <c r="W149" s="2" t="s">
        <v>335</v>
      </c>
      <c r="X149" s="22" t="s">
        <v>57</v>
      </c>
      <c r="Y149" s="2" t="s">
        <v>72</v>
      </c>
      <c r="Z149" s="23">
        <v>37336</v>
      </c>
      <c r="AA149" s="5">
        <f t="shared" ca="1" si="0"/>
        <v>21</v>
      </c>
      <c r="AB149" s="2"/>
      <c r="AC149" s="21">
        <v>784009698</v>
      </c>
      <c r="AD149" s="2" t="str">
        <f t="shared" si="8"/>
        <v>Cruz, Janene</v>
      </c>
      <c r="AE149" s="2"/>
      <c r="AF149" s="2"/>
      <c r="AG149" s="2"/>
      <c r="AH149" s="2"/>
    </row>
    <row r="150" spans="1:34" ht="15.75" customHeight="1">
      <c r="A150" s="2" t="s">
        <v>336</v>
      </c>
      <c r="B150" s="2" t="s">
        <v>42</v>
      </c>
      <c r="C150" s="1">
        <v>76005</v>
      </c>
      <c r="D150" s="18">
        <v>65453</v>
      </c>
      <c r="E150" s="2"/>
      <c r="G150" s="2"/>
      <c r="J150" s="2"/>
      <c r="K150" s="18"/>
      <c r="L150" s="2"/>
      <c r="M150" s="2"/>
      <c r="N150" s="19">
        <v>306000924</v>
      </c>
      <c r="O150" s="20">
        <v>5053717553</v>
      </c>
      <c r="P150" s="5" t="s">
        <v>60</v>
      </c>
      <c r="Q150" s="18">
        <v>123350</v>
      </c>
      <c r="R150" s="2" t="s">
        <v>39</v>
      </c>
      <c r="S150" s="2"/>
      <c r="T150" s="18">
        <v>123350</v>
      </c>
      <c r="U150" s="28">
        <f t="shared" si="7"/>
        <v>5053717553</v>
      </c>
      <c r="V150" s="21">
        <v>185009581</v>
      </c>
      <c r="W150" s="2" t="s">
        <v>337</v>
      </c>
      <c r="X150" s="22" t="s">
        <v>47</v>
      </c>
      <c r="Y150" s="2" t="s">
        <v>48</v>
      </c>
      <c r="Z150" s="23">
        <v>41652</v>
      </c>
      <c r="AA150" s="5">
        <f t="shared" ca="1" si="0"/>
        <v>9</v>
      </c>
      <c r="AB150" s="2"/>
      <c r="AC150" s="21">
        <v>185009581</v>
      </c>
      <c r="AD150" s="2" t="str">
        <f t="shared" si="8"/>
        <v>Cummings, Jose</v>
      </c>
      <c r="AE150" s="2"/>
      <c r="AF150" s="2"/>
      <c r="AG150" s="2"/>
      <c r="AH150" s="2"/>
    </row>
    <row r="151" spans="1:34" ht="15.75" customHeight="1">
      <c r="A151" s="2" t="s">
        <v>338</v>
      </c>
      <c r="B151" s="2" t="s">
        <v>42</v>
      </c>
      <c r="C151" s="1">
        <v>93986</v>
      </c>
      <c r="D151" s="18">
        <v>53693</v>
      </c>
      <c r="E151" s="2"/>
      <c r="G151" s="2"/>
      <c r="J151" s="2"/>
      <c r="K151" s="18"/>
      <c r="L151" s="2"/>
      <c r="M151" s="2"/>
      <c r="N151" s="19">
        <v>306009148</v>
      </c>
      <c r="O151" s="20">
        <v>9708440900</v>
      </c>
      <c r="P151" s="5" t="s">
        <v>60</v>
      </c>
      <c r="Q151" s="18">
        <v>115431</v>
      </c>
      <c r="R151" s="2" t="s">
        <v>39</v>
      </c>
      <c r="S151" s="2"/>
      <c r="T151" s="18">
        <v>115431</v>
      </c>
      <c r="U151" s="28">
        <f t="shared" si="7"/>
        <v>9708440900</v>
      </c>
      <c r="V151" s="21">
        <v>517004893</v>
      </c>
      <c r="W151" s="2" t="s">
        <v>339</v>
      </c>
      <c r="X151" s="22" t="s">
        <v>41</v>
      </c>
      <c r="Y151" s="2" t="s">
        <v>103</v>
      </c>
      <c r="Z151" s="23">
        <v>42177</v>
      </c>
      <c r="AA151" s="5">
        <f t="shared" ca="1" si="0"/>
        <v>8</v>
      </c>
      <c r="AB151" s="2"/>
      <c r="AC151" s="21">
        <v>517004893</v>
      </c>
      <c r="AD151" s="2" t="str">
        <f t="shared" si="8"/>
        <v>Cunningham, Denise</v>
      </c>
      <c r="AE151" s="2"/>
      <c r="AF151" s="2"/>
      <c r="AG151" s="2"/>
      <c r="AH151" s="2"/>
    </row>
    <row r="152" spans="1:34" ht="15.75" customHeight="1">
      <c r="A152" s="2" t="s">
        <v>340</v>
      </c>
      <c r="B152" s="2" t="s">
        <v>42</v>
      </c>
      <c r="C152" s="1">
        <v>73815</v>
      </c>
      <c r="D152" s="18">
        <v>59539</v>
      </c>
      <c r="E152" s="2"/>
      <c r="G152" s="2"/>
      <c r="J152" s="2"/>
      <c r="K152" s="18"/>
      <c r="L152" s="2"/>
      <c r="M152" s="2"/>
      <c r="N152" s="19">
        <v>312001254</v>
      </c>
      <c r="O152" s="20">
        <v>5056213620</v>
      </c>
      <c r="P152" s="5"/>
      <c r="Q152" s="18">
        <v>77676</v>
      </c>
      <c r="R152" s="2" t="s">
        <v>77</v>
      </c>
      <c r="S152" s="2"/>
      <c r="T152" s="18">
        <v>77676</v>
      </c>
      <c r="U152" s="28">
        <f t="shared" si="7"/>
        <v>5056213620</v>
      </c>
      <c r="V152" s="21">
        <v>479004781</v>
      </c>
      <c r="W152" s="2" t="s">
        <v>341</v>
      </c>
      <c r="X152" s="22" t="s">
        <v>41</v>
      </c>
      <c r="Y152" s="2" t="s">
        <v>58</v>
      </c>
      <c r="Z152" s="23">
        <v>35537</v>
      </c>
      <c r="AA152" s="5">
        <f t="shared" ca="1" si="0"/>
        <v>26</v>
      </c>
      <c r="AB152" s="2"/>
      <c r="AC152" s="21">
        <v>479004781</v>
      </c>
      <c r="AD152" s="2" t="str">
        <f t="shared" si="8"/>
        <v>Curtis, Patrick</v>
      </c>
      <c r="AE152" s="2"/>
      <c r="AF152" s="2"/>
      <c r="AG152" s="2"/>
      <c r="AH152" s="2"/>
    </row>
    <row r="153" spans="1:34" ht="15.75" customHeight="1">
      <c r="A153" s="2" t="s">
        <v>342</v>
      </c>
      <c r="B153" s="2" t="s">
        <v>42</v>
      </c>
      <c r="C153" s="1">
        <v>43192</v>
      </c>
      <c r="D153" s="18">
        <v>43515</v>
      </c>
      <c r="E153" s="2"/>
      <c r="G153" s="2"/>
      <c r="J153" s="2"/>
      <c r="K153" s="18"/>
      <c r="L153" s="2"/>
      <c r="M153" s="2"/>
      <c r="N153" s="19">
        <v>312004311</v>
      </c>
      <c r="O153" s="20">
        <v>9707936742</v>
      </c>
      <c r="P153" s="5" t="s">
        <v>67</v>
      </c>
      <c r="Q153" s="18">
        <v>94675</v>
      </c>
      <c r="R153" s="2" t="s">
        <v>45</v>
      </c>
      <c r="S153" s="2"/>
      <c r="T153" s="18">
        <v>94675</v>
      </c>
      <c r="U153" s="28">
        <f t="shared" si="7"/>
        <v>9707936742</v>
      </c>
      <c r="V153" s="21">
        <v>573008439</v>
      </c>
      <c r="W153" s="2" t="s">
        <v>343</v>
      </c>
      <c r="X153" s="22" t="s">
        <v>57</v>
      </c>
      <c r="Y153" s="2" t="s">
        <v>75</v>
      </c>
      <c r="Z153" s="23">
        <v>37772</v>
      </c>
      <c r="AA153" s="5">
        <f t="shared" ca="1" si="0"/>
        <v>20</v>
      </c>
      <c r="AB153" s="2"/>
      <c r="AC153" s="21">
        <v>573008439</v>
      </c>
      <c r="AD153" s="2" t="str">
        <f t="shared" si="8"/>
        <v>Dalton, Carol</v>
      </c>
      <c r="AE153" s="2"/>
      <c r="AF153" s="2"/>
      <c r="AG153" s="2"/>
      <c r="AH153" s="2"/>
    </row>
    <row r="154" spans="1:34" ht="15.75" customHeight="1">
      <c r="A154" s="2" t="s">
        <v>344</v>
      </c>
      <c r="B154" s="2" t="s">
        <v>42</v>
      </c>
      <c r="C154" s="1">
        <v>54553</v>
      </c>
      <c r="D154" s="18">
        <v>71023</v>
      </c>
      <c r="E154" s="2"/>
      <c r="G154" s="2"/>
      <c r="J154" s="2"/>
      <c r="K154" s="18"/>
      <c r="L154" s="2"/>
      <c r="M154" s="2"/>
      <c r="N154" s="19">
        <v>312006705</v>
      </c>
      <c r="O154" s="20">
        <v>7197491979</v>
      </c>
      <c r="P154" s="5" t="s">
        <v>38</v>
      </c>
      <c r="Q154" s="18">
        <v>127954</v>
      </c>
      <c r="R154" s="2" t="s">
        <v>39</v>
      </c>
      <c r="S154" s="2"/>
      <c r="T154" s="18">
        <v>127954</v>
      </c>
      <c r="U154" s="28">
        <f t="shared" si="7"/>
        <v>7197491979</v>
      </c>
      <c r="V154" s="21">
        <v>833003389</v>
      </c>
      <c r="W154" s="2" t="s">
        <v>165</v>
      </c>
      <c r="X154" s="22" t="s">
        <v>41</v>
      </c>
      <c r="Y154" s="2" t="s">
        <v>53</v>
      </c>
      <c r="Z154" s="23">
        <v>38018</v>
      </c>
      <c r="AA154" s="5">
        <f t="shared" ca="1" si="0"/>
        <v>19</v>
      </c>
      <c r="AB154" s="2"/>
      <c r="AC154" s="21">
        <v>833003389</v>
      </c>
      <c r="AD154" s="2" t="str">
        <f t="shared" si="8"/>
        <v>Daniel, Robert</v>
      </c>
      <c r="AE154" s="2"/>
      <c r="AF154" s="2"/>
      <c r="AG154" s="2"/>
      <c r="AH154" s="2"/>
    </row>
    <row r="155" spans="1:34" ht="15.75" customHeight="1">
      <c r="A155" s="2" t="s">
        <v>345</v>
      </c>
      <c r="B155" s="2" t="s">
        <v>42</v>
      </c>
      <c r="C155" s="1">
        <v>87338</v>
      </c>
      <c r="D155" s="18">
        <v>66515</v>
      </c>
      <c r="E155" s="2"/>
      <c r="G155" s="2"/>
      <c r="J155" s="2"/>
      <c r="K155" s="18"/>
      <c r="L155" s="2"/>
      <c r="M155" s="2"/>
      <c r="N155" s="19">
        <v>313001602</v>
      </c>
      <c r="O155" s="20">
        <v>5056079829</v>
      </c>
      <c r="P155" s="5" t="s">
        <v>67</v>
      </c>
      <c r="Q155" s="18">
        <v>120511</v>
      </c>
      <c r="R155" s="2" t="s">
        <v>39</v>
      </c>
      <c r="S155" s="2"/>
      <c r="T155" s="18">
        <v>120511</v>
      </c>
      <c r="U155" s="28">
        <f t="shared" si="7"/>
        <v>5056079829</v>
      </c>
      <c r="V155" s="21">
        <v>212005003</v>
      </c>
      <c r="W155" s="2" t="s">
        <v>270</v>
      </c>
      <c r="X155" s="22" t="s">
        <v>47</v>
      </c>
      <c r="Y155" s="2" t="s">
        <v>62</v>
      </c>
      <c r="Z155" s="23">
        <v>37465</v>
      </c>
      <c r="AA155" s="5">
        <f t="shared" ca="1" si="0"/>
        <v>20</v>
      </c>
      <c r="AB155" s="2"/>
      <c r="AC155" s="21">
        <v>212005003</v>
      </c>
      <c r="AD155" s="2" t="str">
        <f t="shared" si="8"/>
        <v>Daniels, Janet</v>
      </c>
      <c r="AE155" s="2"/>
      <c r="AF155" s="2"/>
      <c r="AG155" s="2"/>
      <c r="AH155" s="2"/>
    </row>
    <row r="156" spans="1:34" ht="15.75" customHeight="1">
      <c r="A156" s="2" t="s">
        <v>346</v>
      </c>
      <c r="B156" s="2" t="s">
        <v>42</v>
      </c>
      <c r="C156" s="1">
        <v>45605</v>
      </c>
      <c r="D156" s="18">
        <v>90190</v>
      </c>
      <c r="E156" s="2"/>
      <c r="G156" s="2"/>
      <c r="J156" s="2"/>
      <c r="K156" s="18"/>
      <c r="L156" s="2"/>
      <c r="M156" s="2"/>
      <c r="N156" s="19">
        <v>313003149</v>
      </c>
      <c r="O156" s="20">
        <v>3035442791</v>
      </c>
      <c r="P156" s="5"/>
      <c r="Q156" s="18">
        <v>54449</v>
      </c>
      <c r="R156" s="2" t="s">
        <v>55</v>
      </c>
      <c r="S156" s="2"/>
      <c r="T156" s="18">
        <v>54449</v>
      </c>
      <c r="U156" s="28">
        <f t="shared" si="7"/>
        <v>3035442791</v>
      </c>
      <c r="V156" s="21">
        <v>636003010</v>
      </c>
      <c r="W156" s="2" t="s">
        <v>347</v>
      </c>
      <c r="X156" s="22" t="s">
        <v>47</v>
      </c>
      <c r="Y156" s="2" t="s">
        <v>53</v>
      </c>
      <c r="Z156" s="23">
        <v>41081</v>
      </c>
      <c r="AA156" s="5">
        <f t="shared" ca="1" si="0"/>
        <v>11</v>
      </c>
      <c r="AB156" s="2"/>
      <c r="AC156" s="21">
        <v>636003010</v>
      </c>
      <c r="AD156" s="2" t="str">
        <f t="shared" si="8"/>
        <v>Davenport, Troy</v>
      </c>
      <c r="AE156" s="2"/>
      <c r="AF156" s="2"/>
      <c r="AG156" s="2"/>
      <c r="AH156" s="2"/>
    </row>
    <row r="157" spans="1:34" ht="15.75" customHeight="1">
      <c r="A157" s="2" t="s">
        <v>348</v>
      </c>
      <c r="B157" s="2" t="s">
        <v>42</v>
      </c>
      <c r="C157" s="1">
        <v>54419</v>
      </c>
      <c r="D157" s="18">
        <v>55830</v>
      </c>
      <c r="E157" s="2"/>
      <c r="G157" s="2"/>
      <c r="J157" s="2"/>
      <c r="K157" s="18"/>
      <c r="L157" s="2"/>
      <c r="M157" s="2"/>
      <c r="N157" s="19">
        <v>315008929</v>
      </c>
      <c r="O157" s="20">
        <v>5058669137</v>
      </c>
      <c r="P157" s="5" t="s">
        <v>67</v>
      </c>
      <c r="Q157" s="18">
        <v>52181</v>
      </c>
      <c r="R157" s="2" t="s">
        <v>39</v>
      </c>
      <c r="S157" s="2"/>
      <c r="T157" s="18">
        <v>52181</v>
      </c>
      <c r="U157" s="28">
        <f t="shared" si="7"/>
        <v>5058669137</v>
      </c>
      <c r="V157" s="21">
        <v>549004673</v>
      </c>
      <c r="W157" s="2" t="s">
        <v>349</v>
      </c>
      <c r="X157" s="22" t="s">
        <v>52</v>
      </c>
      <c r="Y157" s="2" t="s">
        <v>144</v>
      </c>
      <c r="Z157" s="23">
        <v>38481</v>
      </c>
      <c r="AA157" s="5">
        <f t="shared" ca="1" si="0"/>
        <v>18</v>
      </c>
      <c r="AB157" s="2"/>
      <c r="AC157" s="21">
        <v>549004673</v>
      </c>
      <c r="AD157" s="2" t="str">
        <f t="shared" si="8"/>
        <v>Davidson, Jaime</v>
      </c>
      <c r="AE157" s="2"/>
      <c r="AF157" s="2"/>
      <c r="AG157" s="2"/>
      <c r="AH157" s="2"/>
    </row>
    <row r="158" spans="1:34" ht="15.75" customHeight="1">
      <c r="A158" s="2" t="s">
        <v>350</v>
      </c>
      <c r="B158" s="2" t="s">
        <v>42</v>
      </c>
      <c r="C158" s="1">
        <v>76695</v>
      </c>
      <c r="D158" s="18">
        <v>81068</v>
      </c>
      <c r="E158" s="2"/>
      <c r="G158" s="2"/>
      <c r="J158" s="2"/>
      <c r="K158" s="18"/>
      <c r="L158" s="2"/>
      <c r="M158" s="2"/>
      <c r="N158" s="19">
        <v>317007570</v>
      </c>
      <c r="O158" s="20">
        <v>5052869792</v>
      </c>
      <c r="P158" s="5"/>
      <c r="Q158" s="18">
        <v>88112</v>
      </c>
      <c r="R158" s="2" t="s">
        <v>55</v>
      </c>
      <c r="S158" s="2"/>
      <c r="T158" s="18">
        <v>88112</v>
      </c>
      <c r="U158" s="28">
        <f t="shared" si="7"/>
        <v>5052869792</v>
      </c>
      <c r="V158" s="21">
        <v>393001518</v>
      </c>
      <c r="W158" s="2" t="s">
        <v>286</v>
      </c>
      <c r="X158" s="22" t="s">
        <v>57</v>
      </c>
      <c r="Y158" s="2" t="s">
        <v>75</v>
      </c>
      <c r="Z158" s="23">
        <v>35499</v>
      </c>
      <c r="AA158" s="5">
        <f t="shared" ca="1" si="0"/>
        <v>26</v>
      </c>
      <c r="AB158" s="2"/>
      <c r="AC158" s="21">
        <v>393001518</v>
      </c>
      <c r="AD158" s="2" t="str">
        <f t="shared" si="8"/>
        <v>Davis, Tonya</v>
      </c>
      <c r="AE158" s="2"/>
      <c r="AF158" s="2"/>
      <c r="AG158" s="2"/>
      <c r="AH158" s="2"/>
    </row>
    <row r="159" spans="1:34" ht="15.75" customHeight="1">
      <c r="A159" s="2" t="s">
        <v>351</v>
      </c>
      <c r="B159" s="2" t="s">
        <v>42</v>
      </c>
      <c r="C159" s="1">
        <v>58998</v>
      </c>
      <c r="D159" s="18">
        <v>51237</v>
      </c>
      <c r="E159" s="2"/>
      <c r="G159" s="2"/>
      <c r="J159" s="2"/>
      <c r="K159" s="18"/>
      <c r="L159" s="2"/>
      <c r="M159" s="2"/>
      <c r="N159" s="19">
        <v>318002120</v>
      </c>
      <c r="O159" s="20">
        <v>3035228252</v>
      </c>
      <c r="P159" s="5" t="s">
        <v>38</v>
      </c>
      <c r="Q159" s="18">
        <v>55312</v>
      </c>
      <c r="R159" s="2" t="s">
        <v>39</v>
      </c>
      <c r="S159" s="2"/>
      <c r="T159" s="18">
        <v>55312</v>
      </c>
      <c r="U159" s="28">
        <f t="shared" si="7"/>
        <v>3035228252</v>
      </c>
      <c r="V159" s="21">
        <v>776002183</v>
      </c>
      <c r="W159" s="2" t="s">
        <v>331</v>
      </c>
      <c r="X159" s="22" t="s">
        <v>125</v>
      </c>
      <c r="Y159" s="2" t="s">
        <v>72</v>
      </c>
      <c r="Z159" s="23">
        <v>37057</v>
      </c>
      <c r="AA159" s="5">
        <f t="shared" ca="1" si="0"/>
        <v>22</v>
      </c>
      <c r="AB159" s="2"/>
      <c r="AC159" s="21">
        <v>776002183</v>
      </c>
      <c r="AD159" s="2" t="str">
        <f t="shared" si="8"/>
        <v>Dawson, Jonathan</v>
      </c>
      <c r="AE159" s="2"/>
      <c r="AF159" s="2"/>
      <c r="AG159" s="2"/>
      <c r="AH159" s="2"/>
    </row>
    <row r="160" spans="1:34" ht="15.75" customHeight="1">
      <c r="A160" s="2" t="s">
        <v>352</v>
      </c>
      <c r="B160" s="2" t="s">
        <v>42</v>
      </c>
      <c r="C160" s="1">
        <v>90027</v>
      </c>
      <c r="D160" s="18">
        <v>99733</v>
      </c>
      <c r="E160" s="2"/>
      <c r="G160" s="2"/>
      <c r="J160" s="2"/>
      <c r="K160" s="18"/>
      <c r="L160" s="2"/>
      <c r="M160" s="2"/>
      <c r="N160" s="19">
        <v>320002802</v>
      </c>
      <c r="O160" s="20">
        <v>3033265407</v>
      </c>
      <c r="P160" s="5" t="s">
        <v>50</v>
      </c>
      <c r="Q160" s="18">
        <v>54214</v>
      </c>
      <c r="R160" s="2" t="s">
        <v>39</v>
      </c>
      <c r="S160" s="2"/>
      <c r="T160" s="18">
        <v>54214</v>
      </c>
      <c r="U160" s="28">
        <f t="shared" si="7"/>
        <v>3033265407</v>
      </c>
      <c r="V160" s="21">
        <v>318002120</v>
      </c>
      <c r="W160" s="2" t="s">
        <v>63</v>
      </c>
      <c r="X160" s="22" t="s">
        <v>41</v>
      </c>
      <c r="Y160" s="2" t="s">
        <v>58</v>
      </c>
      <c r="Z160" s="23">
        <v>40756</v>
      </c>
      <c r="AA160" s="5">
        <f t="shared" ca="1" si="0"/>
        <v>11</v>
      </c>
      <c r="AB160" s="2"/>
      <c r="AC160" s="21">
        <v>318002120</v>
      </c>
      <c r="AD160" s="2" t="str">
        <f t="shared" si="8"/>
        <v>Day, David</v>
      </c>
      <c r="AE160" s="2"/>
      <c r="AF160" s="2"/>
      <c r="AG160" s="2"/>
      <c r="AH160" s="2"/>
    </row>
    <row r="161" spans="1:34" ht="15.75" customHeight="1">
      <c r="A161" s="2" t="s">
        <v>353</v>
      </c>
      <c r="B161" s="2" t="s">
        <v>42</v>
      </c>
      <c r="C161" s="1">
        <v>61479</v>
      </c>
      <c r="D161" s="18">
        <v>114768</v>
      </c>
      <c r="E161" s="2"/>
      <c r="G161" s="2"/>
      <c r="J161" s="2"/>
      <c r="K161" s="18"/>
      <c r="L161" s="2"/>
      <c r="M161" s="2"/>
      <c r="N161" s="19">
        <v>320008845</v>
      </c>
      <c r="O161" s="20">
        <v>3036100410</v>
      </c>
      <c r="P161" s="5"/>
      <c r="Q161" s="18">
        <v>27947</v>
      </c>
      <c r="R161" s="2" t="s">
        <v>55</v>
      </c>
      <c r="S161" s="2"/>
      <c r="T161" s="18">
        <v>27947</v>
      </c>
      <c r="U161" s="28">
        <f t="shared" si="7"/>
        <v>3036100410</v>
      </c>
      <c r="V161" s="21">
        <v>135007923</v>
      </c>
      <c r="W161" s="2" t="s">
        <v>354</v>
      </c>
      <c r="X161" s="22" t="s">
        <v>125</v>
      </c>
      <c r="Y161" s="2" t="s">
        <v>48</v>
      </c>
      <c r="Z161" s="23">
        <v>37977</v>
      </c>
      <c r="AA161" s="5">
        <f t="shared" ca="1" si="0"/>
        <v>19</v>
      </c>
      <c r="AB161" s="2"/>
      <c r="AC161" s="21">
        <v>135007923</v>
      </c>
      <c r="AD161" s="2" t="str">
        <f t="shared" si="8"/>
        <v>Dean, Gayla</v>
      </c>
      <c r="AE161" s="2"/>
      <c r="AF161" s="2"/>
      <c r="AG161" s="2"/>
      <c r="AH161" s="2"/>
    </row>
    <row r="162" spans="1:34" ht="15.75" customHeight="1">
      <c r="A162" s="2" t="s">
        <v>355</v>
      </c>
      <c r="B162" s="2" t="s">
        <v>42</v>
      </c>
      <c r="C162" s="1">
        <v>35266</v>
      </c>
      <c r="D162" s="18">
        <v>58461</v>
      </c>
      <c r="E162" s="2"/>
      <c r="G162" s="2"/>
      <c r="J162" s="2"/>
      <c r="K162" s="18"/>
      <c r="L162" s="2"/>
      <c r="M162" s="2"/>
      <c r="N162" s="19">
        <v>323007315</v>
      </c>
      <c r="O162" s="20">
        <v>9707451745</v>
      </c>
      <c r="P162" s="5"/>
      <c r="Q162" s="18">
        <v>54256</v>
      </c>
      <c r="R162" s="2" t="s">
        <v>55</v>
      </c>
      <c r="S162" s="2"/>
      <c r="T162" s="18">
        <v>54256</v>
      </c>
      <c r="U162" s="28">
        <f t="shared" si="7"/>
        <v>9707451745</v>
      </c>
      <c r="V162" s="21">
        <v>560005993</v>
      </c>
      <c r="W162" s="2" t="s">
        <v>356</v>
      </c>
      <c r="X162" s="22" t="s">
        <v>57</v>
      </c>
      <c r="Y162" s="2" t="s">
        <v>58</v>
      </c>
      <c r="Z162" s="23">
        <v>38025</v>
      </c>
      <c r="AA162" s="5">
        <f t="shared" ca="1" si="0"/>
        <v>19</v>
      </c>
      <c r="AB162" s="2"/>
      <c r="AC162" s="21">
        <v>560005993</v>
      </c>
      <c r="AD162" s="2" t="str">
        <f t="shared" si="8"/>
        <v>Decker, Amy</v>
      </c>
      <c r="AE162" s="2"/>
      <c r="AF162" s="2"/>
      <c r="AG162" s="2"/>
      <c r="AH162" s="2"/>
    </row>
    <row r="163" spans="1:34" ht="15.75" customHeight="1">
      <c r="A163" s="2" t="s">
        <v>357</v>
      </c>
      <c r="B163" s="2" t="s">
        <v>42</v>
      </c>
      <c r="C163" s="1">
        <v>28222</v>
      </c>
      <c r="D163" s="18">
        <v>58378</v>
      </c>
      <c r="E163" s="2"/>
      <c r="G163" s="2"/>
      <c r="J163" s="2"/>
      <c r="K163" s="18"/>
      <c r="L163" s="2"/>
      <c r="M163" s="2"/>
      <c r="N163" s="19">
        <v>324000981</v>
      </c>
      <c r="O163" s="20">
        <v>5057528456</v>
      </c>
      <c r="P163" s="5"/>
      <c r="Q163" s="18">
        <v>26125</v>
      </c>
      <c r="R163" s="2" t="s">
        <v>55</v>
      </c>
      <c r="S163" s="2"/>
      <c r="T163" s="18">
        <v>26125</v>
      </c>
      <c r="U163" s="28">
        <f t="shared" si="7"/>
        <v>5057528456</v>
      </c>
      <c r="V163" s="21">
        <v>650009155</v>
      </c>
      <c r="W163" s="2" t="s">
        <v>358</v>
      </c>
      <c r="X163" s="22" t="s">
        <v>47</v>
      </c>
      <c r="Y163" s="2" t="s">
        <v>75</v>
      </c>
      <c r="Z163" s="23">
        <v>37084</v>
      </c>
      <c r="AA163" s="5">
        <f t="shared" ca="1" si="0"/>
        <v>21</v>
      </c>
      <c r="AB163" s="2"/>
      <c r="AC163" s="21">
        <v>650009155</v>
      </c>
      <c r="AD163" s="2" t="str">
        <f t="shared" si="8"/>
        <v>Delgado, Dale</v>
      </c>
      <c r="AE163" s="2"/>
      <c r="AF163" s="2"/>
      <c r="AG163" s="2"/>
      <c r="AH163" s="2"/>
    </row>
    <row r="164" spans="1:34" ht="15.75" customHeight="1">
      <c r="A164" s="2" t="s">
        <v>359</v>
      </c>
      <c r="B164" s="2" t="s">
        <v>42</v>
      </c>
      <c r="C164" s="1">
        <v>70473</v>
      </c>
      <c r="D164" s="18">
        <v>100222</v>
      </c>
      <c r="E164" s="2"/>
      <c r="G164" s="2"/>
      <c r="J164" s="2"/>
      <c r="K164" s="18"/>
      <c r="L164" s="2"/>
      <c r="M164" s="2"/>
      <c r="N164" s="19">
        <v>324001426</v>
      </c>
      <c r="O164" s="20">
        <v>5051774590</v>
      </c>
      <c r="P164" s="5" t="s">
        <v>50</v>
      </c>
      <c r="Q164" s="18">
        <v>89818</v>
      </c>
      <c r="R164" s="2" t="s">
        <v>45</v>
      </c>
      <c r="S164" s="2"/>
      <c r="T164" s="18">
        <v>89818</v>
      </c>
      <c r="U164" s="28">
        <f t="shared" si="7"/>
        <v>5051774590</v>
      </c>
      <c r="V164" s="21">
        <v>989006256</v>
      </c>
      <c r="W164" s="2" t="s">
        <v>360</v>
      </c>
      <c r="X164" s="22" t="s">
        <v>57</v>
      </c>
      <c r="Y164" s="2" t="s">
        <v>58</v>
      </c>
      <c r="Z164" s="23">
        <v>36328</v>
      </c>
      <c r="AA164" s="5">
        <f t="shared" ca="1" si="0"/>
        <v>24</v>
      </c>
      <c r="AB164" s="2"/>
      <c r="AC164" s="21">
        <v>989006256</v>
      </c>
      <c r="AD164" s="2" t="str">
        <f t="shared" si="8"/>
        <v>Dennis, Paul</v>
      </c>
      <c r="AE164" s="2"/>
      <c r="AF164" s="2"/>
      <c r="AG164" s="2"/>
      <c r="AH164" s="2"/>
    </row>
    <row r="165" spans="1:34" ht="15.75" customHeight="1">
      <c r="A165" s="2" t="s">
        <v>361</v>
      </c>
      <c r="B165" s="2" t="s">
        <v>42</v>
      </c>
      <c r="C165" s="1">
        <v>28227</v>
      </c>
      <c r="D165" s="18">
        <v>62074</v>
      </c>
      <c r="E165" s="2"/>
      <c r="G165" s="2"/>
      <c r="J165" s="2"/>
      <c r="K165" s="18"/>
      <c r="L165" s="2"/>
      <c r="M165" s="2"/>
      <c r="N165" s="19">
        <v>324005969</v>
      </c>
      <c r="O165" s="20">
        <v>9704194193</v>
      </c>
      <c r="P165" s="5" t="s">
        <v>38</v>
      </c>
      <c r="Q165" s="18">
        <v>107247</v>
      </c>
      <c r="R165" s="2" t="s">
        <v>45</v>
      </c>
      <c r="S165" s="2"/>
      <c r="T165" s="18">
        <v>107247</v>
      </c>
      <c r="U165" s="28">
        <f t="shared" si="7"/>
        <v>9704194193</v>
      </c>
      <c r="V165" s="21">
        <v>650009762</v>
      </c>
      <c r="W165" s="2" t="s">
        <v>66</v>
      </c>
      <c r="X165" s="22" t="s">
        <v>57</v>
      </c>
      <c r="Y165" s="2" t="s">
        <v>176</v>
      </c>
      <c r="Z165" s="23">
        <v>35244</v>
      </c>
      <c r="AA165" s="5">
        <f t="shared" ca="1" si="0"/>
        <v>26</v>
      </c>
      <c r="AB165" s="2"/>
      <c r="AC165" s="21">
        <v>650009762</v>
      </c>
      <c r="AD165" s="2" t="str">
        <f t="shared" si="8"/>
        <v>Diaz, David</v>
      </c>
      <c r="AE165" s="2"/>
      <c r="AF165" s="2"/>
      <c r="AG165" s="2"/>
      <c r="AH165" s="2"/>
    </row>
    <row r="166" spans="1:34" ht="15.75" customHeight="1">
      <c r="A166" s="2" t="s">
        <v>362</v>
      </c>
      <c r="B166" s="2" t="s">
        <v>42</v>
      </c>
      <c r="C166" s="1">
        <v>16481</v>
      </c>
      <c r="D166" s="18">
        <v>64800</v>
      </c>
      <c r="E166" s="2"/>
      <c r="G166" s="2"/>
      <c r="J166" s="2"/>
      <c r="K166" s="18"/>
      <c r="L166" s="2"/>
      <c r="M166" s="2"/>
      <c r="N166" s="19">
        <v>324008243</v>
      </c>
      <c r="O166" s="20">
        <v>7191588597</v>
      </c>
      <c r="P166" s="5" t="s">
        <v>44</v>
      </c>
      <c r="Q166" s="18">
        <v>118686</v>
      </c>
      <c r="R166" s="2" t="s">
        <v>39</v>
      </c>
      <c r="S166" s="2"/>
      <c r="T166" s="18">
        <v>118686</v>
      </c>
      <c r="U166" s="28">
        <f t="shared" si="7"/>
        <v>7191588597</v>
      </c>
      <c r="V166" s="21">
        <v>672005934</v>
      </c>
      <c r="W166" s="2" t="s">
        <v>363</v>
      </c>
      <c r="X166" s="22" t="s">
        <v>52</v>
      </c>
      <c r="Y166" s="2" t="s">
        <v>130</v>
      </c>
      <c r="Z166" s="23">
        <v>38266</v>
      </c>
      <c r="AA166" s="5">
        <f t="shared" ca="1" si="0"/>
        <v>18</v>
      </c>
      <c r="AB166" s="2"/>
      <c r="AC166" s="21">
        <v>672005934</v>
      </c>
      <c r="AD166" s="2" t="str">
        <f t="shared" si="8"/>
        <v>Dickerson, Lincoln</v>
      </c>
      <c r="AE166" s="2"/>
      <c r="AF166" s="2"/>
      <c r="AG166" s="2"/>
      <c r="AH166" s="2"/>
    </row>
    <row r="167" spans="1:34" ht="15.75" customHeight="1">
      <c r="A167" s="2" t="s">
        <v>364</v>
      </c>
      <c r="B167" s="2" t="s">
        <v>42</v>
      </c>
      <c r="C167" s="1">
        <v>13107</v>
      </c>
      <c r="D167" s="18">
        <v>92539</v>
      </c>
      <c r="E167" s="2"/>
      <c r="G167" s="2"/>
      <c r="J167" s="2"/>
      <c r="K167" s="18"/>
      <c r="L167" s="2"/>
      <c r="M167" s="2"/>
      <c r="N167" s="19">
        <v>325000313</v>
      </c>
      <c r="O167" s="20">
        <v>9701675237</v>
      </c>
      <c r="P167" s="5"/>
      <c r="Q167" s="18">
        <v>107872</v>
      </c>
      <c r="R167" s="2" t="s">
        <v>77</v>
      </c>
      <c r="S167" s="2"/>
      <c r="T167" s="18">
        <v>107872</v>
      </c>
      <c r="U167" s="28">
        <f t="shared" si="7"/>
        <v>9701675237</v>
      </c>
      <c r="V167" s="21">
        <v>645009312</v>
      </c>
      <c r="W167" s="2" t="s">
        <v>365</v>
      </c>
      <c r="X167" s="22" t="s">
        <v>41</v>
      </c>
      <c r="Y167" s="2" t="s">
        <v>53</v>
      </c>
      <c r="Z167" s="23">
        <v>36799</v>
      </c>
      <c r="AA167" s="5">
        <f t="shared" ca="1" si="0"/>
        <v>22</v>
      </c>
      <c r="AB167" s="2"/>
      <c r="AC167" s="21">
        <v>645009312</v>
      </c>
      <c r="AD167" s="2" t="str">
        <f t="shared" si="8"/>
        <v>Dixon, Richard</v>
      </c>
      <c r="AE167" s="2"/>
      <c r="AF167" s="2"/>
      <c r="AG167" s="2"/>
      <c r="AH167" s="2"/>
    </row>
    <row r="168" spans="1:34" ht="15.75" customHeight="1">
      <c r="A168" s="2" t="s">
        <v>366</v>
      </c>
      <c r="B168" s="2" t="s">
        <v>42</v>
      </c>
      <c r="C168" s="1">
        <v>32770</v>
      </c>
      <c r="D168" s="18">
        <v>45872</v>
      </c>
      <c r="E168" s="2"/>
      <c r="G168" s="2"/>
      <c r="J168" s="2"/>
      <c r="K168" s="18"/>
      <c r="L168" s="2"/>
      <c r="M168" s="2"/>
      <c r="N168" s="19">
        <v>325006412</v>
      </c>
      <c r="O168" s="20">
        <v>5055796953</v>
      </c>
      <c r="P168" s="5" t="s">
        <v>67</v>
      </c>
      <c r="Q168" s="18">
        <v>51482</v>
      </c>
      <c r="R168" s="2" t="s">
        <v>45</v>
      </c>
      <c r="S168" s="2"/>
      <c r="T168" s="18">
        <v>51482</v>
      </c>
      <c r="U168" s="28">
        <f t="shared" si="7"/>
        <v>5055796953</v>
      </c>
      <c r="V168" s="21">
        <v>905007977</v>
      </c>
      <c r="W168" s="2" t="s">
        <v>256</v>
      </c>
      <c r="X168" s="22" t="s">
        <v>41</v>
      </c>
      <c r="Y168" s="2" t="s">
        <v>118</v>
      </c>
      <c r="Z168" s="23">
        <v>37371</v>
      </c>
      <c r="AA168" s="5">
        <f t="shared" ca="1" si="0"/>
        <v>21</v>
      </c>
      <c r="AB168" s="2"/>
      <c r="AC168" s="21">
        <v>905007977</v>
      </c>
      <c r="AD168" s="2" t="str">
        <f t="shared" si="8"/>
        <v>Dodson, David</v>
      </c>
      <c r="AE168" s="2"/>
      <c r="AF168" s="2"/>
      <c r="AG168" s="2"/>
      <c r="AH168" s="2"/>
    </row>
    <row r="169" spans="1:34" ht="15.75" customHeight="1">
      <c r="A169" s="2" t="s">
        <v>367</v>
      </c>
      <c r="B169" s="2" t="s">
        <v>42</v>
      </c>
      <c r="C169" s="1">
        <v>13464</v>
      </c>
      <c r="D169" s="18">
        <v>58160</v>
      </c>
      <c r="E169" s="2"/>
      <c r="G169" s="2"/>
      <c r="J169" s="2"/>
      <c r="K169" s="18"/>
      <c r="L169" s="2"/>
      <c r="M169" s="2"/>
      <c r="N169" s="19">
        <v>326002634</v>
      </c>
      <c r="O169" s="20">
        <v>7198159919</v>
      </c>
      <c r="P169" s="5" t="s">
        <v>67</v>
      </c>
      <c r="Q169" s="18">
        <v>127672</v>
      </c>
      <c r="R169" s="2" t="s">
        <v>39</v>
      </c>
      <c r="S169" s="2"/>
      <c r="T169" s="18">
        <v>127672</v>
      </c>
      <c r="U169" s="28">
        <f t="shared" si="7"/>
        <v>7198159919</v>
      </c>
      <c r="V169" s="21">
        <v>278004750</v>
      </c>
      <c r="W169" s="2" t="s">
        <v>368</v>
      </c>
      <c r="X169" s="22" t="s">
        <v>69</v>
      </c>
      <c r="Y169" s="2" t="s">
        <v>37</v>
      </c>
      <c r="Z169" s="23">
        <v>35770</v>
      </c>
      <c r="AA169" s="5">
        <f t="shared" ca="1" si="0"/>
        <v>25</v>
      </c>
      <c r="AB169" s="2"/>
      <c r="AC169" s="21">
        <v>278004750</v>
      </c>
      <c r="AD169" s="2" t="str">
        <f t="shared" si="8"/>
        <v>Dominguez, Duane</v>
      </c>
      <c r="AE169" s="2"/>
      <c r="AF169" s="2"/>
      <c r="AG169" s="2"/>
      <c r="AH169" s="2"/>
    </row>
    <row r="170" spans="1:34" ht="15.75" customHeight="1">
      <c r="A170" s="2" t="s">
        <v>369</v>
      </c>
      <c r="B170" s="2" t="s">
        <v>42</v>
      </c>
      <c r="C170" s="1">
        <v>18551</v>
      </c>
      <c r="D170" s="18">
        <v>32673</v>
      </c>
      <c r="E170" s="2"/>
      <c r="G170" s="2"/>
      <c r="J170" s="2"/>
      <c r="K170" s="18"/>
      <c r="L170" s="2"/>
      <c r="M170" s="2"/>
      <c r="N170" s="19">
        <v>326003677</v>
      </c>
      <c r="O170" s="20">
        <v>9706920236</v>
      </c>
      <c r="P170" s="5"/>
      <c r="Q170" s="18">
        <v>114504</v>
      </c>
      <c r="R170" s="2" t="s">
        <v>77</v>
      </c>
      <c r="S170" s="2"/>
      <c r="T170" s="18">
        <v>114504</v>
      </c>
      <c r="U170" s="28">
        <f t="shared" si="7"/>
        <v>9706920236</v>
      </c>
      <c r="V170" s="21">
        <v>205004604</v>
      </c>
      <c r="W170" s="2" t="s">
        <v>370</v>
      </c>
      <c r="X170" s="22" t="s">
        <v>57</v>
      </c>
      <c r="Y170" s="2" t="s">
        <v>144</v>
      </c>
      <c r="Z170" s="23">
        <v>38455</v>
      </c>
      <c r="AA170" s="5">
        <f t="shared" ca="1" si="0"/>
        <v>18</v>
      </c>
      <c r="AB170" s="2"/>
      <c r="AC170" s="21">
        <v>205004604</v>
      </c>
      <c r="AD170" s="2" t="str">
        <f t="shared" si="8"/>
        <v>Dorsey, Matthew</v>
      </c>
      <c r="AE170" s="2"/>
      <c r="AF170" s="2"/>
      <c r="AG170" s="2"/>
      <c r="AH170" s="2"/>
    </row>
    <row r="171" spans="1:34" ht="15.75" customHeight="1">
      <c r="A171" s="2" t="s">
        <v>371</v>
      </c>
      <c r="B171" s="2" t="s">
        <v>42</v>
      </c>
      <c r="C171" s="1">
        <v>20512</v>
      </c>
      <c r="D171" s="18">
        <v>81134</v>
      </c>
      <c r="E171" s="2"/>
      <c r="G171" s="2"/>
      <c r="J171" s="2"/>
      <c r="K171" s="18"/>
      <c r="L171" s="2"/>
      <c r="M171" s="2"/>
      <c r="N171" s="19">
        <v>326008518</v>
      </c>
      <c r="O171" s="20">
        <v>7192543210</v>
      </c>
      <c r="P171" s="5" t="s">
        <v>38</v>
      </c>
      <c r="Q171" s="18">
        <v>122035</v>
      </c>
      <c r="R171" s="2" t="s">
        <v>39</v>
      </c>
      <c r="S171" s="2"/>
      <c r="T171" s="18">
        <v>122035</v>
      </c>
      <c r="U171" s="28">
        <f t="shared" si="7"/>
        <v>7192543210</v>
      </c>
      <c r="V171" s="21">
        <v>581000916</v>
      </c>
      <c r="W171" s="2" t="s">
        <v>372</v>
      </c>
      <c r="X171" s="22" t="s">
        <v>57</v>
      </c>
      <c r="Y171" s="2" t="s">
        <v>58</v>
      </c>
      <c r="Z171" s="23">
        <v>41620</v>
      </c>
      <c r="AA171" s="5">
        <f t="shared" ca="1" si="0"/>
        <v>9</v>
      </c>
      <c r="AB171" s="2"/>
      <c r="AC171" s="21">
        <v>581000916</v>
      </c>
      <c r="AD171" s="2" t="str">
        <f t="shared" si="8"/>
        <v>Douglas, Kenneth</v>
      </c>
      <c r="AE171" s="2"/>
      <c r="AF171" s="2"/>
      <c r="AG171" s="2"/>
      <c r="AH171" s="2"/>
    </row>
    <row r="172" spans="1:34" ht="15.75" customHeight="1">
      <c r="A172" s="2" t="s">
        <v>373</v>
      </c>
      <c r="B172" s="2" t="s">
        <v>42</v>
      </c>
      <c r="C172" s="1">
        <v>23660</v>
      </c>
      <c r="D172" s="18">
        <v>66496</v>
      </c>
      <c r="E172" s="2"/>
      <c r="G172" s="2"/>
      <c r="J172" s="2"/>
      <c r="K172" s="18"/>
      <c r="L172" s="2"/>
      <c r="M172" s="2"/>
      <c r="N172" s="19">
        <v>327004477</v>
      </c>
      <c r="O172" s="20">
        <v>7193279828</v>
      </c>
      <c r="P172" s="5" t="s">
        <v>67</v>
      </c>
      <c r="Q172" s="18">
        <v>93683</v>
      </c>
      <c r="R172" s="2" t="s">
        <v>39</v>
      </c>
      <c r="S172" s="2"/>
      <c r="T172" s="18">
        <v>93683</v>
      </c>
      <c r="U172" s="28">
        <f t="shared" si="7"/>
        <v>7193279828</v>
      </c>
      <c r="V172" s="21">
        <v>574004575</v>
      </c>
      <c r="W172" s="2" t="s">
        <v>374</v>
      </c>
      <c r="X172" s="22" t="s">
        <v>125</v>
      </c>
      <c r="Y172" s="2" t="s">
        <v>161</v>
      </c>
      <c r="Z172" s="23">
        <v>38106</v>
      </c>
      <c r="AA172" s="5">
        <f t="shared" ca="1" si="0"/>
        <v>19</v>
      </c>
      <c r="AB172" s="2"/>
      <c r="AC172" s="21">
        <v>574004575</v>
      </c>
      <c r="AD172" s="2" t="str">
        <f t="shared" si="8"/>
        <v>Doyle, Leslie</v>
      </c>
      <c r="AE172" s="2"/>
      <c r="AF172" s="2"/>
      <c r="AG172" s="2"/>
      <c r="AH172" s="2"/>
    </row>
    <row r="173" spans="1:34" ht="15.75" customHeight="1">
      <c r="A173" s="2" t="s">
        <v>375</v>
      </c>
      <c r="B173" s="2" t="s">
        <v>42</v>
      </c>
      <c r="C173" s="1">
        <v>24235</v>
      </c>
      <c r="D173" s="18">
        <v>66337</v>
      </c>
      <c r="E173" s="2"/>
      <c r="G173" s="2"/>
      <c r="J173" s="2"/>
      <c r="K173" s="18"/>
      <c r="L173" s="2"/>
      <c r="M173" s="2"/>
      <c r="N173" s="19">
        <v>327005545</v>
      </c>
      <c r="O173" s="20">
        <v>9704919418</v>
      </c>
      <c r="P173" s="5" t="s">
        <v>67</v>
      </c>
      <c r="Q173" s="18">
        <v>106548</v>
      </c>
      <c r="R173" s="2" t="s">
        <v>39</v>
      </c>
      <c r="S173" s="2"/>
      <c r="T173" s="18">
        <v>106548</v>
      </c>
      <c r="U173" s="28">
        <f t="shared" si="7"/>
        <v>9704919418</v>
      </c>
      <c r="V173" s="21">
        <v>721009904</v>
      </c>
      <c r="W173" s="2" t="s">
        <v>376</v>
      </c>
      <c r="X173" s="22" t="s">
        <v>57</v>
      </c>
      <c r="Y173" s="2" t="s">
        <v>62</v>
      </c>
      <c r="Z173" s="23">
        <v>42548</v>
      </c>
      <c r="AA173" s="5">
        <f t="shared" ca="1" si="0"/>
        <v>6</v>
      </c>
      <c r="AB173" s="2"/>
      <c r="AC173" s="21">
        <v>721009904</v>
      </c>
      <c r="AD173" s="2" t="str">
        <f t="shared" si="8"/>
        <v>Dudley, James</v>
      </c>
      <c r="AE173" s="2"/>
      <c r="AF173" s="2"/>
      <c r="AG173" s="2"/>
      <c r="AH173" s="2"/>
    </row>
    <row r="174" spans="1:34" ht="15.75" customHeight="1">
      <c r="A174" s="2" t="s">
        <v>377</v>
      </c>
      <c r="B174" s="2" t="s">
        <v>42</v>
      </c>
      <c r="C174" s="1">
        <v>35665</v>
      </c>
      <c r="D174" s="18">
        <v>66128</v>
      </c>
      <c r="E174" s="2"/>
      <c r="G174" s="2"/>
      <c r="J174" s="2"/>
      <c r="K174" s="18"/>
      <c r="L174" s="2"/>
      <c r="M174" s="2"/>
      <c r="N174" s="19">
        <v>328002109</v>
      </c>
      <c r="O174" s="20">
        <v>7198244224</v>
      </c>
      <c r="P174" s="5"/>
      <c r="Q174" s="18">
        <v>86959</v>
      </c>
      <c r="R174" s="2" t="s">
        <v>77</v>
      </c>
      <c r="S174" s="2"/>
      <c r="T174" s="18">
        <v>86959</v>
      </c>
      <c r="U174" s="28">
        <f t="shared" si="7"/>
        <v>7198244224</v>
      </c>
      <c r="V174" s="21">
        <v>674005417</v>
      </c>
      <c r="W174" s="2" t="s">
        <v>378</v>
      </c>
      <c r="X174" s="22" t="s">
        <v>57</v>
      </c>
      <c r="Y174" s="2" t="s">
        <v>144</v>
      </c>
      <c r="Z174" s="23">
        <v>37326</v>
      </c>
      <c r="AA174" s="5">
        <f t="shared" ca="1" si="0"/>
        <v>21</v>
      </c>
      <c r="AB174" s="2"/>
      <c r="AC174" s="21">
        <v>674005417</v>
      </c>
      <c r="AD174" s="2" t="str">
        <f t="shared" si="8"/>
        <v>Duncan, George</v>
      </c>
      <c r="AE174" s="2"/>
      <c r="AF174" s="2"/>
      <c r="AG174" s="2"/>
      <c r="AH174" s="2"/>
    </row>
    <row r="175" spans="1:34" ht="15.75" customHeight="1">
      <c r="A175" s="2" t="s">
        <v>379</v>
      </c>
      <c r="B175" s="2" t="s">
        <v>42</v>
      </c>
      <c r="C175" s="1">
        <v>17813</v>
      </c>
      <c r="D175" s="18">
        <v>62258</v>
      </c>
      <c r="E175" s="2"/>
      <c r="G175" s="2"/>
      <c r="J175" s="2"/>
      <c r="K175" s="18"/>
      <c r="L175" s="2"/>
      <c r="M175" s="2"/>
      <c r="N175" s="19">
        <v>329009768</v>
      </c>
      <c r="O175" s="20">
        <v>5056860208</v>
      </c>
      <c r="P175" s="5"/>
      <c r="Q175" s="18">
        <v>45612</v>
      </c>
      <c r="R175" s="2" t="s">
        <v>77</v>
      </c>
      <c r="S175" s="2"/>
      <c r="T175" s="18">
        <v>45612</v>
      </c>
      <c r="U175" s="28">
        <f t="shared" si="7"/>
        <v>5056860208</v>
      </c>
      <c r="V175" s="21">
        <v>256002416</v>
      </c>
      <c r="W175" s="2" t="s">
        <v>271</v>
      </c>
      <c r="X175" s="22" t="s">
        <v>57</v>
      </c>
      <c r="Y175" s="2" t="s">
        <v>58</v>
      </c>
      <c r="Z175" s="23">
        <v>37080</v>
      </c>
      <c r="AA175" s="5">
        <f t="shared" ca="1" si="0"/>
        <v>21</v>
      </c>
      <c r="AB175" s="2"/>
      <c r="AC175" s="21">
        <v>256002416</v>
      </c>
      <c r="AD175" s="2" t="str">
        <f t="shared" si="8"/>
        <v>Dunn, Matthew</v>
      </c>
      <c r="AE175" s="2"/>
      <c r="AF175" s="2"/>
      <c r="AG175" s="2"/>
      <c r="AH175" s="2"/>
    </row>
    <row r="176" spans="1:34" ht="15.75" customHeight="1">
      <c r="A176" s="2" t="s">
        <v>294</v>
      </c>
      <c r="B176" s="2" t="s">
        <v>329</v>
      </c>
      <c r="C176" s="1">
        <v>12577</v>
      </c>
      <c r="D176" s="18">
        <v>123665</v>
      </c>
      <c r="E176" s="2"/>
      <c r="G176" s="2"/>
      <c r="J176" s="2"/>
      <c r="K176" s="18"/>
      <c r="L176" s="2"/>
      <c r="M176" s="2"/>
      <c r="N176" s="19">
        <v>333009660</v>
      </c>
      <c r="O176" s="20">
        <v>9706633751</v>
      </c>
      <c r="P176" s="5"/>
      <c r="Q176" s="18">
        <v>67032</v>
      </c>
      <c r="R176" s="2" t="s">
        <v>55</v>
      </c>
      <c r="S176" s="2"/>
      <c r="T176" s="18">
        <v>67032</v>
      </c>
      <c r="U176" s="28">
        <f t="shared" si="7"/>
        <v>9706633751</v>
      </c>
      <c r="V176" s="21">
        <v>306000924</v>
      </c>
      <c r="W176" s="2" t="s">
        <v>380</v>
      </c>
      <c r="X176" s="22" t="s">
        <v>41</v>
      </c>
      <c r="Y176" s="2" t="s">
        <v>62</v>
      </c>
      <c r="Z176" s="23">
        <v>37882</v>
      </c>
      <c r="AA176" s="5">
        <f t="shared" ca="1" si="0"/>
        <v>19</v>
      </c>
      <c r="AB176" s="2"/>
      <c r="AC176" s="21">
        <v>306000924</v>
      </c>
      <c r="AD176" s="2" t="str">
        <f t="shared" si="8"/>
        <v>Duran, Brian</v>
      </c>
      <c r="AE176" s="2"/>
      <c r="AF176" s="2"/>
      <c r="AG176" s="2"/>
      <c r="AH176" s="2"/>
    </row>
    <row r="177" spans="1:34" ht="15.75" customHeight="1">
      <c r="A177" s="2" t="s">
        <v>381</v>
      </c>
      <c r="B177" s="2" t="s">
        <v>329</v>
      </c>
      <c r="C177" s="1">
        <v>53192</v>
      </c>
      <c r="D177" s="18">
        <v>58510</v>
      </c>
      <c r="E177" s="2"/>
      <c r="G177" s="2"/>
      <c r="J177" s="2"/>
      <c r="K177" s="18"/>
      <c r="L177" s="2"/>
      <c r="M177" s="2"/>
      <c r="N177" s="19">
        <v>336000416</v>
      </c>
      <c r="O177" s="20">
        <v>3031155509</v>
      </c>
      <c r="P177" s="5"/>
      <c r="Q177" s="18">
        <v>58699</v>
      </c>
      <c r="R177" s="2" t="s">
        <v>55</v>
      </c>
      <c r="S177" s="2"/>
      <c r="T177" s="18">
        <v>58699</v>
      </c>
      <c r="U177" s="28">
        <f t="shared" si="7"/>
        <v>3031155509</v>
      </c>
      <c r="V177" s="21">
        <v>196000987</v>
      </c>
      <c r="W177" s="2" t="s">
        <v>382</v>
      </c>
      <c r="X177" s="22" t="s">
        <v>47</v>
      </c>
      <c r="Y177" s="2" t="s">
        <v>58</v>
      </c>
      <c r="Z177" s="23">
        <v>38046</v>
      </c>
      <c r="AA177" s="5">
        <f t="shared" ca="1" si="0"/>
        <v>19</v>
      </c>
      <c r="AB177" s="2"/>
      <c r="AC177" s="21">
        <v>196000987</v>
      </c>
      <c r="AD177" s="2" t="str">
        <f t="shared" si="8"/>
        <v>Durham, Troy</v>
      </c>
      <c r="AE177" s="2"/>
      <c r="AF177" s="2"/>
      <c r="AG177" s="2"/>
      <c r="AH177" s="2"/>
    </row>
    <row r="178" spans="1:34" ht="15.75" customHeight="1">
      <c r="A178" s="2" t="s">
        <v>383</v>
      </c>
      <c r="B178" s="2" t="s">
        <v>329</v>
      </c>
      <c r="C178" s="1">
        <v>68782</v>
      </c>
      <c r="D178" s="18">
        <v>64583</v>
      </c>
      <c r="E178" s="2"/>
      <c r="G178" s="2"/>
      <c r="J178" s="2"/>
      <c r="K178" s="18"/>
      <c r="L178" s="2"/>
      <c r="M178" s="2"/>
      <c r="N178" s="19">
        <v>337005706</v>
      </c>
      <c r="O178" s="20">
        <v>5055085320</v>
      </c>
      <c r="P178" s="5" t="s">
        <v>50</v>
      </c>
      <c r="Q178" s="18">
        <v>109823</v>
      </c>
      <c r="R178" s="2" t="s">
        <v>39</v>
      </c>
      <c r="S178" s="2"/>
      <c r="T178" s="18">
        <v>109823</v>
      </c>
      <c r="U178" s="28">
        <f t="shared" si="7"/>
        <v>5055085320</v>
      </c>
      <c r="V178" s="21">
        <v>985000271</v>
      </c>
      <c r="W178" s="2" t="s">
        <v>166</v>
      </c>
      <c r="X178" s="22" t="s">
        <v>57</v>
      </c>
      <c r="Y178" s="2" t="s">
        <v>64</v>
      </c>
      <c r="Z178" s="23">
        <v>39706</v>
      </c>
      <c r="AA178" s="5">
        <f t="shared" ca="1" si="0"/>
        <v>14</v>
      </c>
      <c r="AB178" s="2"/>
      <c r="AC178" s="21">
        <v>985000271</v>
      </c>
      <c r="AD178" s="2" t="str">
        <f t="shared" si="8"/>
        <v>Dyer, Carrie</v>
      </c>
      <c r="AE178" s="2"/>
      <c r="AF178" s="2"/>
      <c r="AG178" s="2"/>
      <c r="AH178" s="2"/>
    </row>
    <row r="179" spans="1:34" ht="15.75" customHeight="1">
      <c r="A179" s="2" t="s">
        <v>384</v>
      </c>
      <c r="B179" s="2" t="s">
        <v>329</v>
      </c>
      <c r="C179" s="1">
        <v>92941</v>
      </c>
      <c r="D179" s="18">
        <v>97621</v>
      </c>
      <c r="E179" s="2"/>
      <c r="G179" s="2"/>
      <c r="J179" s="2"/>
      <c r="K179" s="18"/>
      <c r="L179" s="2"/>
      <c r="M179" s="2"/>
      <c r="N179" s="19">
        <v>337005962</v>
      </c>
      <c r="O179" s="20">
        <v>5051656242</v>
      </c>
      <c r="P179" s="5" t="s">
        <v>44</v>
      </c>
      <c r="Q179" s="18">
        <v>87245</v>
      </c>
      <c r="R179" s="2" t="s">
        <v>39</v>
      </c>
      <c r="S179" s="2"/>
      <c r="T179" s="18">
        <v>87245</v>
      </c>
      <c r="U179" s="28">
        <f t="shared" si="7"/>
        <v>5051656242</v>
      </c>
      <c r="V179" s="21">
        <v>372002766</v>
      </c>
      <c r="W179" s="2" t="s">
        <v>385</v>
      </c>
      <c r="X179" s="22" t="s">
        <v>57</v>
      </c>
      <c r="Y179" s="2" t="s">
        <v>176</v>
      </c>
      <c r="Z179" s="23">
        <v>35364</v>
      </c>
      <c r="AA179" s="5">
        <f t="shared" ca="1" si="0"/>
        <v>26</v>
      </c>
      <c r="AB179" s="2"/>
      <c r="AC179" s="21">
        <v>372002766</v>
      </c>
      <c r="AD179" s="2" t="str">
        <f t="shared" si="8"/>
        <v>Eaton, Cris</v>
      </c>
      <c r="AE179" s="2"/>
      <c r="AF179" s="2"/>
      <c r="AG179" s="2"/>
      <c r="AH179" s="2"/>
    </row>
    <row r="180" spans="1:34" ht="15.75" customHeight="1">
      <c r="A180" s="2" t="s">
        <v>386</v>
      </c>
      <c r="B180" s="2" t="s">
        <v>329</v>
      </c>
      <c r="C180" s="1">
        <v>14546</v>
      </c>
      <c r="D180" s="18">
        <v>65598</v>
      </c>
      <c r="E180" s="2"/>
      <c r="G180" s="2"/>
      <c r="J180" s="2"/>
      <c r="K180" s="18"/>
      <c r="L180" s="2"/>
      <c r="M180" s="2"/>
      <c r="N180" s="19">
        <v>337008802</v>
      </c>
      <c r="O180" s="20">
        <v>5056698101</v>
      </c>
      <c r="P180" s="5" t="s">
        <v>44</v>
      </c>
      <c r="Q180" s="18">
        <v>35826</v>
      </c>
      <c r="R180" s="2" t="s">
        <v>39</v>
      </c>
      <c r="S180" s="2"/>
      <c r="T180" s="18">
        <v>35826</v>
      </c>
      <c r="U180" s="28">
        <f t="shared" si="7"/>
        <v>5056698101</v>
      </c>
      <c r="V180" s="21">
        <v>432009378</v>
      </c>
      <c r="W180" s="2" t="s">
        <v>387</v>
      </c>
      <c r="X180" s="22" t="s">
        <v>69</v>
      </c>
      <c r="Y180" s="2" t="s">
        <v>62</v>
      </c>
      <c r="Z180" s="23">
        <v>42178</v>
      </c>
      <c r="AA180" s="5">
        <f t="shared" ca="1" si="0"/>
        <v>8</v>
      </c>
      <c r="AB180" s="2"/>
      <c r="AC180" s="21">
        <v>432009378</v>
      </c>
      <c r="AD180" s="2" t="str">
        <f t="shared" si="8"/>
        <v>Edwards, Phillip</v>
      </c>
      <c r="AE180" s="2"/>
      <c r="AF180" s="2"/>
      <c r="AG180" s="2"/>
      <c r="AH180" s="2"/>
    </row>
    <row r="181" spans="1:34" ht="15.75" customHeight="1">
      <c r="A181" s="2" t="s">
        <v>388</v>
      </c>
      <c r="B181" s="2" t="s">
        <v>329</v>
      </c>
      <c r="C181" s="1">
        <v>54267</v>
      </c>
      <c r="D181" s="18">
        <v>61176</v>
      </c>
      <c r="E181" s="2"/>
      <c r="G181" s="2"/>
      <c r="J181" s="2"/>
      <c r="K181" s="18"/>
      <c r="L181" s="2"/>
      <c r="M181" s="2"/>
      <c r="N181" s="19">
        <v>338009393</v>
      </c>
      <c r="O181" s="20">
        <v>9703986051</v>
      </c>
      <c r="P181" s="5" t="s">
        <v>60</v>
      </c>
      <c r="Q181" s="18">
        <v>96464</v>
      </c>
      <c r="R181" s="2" t="s">
        <v>45</v>
      </c>
      <c r="S181" s="2"/>
      <c r="T181" s="18">
        <v>96464</v>
      </c>
      <c r="U181" s="28">
        <f t="shared" si="7"/>
        <v>9703986051</v>
      </c>
      <c r="V181" s="21">
        <v>358003356</v>
      </c>
      <c r="W181" s="2" t="s">
        <v>389</v>
      </c>
      <c r="X181" s="22" t="s">
        <v>41</v>
      </c>
      <c r="Y181" s="2" t="s">
        <v>62</v>
      </c>
      <c r="Z181" s="23">
        <v>37093</v>
      </c>
      <c r="AA181" s="5">
        <f t="shared" ca="1" si="0"/>
        <v>21</v>
      </c>
      <c r="AB181" s="2"/>
      <c r="AC181" s="21">
        <v>358003356</v>
      </c>
      <c r="AD181" s="2" t="str">
        <f t="shared" si="8"/>
        <v>Elliott, Anthony</v>
      </c>
      <c r="AE181" s="2"/>
      <c r="AF181" s="2"/>
      <c r="AG181" s="2"/>
      <c r="AH181" s="2"/>
    </row>
    <row r="182" spans="1:34" ht="15.75" customHeight="1">
      <c r="A182" s="2" t="s">
        <v>390</v>
      </c>
      <c r="B182" s="2" t="s">
        <v>329</v>
      </c>
      <c r="C182" s="1">
        <v>45397</v>
      </c>
      <c r="D182" s="18">
        <v>71058</v>
      </c>
      <c r="E182" s="2"/>
      <c r="G182" s="2"/>
      <c r="J182" s="2"/>
      <c r="K182" s="18"/>
      <c r="L182" s="2"/>
      <c r="M182" s="2"/>
      <c r="N182" s="19">
        <v>340004938</v>
      </c>
      <c r="O182" s="20">
        <v>7193709408</v>
      </c>
      <c r="P182" s="5"/>
      <c r="Q182" s="18">
        <v>71820</v>
      </c>
      <c r="R182" s="2" t="s">
        <v>55</v>
      </c>
      <c r="S182" s="2"/>
      <c r="T182" s="18">
        <v>71820</v>
      </c>
      <c r="U182" s="28">
        <f t="shared" si="7"/>
        <v>7193709408</v>
      </c>
      <c r="V182" s="21">
        <v>770008594</v>
      </c>
      <c r="W182" s="2" t="s">
        <v>391</v>
      </c>
      <c r="X182" s="22" t="s">
        <v>41</v>
      </c>
      <c r="Y182" s="2" t="s">
        <v>131</v>
      </c>
      <c r="Z182" s="23">
        <v>41341</v>
      </c>
      <c r="AA182" s="5">
        <f t="shared" ca="1" si="0"/>
        <v>10</v>
      </c>
      <c r="AB182" s="2"/>
      <c r="AC182" s="21">
        <v>770008594</v>
      </c>
      <c r="AD182" s="2" t="str">
        <f t="shared" si="8"/>
        <v>Ellis, Brenda</v>
      </c>
      <c r="AE182" s="2"/>
      <c r="AF182" s="2"/>
      <c r="AG182" s="2"/>
      <c r="AH182" s="2"/>
    </row>
    <row r="183" spans="1:34" ht="15.75" customHeight="1">
      <c r="A183" s="2" t="s">
        <v>392</v>
      </c>
      <c r="B183" s="2" t="s">
        <v>329</v>
      </c>
      <c r="C183" s="1">
        <v>53541</v>
      </c>
      <c r="D183" s="18">
        <v>99971</v>
      </c>
      <c r="E183" s="2"/>
      <c r="G183" s="2"/>
      <c r="J183" s="2"/>
      <c r="K183" s="18"/>
      <c r="L183" s="2"/>
      <c r="M183" s="2"/>
      <c r="N183" s="19">
        <v>342000721</v>
      </c>
      <c r="O183" s="20">
        <v>5057362525</v>
      </c>
      <c r="P183" s="5" t="s">
        <v>67</v>
      </c>
      <c r="Q183" s="18">
        <v>39293</v>
      </c>
      <c r="R183" s="2" t="s">
        <v>39</v>
      </c>
      <c r="S183" s="2"/>
      <c r="T183" s="18">
        <v>39293</v>
      </c>
      <c r="U183" s="28">
        <f t="shared" si="7"/>
        <v>5057362525</v>
      </c>
      <c r="V183" s="21">
        <v>719002831</v>
      </c>
      <c r="W183" s="2" t="s">
        <v>393</v>
      </c>
      <c r="X183" s="22" t="s">
        <v>57</v>
      </c>
      <c r="Y183" s="2" t="s">
        <v>64</v>
      </c>
      <c r="Z183" s="23">
        <v>40066</v>
      </c>
      <c r="AA183" s="5">
        <f t="shared" ca="1" si="0"/>
        <v>13</v>
      </c>
      <c r="AB183" s="2"/>
      <c r="AC183" s="21">
        <v>719002831</v>
      </c>
      <c r="AD183" s="2" t="str">
        <f t="shared" si="8"/>
        <v>Ellison, Melissa</v>
      </c>
      <c r="AE183" s="2"/>
      <c r="AF183" s="2"/>
      <c r="AG183" s="2"/>
      <c r="AH183" s="2"/>
    </row>
    <row r="184" spans="1:34" ht="15.75" customHeight="1">
      <c r="A184" s="2" t="s">
        <v>56</v>
      </c>
      <c r="B184" s="2" t="s">
        <v>58</v>
      </c>
      <c r="C184" s="1">
        <v>48189</v>
      </c>
      <c r="D184" s="18">
        <v>81108</v>
      </c>
      <c r="E184" s="2"/>
      <c r="G184" s="2"/>
      <c r="J184" s="2"/>
      <c r="K184" s="18"/>
      <c r="L184" s="2"/>
      <c r="M184" s="2"/>
      <c r="N184" s="19">
        <v>342004383</v>
      </c>
      <c r="O184" s="20">
        <v>7192581491</v>
      </c>
      <c r="P184" s="5"/>
      <c r="Q184" s="18">
        <v>92414</v>
      </c>
      <c r="R184" s="2" t="s">
        <v>55</v>
      </c>
      <c r="S184" s="2"/>
      <c r="T184" s="18">
        <v>92414</v>
      </c>
      <c r="U184" s="28">
        <f t="shared" si="7"/>
        <v>7192581491</v>
      </c>
      <c r="V184" s="21">
        <v>639008811</v>
      </c>
      <c r="W184" s="2" t="s">
        <v>394</v>
      </c>
      <c r="X184" s="22" t="s">
        <v>125</v>
      </c>
      <c r="Y184" s="2" t="s">
        <v>48</v>
      </c>
      <c r="Z184" s="23">
        <v>41365</v>
      </c>
      <c r="AA184" s="5">
        <f t="shared" ca="1" si="0"/>
        <v>10</v>
      </c>
      <c r="AB184" s="2"/>
      <c r="AC184" s="21">
        <v>639008811</v>
      </c>
      <c r="AD184" s="2" t="str">
        <f t="shared" si="8"/>
        <v>English, David</v>
      </c>
      <c r="AE184" s="2"/>
      <c r="AF184" s="2"/>
      <c r="AG184" s="2"/>
      <c r="AH184" s="2"/>
    </row>
    <row r="185" spans="1:34" ht="15.75" customHeight="1">
      <c r="A185" s="2" t="s">
        <v>61</v>
      </c>
      <c r="B185" s="2" t="s">
        <v>58</v>
      </c>
      <c r="C185" s="1">
        <v>27499</v>
      </c>
      <c r="D185" s="18">
        <v>75881</v>
      </c>
      <c r="E185" s="2"/>
      <c r="G185" s="2"/>
      <c r="J185" s="2"/>
      <c r="K185" s="18"/>
      <c r="L185" s="2"/>
      <c r="M185" s="2"/>
      <c r="N185" s="19">
        <v>342004662</v>
      </c>
      <c r="O185" s="20">
        <v>9707288082</v>
      </c>
      <c r="P185" s="5"/>
      <c r="Q185" s="18">
        <v>34646</v>
      </c>
      <c r="R185" s="2" t="s">
        <v>55</v>
      </c>
      <c r="S185" s="2"/>
      <c r="T185" s="18">
        <v>34646</v>
      </c>
      <c r="U185" s="28">
        <f t="shared" si="7"/>
        <v>9707288082</v>
      </c>
      <c r="V185" s="21">
        <v>353004577</v>
      </c>
      <c r="W185" s="2" t="s">
        <v>395</v>
      </c>
      <c r="X185" s="22" t="s">
        <v>41</v>
      </c>
      <c r="Y185" s="2" t="s">
        <v>144</v>
      </c>
      <c r="Z185" s="23">
        <v>35838</v>
      </c>
      <c r="AA185" s="5">
        <f t="shared" ca="1" si="0"/>
        <v>25</v>
      </c>
      <c r="AB185" s="2"/>
      <c r="AC185" s="21">
        <v>353004577</v>
      </c>
      <c r="AD185" s="2" t="str">
        <f t="shared" si="8"/>
        <v>Erickson, Ricky</v>
      </c>
      <c r="AE185" s="2"/>
      <c r="AF185" s="2"/>
      <c r="AG185" s="2"/>
      <c r="AH185" s="2"/>
    </row>
    <row r="186" spans="1:34" ht="15.75" customHeight="1">
      <c r="A186" s="2" t="s">
        <v>74</v>
      </c>
      <c r="B186" s="2" t="s">
        <v>58</v>
      </c>
      <c r="C186" s="1">
        <v>69043</v>
      </c>
      <c r="D186" s="18">
        <v>85702</v>
      </c>
      <c r="E186" s="2"/>
      <c r="G186" s="2"/>
      <c r="J186" s="2"/>
      <c r="K186" s="18"/>
      <c r="L186" s="2"/>
      <c r="M186" s="2"/>
      <c r="N186" s="19">
        <v>343002084</v>
      </c>
      <c r="O186" s="20">
        <v>9707660273</v>
      </c>
      <c r="P186" s="5"/>
      <c r="Q186" s="18">
        <v>126401</v>
      </c>
      <c r="R186" s="2" t="s">
        <v>77</v>
      </c>
      <c r="S186" s="2"/>
      <c r="T186" s="18">
        <v>126401</v>
      </c>
      <c r="U186" s="28">
        <f t="shared" si="7"/>
        <v>9707660273</v>
      </c>
      <c r="V186" s="21">
        <v>720004885</v>
      </c>
      <c r="W186" s="2" t="s">
        <v>396</v>
      </c>
      <c r="X186" s="22" t="s">
        <v>57</v>
      </c>
      <c r="Y186" s="2" t="s">
        <v>58</v>
      </c>
      <c r="Z186" s="23">
        <v>35572</v>
      </c>
      <c r="AA186" s="5">
        <f t="shared" ca="1" si="0"/>
        <v>26</v>
      </c>
      <c r="AB186" s="2"/>
      <c r="AC186" s="21">
        <v>720004885</v>
      </c>
      <c r="AD186" s="2" t="str">
        <f t="shared" si="8"/>
        <v>Espinoza, Derrell</v>
      </c>
      <c r="AE186" s="2"/>
      <c r="AF186" s="2"/>
      <c r="AG186" s="2"/>
      <c r="AH186" s="2"/>
    </row>
    <row r="187" spans="1:34" ht="15.75" customHeight="1">
      <c r="A187" s="2" t="s">
        <v>84</v>
      </c>
      <c r="B187" s="2" t="s">
        <v>58</v>
      </c>
      <c r="C187" s="1">
        <v>14208</v>
      </c>
      <c r="D187" s="18">
        <v>83761</v>
      </c>
      <c r="E187" s="2"/>
      <c r="G187" s="2"/>
      <c r="J187" s="2"/>
      <c r="K187" s="18"/>
      <c r="L187" s="2"/>
      <c r="M187" s="2"/>
      <c r="N187" s="19">
        <v>345004685</v>
      </c>
      <c r="O187" s="20">
        <v>9701963194</v>
      </c>
      <c r="P187" s="5" t="s">
        <v>60</v>
      </c>
      <c r="Q187" s="18">
        <v>49144</v>
      </c>
      <c r="R187" s="2" t="s">
        <v>39</v>
      </c>
      <c r="S187" s="2"/>
      <c r="T187" s="18">
        <v>49144</v>
      </c>
      <c r="U187" s="28">
        <f t="shared" si="7"/>
        <v>9701963194</v>
      </c>
      <c r="V187" s="21">
        <v>882004124</v>
      </c>
      <c r="W187" s="2" t="s">
        <v>397</v>
      </c>
      <c r="X187" s="22" t="s">
        <v>57</v>
      </c>
      <c r="Y187" s="2" t="s">
        <v>48</v>
      </c>
      <c r="Z187" s="23">
        <v>35117</v>
      </c>
      <c r="AA187" s="5">
        <f t="shared" ca="1" si="0"/>
        <v>27</v>
      </c>
      <c r="AB187" s="2"/>
      <c r="AC187" s="21">
        <v>882004124</v>
      </c>
      <c r="AD187" s="2" t="str">
        <f t="shared" si="8"/>
        <v>Estes, Mary</v>
      </c>
      <c r="AE187" s="2"/>
      <c r="AF187" s="2"/>
      <c r="AG187" s="2"/>
      <c r="AH187" s="2"/>
    </row>
    <row r="188" spans="1:34" ht="15.75" customHeight="1">
      <c r="A188" s="2" t="s">
        <v>88</v>
      </c>
      <c r="B188" s="2" t="s">
        <v>58</v>
      </c>
      <c r="C188" s="1">
        <v>81721</v>
      </c>
      <c r="D188" s="18">
        <v>53357</v>
      </c>
      <c r="E188" s="2"/>
      <c r="G188" s="2"/>
      <c r="J188" s="2"/>
      <c r="K188" s="18"/>
      <c r="L188" s="2"/>
      <c r="M188" s="2"/>
      <c r="N188" s="19">
        <v>345007555</v>
      </c>
      <c r="O188" s="20">
        <v>9705295649</v>
      </c>
      <c r="P188" s="5" t="s">
        <v>67</v>
      </c>
      <c r="Q188" s="18">
        <v>80790</v>
      </c>
      <c r="R188" s="2" t="s">
        <v>39</v>
      </c>
      <c r="S188" s="2"/>
      <c r="T188" s="18">
        <v>80790</v>
      </c>
      <c r="U188" s="28">
        <f t="shared" si="7"/>
        <v>9705295649</v>
      </c>
      <c r="V188" s="21">
        <v>401009340</v>
      </c>
      <c r="W188" s="2" t="s">
        <v>398</v>
      </c>
      <c r="X188" s="22" t="s">
        <v>52</v>
      </c>
      <c r="Y188" s="2" t="s">
        <v>58</v>
      </c>
      <c r="Z188" s="23">
        <v>37754</v>
      </c>
      <c r="AA188" s="5">
        <f t="shared" ca="1" si="0"/>
        <v>20</v>
      </c>
      <c r="AB188" s="2"/>
      <c r="AC188" s="21">
        <v>401009340</v>
      </c>
      <c r="AD188" s="2" t="str">
        <f t="shared" si="8"/>
        <v>Estrada, Joan</v>
      </c>
      <c r="AE188" s="2"/>
      <c r="AF188" s="2"/>
      <c r="AG188" s="2"/>
      <c r="AH188" s="2"/>
    </row>
    <row r="189" spans="1:34" ht="15.75" customHeight="1">
      <c r="A189" s="2" t="s">
        <v>99</v>
      </c>
      <c r="B189" s="2" t="s">
        <v>58</v>
      </c>
      <c r="C189" s="1">
        <v>66856</v>
      </c>
      <c r="D189" s="18">
        <v>45741</v>
      </c>
      <c r="E189" s="2"/>
      <c r="G189" s="2"/>
      <c r="J189" s="2"/>
      <c r="K189" s="18"/>
      <c r="L189" s="2"/>
      <c r="M189" s="2"/>
      <c r="N189" s="19">
        <v>346004747</v>
      </c>
      <c r="O189" s="20">
        <v>3938138394</v>
      </c>
      <c r="P189" s="5" t="s">
        <v>67</v>
      </c>
      <c r="Q189" s="18">
        <v>93311</v>
      </c>
      <c r="R189" s="2" t="s">
        <v>39</v>
      </c>
      <c r="S189" s="2"/>
      <c r="T189" s="18">
        <v>93311</v>
      </c>
      <c r="U189" s="28">
        <f t="shared" si="7"/>
        <v>3938138394</v>
      </c>
      <c r="V189" s="21">
        <v>546005579</v>
      </c>
      <c r="W189" s="2" t="s">
        <v>399</v>
      </c>
      <c r="X189" s="22" t="s">
        <v>47</v>
      </c>
      <c r="Y189" s="2" t="s">
        <v>75</v>
      </c>
      <c r="Z189" s="23">
        <v>37591</v>
      </c>
      <c r="AA189" s="5">
        <f t="shared" ca="1" si="0"/>
        <v>20</v>
      </c>
      <c r="AB189" s="2"/>
      <c r="AC189" s="21">
        <v>546005579</v>
      </c>
      <c r="AD189" s="2" t="str">
        <f t="shared" si="8"/>
        <v>Evans, Rolin</v>
      </c>
      <c r="AE189" s="2"/>
      <c r="AF189" s="2"/>
      <c r="AG189" s="2"/>
      <c r="AH189" s="2"/>
    </row>
    <row r="190" spans="1:34" ht="15.75" customHeight="1">
      <c r="A190" s="2" t="s">
        <v>124</v>
      </c>
      <c r="B190" s="2" t="s">
        <v>58</v>
      </c>
      <c r="C190" s="1">
        <v>36389</v>
      </c>
      <c r="D190" s="18">
        <v>65237</v>
      </c>
      <c r="E190" s="2"/>
      <c r="G190" s="2"/>
      <c r="J190" s="2"/>
      <c r="K190" s="18"/>
      <c r="L190" s="2"/>
      <c r="M190" s="2"/>
      <c r="N190" s="19">
        <v>348001418</v>
      </c>
      <c r="O190" s="20">
        <v>5053922629</v>
      </c>
      <c r="P190" s="5" t="s">
        <v>67</v>
      </c>
      <c r="Q190" s="18">
        <v>98767</v>
      </c>
      <c r="R190" s="2" t="s">
        <v>39</v>
      </c>
      <c r="S190" s="2"/>
      <c r="T190" s="18">
        <v>98767</v>
      </c>
      <c r="U190" s="28">
        <f t="shared" si="7"/>
        <v>5053922629</v>
      </c>
      <c r="V190" s="21">
        <v>654000868</v>
      </c>
      <c r="W190" s="2" t="s">
        <v>400</v>
      </c>
      <c r="X190" s="22" t="s">
        <v>57</v>
      </c>
      <c r="Y190" s="2" t="s">
        <v>42</v>
      </c>
      <c r="Z190" s="23">
        <v>42160</v>
      </c>
      <c r="AA190" s="5">
        <f t="shared" ca="1" si="0"/>
        <v>8</v>
      </c>
      <c r="AB190" s="2"/>
      <c r="AC190" s="21">
        <v>654000868</v>
      </c>
      <c r="AD190" s="2" t="str">
        <f t="shared" si="8"/>
        <v>Everett, Dan</v>
      </c>
      <c r="AE190" s="2"/>
      <c r="AF190" s="2"/>
      <c r="AG190" s="2"/>
      <c r="AH190" s="2"/>
    </row>
    <row r="191" spans="1:34" ht="15.75" customHeight="1">
      <c r="A191" s="2" t="s">
        <v>132</v>
      </c>
      <c r="B191" s="2" t="s">
        <v>58</v>
      </c>
      <c r="C191" s="1">
        <v>36990</v>
      </c>
      <c r="D191" s="18">
        <v>71380</v>
      </c>
      <c r="E191" s="2"/>
      <c r="G191" s="2"/>
      <c r="J191" s="2"/>
      <c r="K191" s="18"/>
      <c r="L191" s="2"/>
      <c r="M191" s="2"/>
      <c r="N191" s="19">
        <v>348003222</v>
      </c>
      <c r="O191" s="20">
        <v>3033909820</v>
      </c>
      <c r="P191" s="5" t="s">
        <v>67</v>
      </c>
      <c r="Q191" s="18">
        <v>68127</v>
      </c>
      <c r="R191" s="2" t="s">
        <v>39</v>
      </c>
      <c r="S191" s="2"/>
      <c r="T191" s="18">
        <v>68127</v>
      </c>
      <c r="U191" s="28">
        <f t="shared" si="7"/>
        <v>3033909820</v>
      </c>
      <c r="V191" s="21">
        <v>663000789</v>
      </c>
      <c r="W191" s="2" t="s">
        <v>401</v>
      </c>
      <c r="X191" s="22" t="s">
        <v>125</v>
      </c>
      <c r="Y191" s="2" t="s">
        <v>58</v>
      </c>
      <c r="Z191" s="23">
        <v>37991</v>
      </c>
      <c r="AA191" s="5">
        <f t="shared" ca="1" si="0"/>
        <v>19</v>
      </c>
      <c r="AB191" s="2"/>
      <c r="AC191" s="21">
        <v>663000789</v>
      </c>
      <c r="AD191" s="2" t="str">
        <f t="shared" si="8"/>
        <v>Farmer, Suzanne</v>
      </c>
      <c r="AE191" s="2"/>
      <c r="AF191" s="2"/>
      <c r="AG191" s="2"/>
      <c r="AH191" s="2"/>
    </row>
    <row r="192" spans="1:34" ht="15.75" customHeight="1">
      <c r="A192" s="2" t="s">
        <v>136</v>
      </c>
      <c r="B192" s="2" t="s">
        <v>58</v>
      </c>
      <c r="C192" s="1">
        <v>68571</v>
      </c>
      <c r="D192" s="18">
        <v>103667</v>
      </c>
      <c r="E192" s="2"/>
      <c r="G192" s="2"/>
      <c r="J192" s="2"/>
      <c r="K192" s="18"/>
      <c r="L192" s="2"/>
      <c r="M192" s="2"/>
      <c r="N192" s="19">
        <v>348005662</v>
      </c>
      <c r="O192" s="20">
        <v>5054694617</v>
      </c>
      <c r="P192" s="5"/>
      <c r="Q192" s="18">
        <v>93068</v>
      </c>
      <c r="R192" s="2" t="s">
        <v>55</v>
      </c>
      <c r="S192" s="2"/>
      <c r="T192" s="18">
        <v>93068</v>
      </c>
      <c r="U192" s="28">
        <f t="shared" si="7"/>
        <v>5054694617</v>
      </c>
      <c r="V192" s="21">
        <v>925003333</v>
      </c>
      <c r="W192" s="2" t="s">
        <v>402</v>
      </c>
      <c r="X192" s="22" t="s">
        <v>41</v>
      </c>
      <c r="Y192" s="2" t="s">
        <v>144</v>
      </c>
      <c r="Z192" s="23">
        <v>37332</v>
      </c>
      <c r="AA192" s="5">
        <f t="shared" ca="1" si="0"/>
        <v>21</v>
      </c>
      <c r="AB192" s="2"/>
      <c r="AC192" s="21">
        <v>925003333</v>
      </c>
      <c r="AD192" s="2" t="str">
        <f t="shared" si="8"/>
        <v>Fernandez, Marie</v>
      </c>
      <c r="AE192" s="2"/>
      <c r="AF192" s="2"/>
      <c r="AG192" s="2"/>
      <c r="AH192" s="2"/>
    </row>
    <row r="193" spans="1:34" ht="15.75" customHeight="1">
      <c r="A193" s="2" t="s">
        <v>142</v>
      </c>
      <c r="B193" s="2" t="s">
        <v>58</v>
      </c>
      <c r="C193" s="1">
        <v>43617</v>
      </c>
      <c r="D193" s="18">
        <v>66060</v>
      </c>
      <c r="E193" s="2"/>
      <c r="G193" s="2"/>
      <c r="J193" s="2"/>
      <c r="K193" s="18"/>
      <c r="L193" s="2"/>
      <c r="M193" s="2"/>
      <c r="N193" s="19">
        <v>350004566</v>
      </c>
      <c r="O193" s="20">
        <v>9705317859</v>
      </c>
      <c r="P193" s="5" t="s">
        <v>38</v>
      </c>
      <c r="Q193" s="18">
        <v>38926</v>
      </c>
      <c r="R193" s="2" t="s">
        <v>39</v>
      </c>
      <c r="S193" s="2"/>
      <c r="T193" s="18">
        <v>38926</v>
      </c>
      <c r="U193" s="28">
        <f t="shared" si="7"/>
        <v>9705317859</v>
      </c>
      <c r="V193" s="21">
        <v>464005175</v>
      </c>
      <c r="W193" s="2" t="s">
        <v>333</v>
      </c>
      <c r="X193" s="22" t="s">
        <v>57</v>
      </c>
      <c r="Y193" s="2" t="s">
        <v>58</v>
      </c>
      <c r="Z193" s="23">
        <v>37280</v>
      </c>
      <c r="AA193" s="5">
        <f t="shared" ca="1" si="0"/>
        <v>21</v>
      </c>
      <c r="AB193" s="2"/>
      <c r="AC193" s="21">
        <v>464005175</v>
      </c>
      <c r="AD193" s="2" t="str">
        <f t="shared" si="8"/>
        <v>Fields, Cathy</v>
      </c>
      <c r="AE193" s="2"/>
      <c r="AF193" s="2"/>
      <c r="AG193" s="2"/>
      <c r="AH193" s="2"/>
    </row>
    <row r="194" spans="1:34" ht="15.75" customHeight="1">
      <c r="A194" s="2" t="s">
        <v>151</v>
      </c>
      <c r="B194" s="2" t="s">
        <v>58</v>
      </c>
      <c r="C194" s="1">
        <v>50719</v>
      </c>
      <c r="D194" s="18">
        <v>91048</v>
      </c>
      <c r="E194" s="2"/>
      <c r="G194" s="2"/>
      <c r="J194" s="2"/>
      <c r="K194" s="18"/>
      <c r="L194" s="2"/>
      <c r="M194" s="2"/>
      <c r="N194" s="19">
        <v>352005870</v>
      </c>
      <c r="O194" s="20">
        <v>3035717431</v>
      </c>
      <c r="P194" s="5" t="s">
        <v>67</v>
      </c>
      <c r="Q194" s="18">
        <v>49281</v>
      </c>
      <c r="R194" s="2" t="s">
        <v>39</v>
      </c>
      <c r="S194" s="2"/>
      <c r="T194" s="18">
        <v>49281</v>
      </c>
      <c r="U194" s="28">
        <f t="shared" si="7"/>
        <v>3035717431</v>
      </c>
      <c r="V194" s="21">
        <v>995008824</v>
      </c>
      <c r="W194" s="2" t="s">
        <v>403</v>
      </c>
      <c r="X194" s="22" t="s">
        <v>57</v>
      </c>
      <c r="Y194" s="2" t="s">
        <v>75</v>
      </c>
      <c r="Z194" s="23">
        <v>42198</v>
      </c>
      <c r="AA194" s="5">
        <f t="shared" ca="1" si="0"/>
        <v>7</v>
      </c>
      <c r="AB194" s="2"/>
      <c r="AC194" s="21">
        <v>995008824</v>
      </c>
      <c r="AD194" s="2" t="str">
        <f t="shared" si="8"/>
        <v>Figueroa, Leonard</v>
      </c>
      <c r="AE194" s="2"/>
      <c r="AF194" s="2"/>
      <c r="AG194" s="2"/>
      <c r="AH194" s="2"/>
    </row>
    <row r="195" spans="1:34" ht="15.75" customHeight="1">
      <c r="A195" s="2" t="s">
        <v>160</v>
      </c>
      <c r="B195" s="2" t="s">
        <v>58</v>
      </c>
      <c r="C195" s="1">
        <v>59144</v>
      </c>
      <c r="D195" s="18">
        <v>110570</v>
      </c>
      <c r="E195" s="2"/>
      <c r="G195" s="2"/>
      <c r="J195" s="2"/>
      <c r="K195" s="18"/>
      <c r="L195" s="2"/>
      <c r="M195" s="2"/>
      <c r="N195" s="19">
        <v>352006030</v>
      </c>
      <c r="O195" s="20">
        <v>5138449868</v>
      </c>
      <c r="P195" s="5" t="s">
        <v>67</v>
      </c>
      <c r="Q195" s="18">
        <v>128920</v>
      </c>
      <c r="R195" s="2" t="s">
        <v>39</v>
      </c>
      <c r="S195" s="2"/>
      <c r="T195" s="18">
        <v>128920</v>
      </c>
      <c r="U195" s="28">
        <f t="shared" ref="U195:U258" si="9">_xlfn.XLOOKUP(T195,Q:Q,O:O)</f>
        <v>5138449868</v>
      </c>
      <c r="V195" s="21">
        <v>399006132</v>
      </c>
      <c r="W195" s="2" t="s">
        <v>170</v>
      </c>
      <c r="X195" s="22" t="s">
        <v>41</v>
      </c>
      <c r="Y195" s="2" t="s">
        <v>58</v>
      </c>
      <c r="Z195" s="23">
        <v>40588</v>
      </c>
      <c r="AA195" s="5">
        <f t="shared" ca="1" si="0"/>
        <v>12</v>
      </c>
      <c r="AB195" s="2"/>
      <c r="AC195" s="21">
        <v>399006132</v>
      </c>
      <c r="AD195" s="2" t="str">
        <f t="shared" ref="AD195:AD258" si="10">_xlfn.XLOOKUP(AC195,V:V,W:W)</f>
        <v>Fischer, David</v>
      </c>
      <c r="AE195" s="2"/>
      <c r="AF195" s="2"/>
      <c r="AG195" s="2"/>
      <c r="AH195" s="2"/>
    </row>
    <row r="196" spans="1:34" ht="15.75" customHeight="1">
      <c r="A196" s="2" t="s">
        <v>173</v>
      </c>
      <c r="B196" s="2" t="s">
        <v>58</v>
      </c>
      <c r="C196" s="1">
        <v>11809</v>
      </c>
      <c r="D196" s="18">
        <v>47694</v>
      </c>
      <c r="E196" s="2"/>
      <c r="G196" s="2"/>
      <c r="J196" s="2"/>
      <c r="K196" s="18"/>
      <c r="L196" s="2"/>
      <c r="M196" s="2"/>
      <c r="N196" s="19">
        <v>353004577</v>
      </c>
      <c r="O196" s="20">
        <v>3037188067</v>
      </c>
      <c r="P196" s="5"/>
      <c r="Q196" s="18">
        <v>25842</v>
      </c>
      <c r="R196" s="2" t="s">
        <v>55</v>
      </c>
      <c r="S196" s="2"/>
      <c r="T196" s="18">
        <v>25842</v>
      </c>
      <c r="U196" s="28">
        <f t="shared" si="9"/>
        <v>3037188067</v>
      </c>
      <c r="V196" s="21">
        <v>855009205</v>
      </c>
      <c r="W196" s="2" t="s">
        <v>334</v>
      </c>
      <c r="X196" s="22" t="s">
        <v>57</v>
      </c>
      <c r="Y196" s="2" t="s">
        <v>53</v>
      </c>
      <c r="Z196" s="23">
        <v>35243</v>
      </c>
      <c r="AA196" s="5">
        <f t="shared" ca="1" si="0"/>
        <v>26</v>
      </c>
      <c r="AB196" s="2"/>
      <c r="AC196" s="21">
        <v>855009205</v>
      </c>
      <c r="AD196" s="2" t="str">
        <f t="shared" si="10"/>
        <v>Fisher, Maria</v>
      </c>
      <c r="AE196" s="2"/>
      <c r="AF196" s="2"/>
      <c r="AG196" s="2"/>
      <c r="AH196" s="2"/>
    </row>
    <row r="197" spans="1:34" ht="15.75" customHeight="1">
      <c r="A197" s="2" t="s">
        <v>175</v>
      </c>
      <c r="B197" s="2" t="s">
        <v>58</v>
      </c>
      <c r="C197" s="1">
        <v>26800</v>
      </c>
      <c r="D197" s="18">
        <v>66416</v>
      </c>
      <c r="E197" s="2"/>
      <c r="G197" s="2"/>
      <c r="J197" s="2"/>
      <c r="K197" s="18"/>
      <c r="L197" s="2"/>
      <c r="M197" s="2"/>
      <c r="N197" s="19">
        <v>354001843</v>
      </c>
      <c r="O197" s="20">
        <v>5055526537</v>
      </c>
      <c r="P197" s="5" t="s">
        <v>60</v>
      </c>
      <c r="Q197" s="18">
        <v>103350</v>
      </c>
      <c r="R197" s="2" t="s">
        <v>39</v>
      </c>
      <c r="S197" s="2"/>
      <c r="T197" s="18">
        <v>103350</v>
      </c>
      <c r="U197" s="28">
        <f t="shared" si="9"/>
        <v>5055526537</v>
      </c>
      <c r="V197" s="21">
        <v>483008807</v>
      </c>
      <c r="W197" s="2" t="s">
        <v>336</v>
      </c>
      <c r="X197" s="22" t="s">
        <v>125</v>
      </c>
      <c r="Y197" s="2" t="s">
        <v>42</v>
      </c>
      <c r="Z197" s="23">
        <v>38187</v>
      </c>
      <c r="AA197" s="5">
        <f t="shared" ca="1" si="0"/>
        <v>18</v>
      </c>
      <c r="AB197" s="2"/>
      <c r="AC197" s="21">
        <v>483008807</v>
      </c>
      <c r="AD197" s="2" t="str">
        <f t="shared" si="10"/>
        <v>Fitzgerald, George</v>
      </c>
      <c r="AE197" s="2"/>
      <c r="AF197" s="2"/>
      <c r="AG197" s="2"/>
      <c r="AH197" s="2"/>
    </row>
    <row r="198" spans="1:34" ht="15.75" customHeight="1">
      <c r="A198" s="2" t="s">
        <v>201</v>
      </c>
      <c r="B198" s="2" t="s">
        <v>58</v>
      </c>
      <c r="C198" s="1">
        <v>90889</v>
      </c>
      <c r="D198" s="18">
        <v>114214</v>
      </c>
      <c r="E198" s="2"/>
      <c r="G198" s="2"/>
      <c r="J198" s="2"/>
      <c r="K198" s="18"/>
      <c r="L198" s="2"/>
      <c r="M198" s="2"/>
      <c r="N198" s="19">
        <v>354001908</v>
      </c>
      <c r="O198" s="20">
        <v>3036563683</v>
      </c>
      <c r="P198" s="5" t="s">
        <v>44</v>
      </c>
      <c r="Q198" s="18">
        <v>29652</v>
      </c>
      <c r="R198" s="2" t="s">
        <v>55</v>
      </c>
      <c r="S198" s="2"/>
      <c r="T198" s="18">
        <v>29652</v>
      </c>
      <c r="U198" s="28">
        <f t="shared" si="9"/>
        <v>3036563683</v>
      </c>
      <c r="V198" s="21">
        <v>549008940</v>
      </c>
      <c r="W198" s="2" t="s">
        <v>172</v>
      </c>
      <c r="X198" s="22" t="s">
        <v>41</v>
      </c>
      <c r="Y198" s="2" t="s">
        <v>58</v>
      </c>
      <c r="Z198" s="23">
        <v>37123</v>
      </c>
      <c r="AA198" s="5">
        <f t="shared" ca="1" si="0"/>
        <v>21</v>
      </c>
      <c r="AB198" s="2"/>
      <c r="AC198" s="21">
        <v>549008940</v>
      </c>
      <c r="AD198" s="2" t="str">
        <f t="shared" si="10"/>
        <v>Fleming, Irv</v>
      </c>
      <c r="AE198" s="2"/>
      <c r="AF198" s="2"/>
      <c r="AG198" s="2"/>
      <c r="AH198" s="2"/>
    </row>
    <row r="199" spans="1:34" ht="15.75" customHeight="1">
      <c r="A199" s="2" t="s">
        <v>206</v>
      </c>
      <c r="B199" s="2" t="s">
        <v>58</v>
      </c>
      <c r="C199" s="1">
        <v>25130</v>
      </c>
      <c r="D199" s="18">
        <v>38913</v>
      </c>
      <c r="E199" s="2"/>
      <c r="G199" s="2"/>
      <c r="J199" s="2"/>
      <c r="K199" s="18"/>
      <c r="L199" s="2"/>
      <c r="M199" s="2"/>
      <c r="N199" s="19">
        <v>354005778</v>
      </c>
      <c r="O199" s="20">
        <v>9707405629</v>
      </c>
      <c r="P199" s="5" t="s">
        <v>67</v>
      </c>
      <c r="Q199" s="18">
        <v>65251</v>
      </c>
      <c r="R199" s="2" t="s">
        <v>39</v>
      </c>
      <c r="S199" s="2"/>
      <c r="T199" s="18">
        <v>65251</v>
      </c>
      <c r="U199" s="28">
        <f t="shared" si="9"/>
        <v>9707405629</v>
      </c>
      <c r="V199" s="21">
        <v>907007089</v>
      </c>
      <c r="W199" s="2" t="s">
        <v>404</v>
      </c>
      <c r="X199" s="22" t="s">
        <v>47</v>
      </c>
      <c r="Y199" s="2" t="s">
        <v>62</v>
      </c>
      <c r="Z199" s="23">
        <v>41823</v>
      </c>
      <c r="AA199" s="5">
        <f t="shared" ca="1" si="0"/>
        <v>8</v>
      </c>
      <c r="AB199" s="2"/>
      <c r="AC199" s="21">
        <v>907007089</v>
      </c>
      <c r="AD199" s="2" t="str">
        <f t="shared" si="10"/>
        <v>Fletcher, Brian</v>
      </c>
      <c r="AE199" s="2"/>
      <c r="AF199" s="2"/>
      <c r="AG199" s="2"/>
      <c r="AH199" s="2"/>
    </row>
    <row r="200" spans="1:34" ht="15.75" customHeight="1">
      <c r="A200" s="2" t="s">
        <v>214</v>
      </c>
      <c r="B200" s="2" t="s">
        <v>58</v>
      </c>
      <c r="C200" s="1">
        <v>62305</v>
      </c>
      <c r="D200" s="18">
        <v>61725</v>
      </c>
      <c r="E200" s="2"/>
      <c r="G200" s="2"/>
      <c r="J200" s="2"/>
      <c r="K200" s="18"/>
      <c r="L200" s="2"/>
      <c r="M200" s="2"/>
      <c r="N200" s="19">
        <v>355005753</v>
      </c>
      <c r="O200" s="20">
        <v>3037553017</v>
      </c>
      <c r="P200" s="5" t="s">
        <v>60</v>
      </c>
      <c r="Q200" s="18">
        <v>53047</v>
      </c>
      <c r="R200" s="2" t="s">
        <v>39</v>
      </c>
      <c r="S200" s="2"/>
      <c r="T200" s="18">
        <v>53047</v>
      </c>
      <c r="U200" s="28">
        <f t="shared" si="9"/>
        <v>3037553017</v>
      </c>
      <c r="V200" s="21">
        <v>259005655</v>
      </c>
      <c r="W200" s="2" t="s">
        <v>405</v>
      </c>
      <c r="X200" s="22" t="s">
        <v>47</v>
      </c>
      <c r="Y200" s="2" t="s">
        <v>64</v>
      </c>
      <c r="Z200" s="23">
        <v>42050</v>
      </c>
      <c r="AA200" s="5">
        <f t="shared" ca="1" si="0"/>
        <v>8</v>
      </c>
      <c r="AB200" s="2"/>
      <c r="AC200" s="21">
        <v>259005655</v>
      </c>
      <c r="AD200" s="2" t="str">
        <f t="shared" si="10"/>
        <v>Flores, Angela</v>
      </c>
      <c r="AE200" s="2"/>
      <c r="AF200" s="2"/>
      <c r="AG200" s="2"/>
      <c r="AH200" s="2"/>
    </row>
    <row r="201" spans="1:34" ht="15.75" customHeight="1">
      <c r="A201" s="2" t="s">
        <v>218</v>
      </c>
      <c r="B201" s="2" t="s">
        <v>58</v>
      </c>
      <c r="C201" s="1">
        <v>41382</v>
      </c>
      <c r="D201" s="18">
        <v>71711</v>
      </c>
      <c r="E201" s="2"/>
      <c r="G201" s="2"/>
      <c r="J201" s="2"/>
      <c r="K201" s="18"/>
      <c r="L201" s="2"/>
      <c r="M201" s="2"/>
      <c r="N201" s="19">
        <v>357003095</v>
      </c>
      <c r="O201" s="20">
        <v>3036098293</v>
      </c>
      <c r="P201" s="5"/>
      <c r="Q201" s="18">
        <v>55704</v>
      </c>
      <c r="R201" s="2" t="s">
        <v>55</v>
      </c>
      <c r="S201" s="2"/>
      <c r="T201" s="18">
        <v>55704</v>
      </c>
      <c r="U201" s="28">
        <f t="shared" si="9"/>
        <v>3036098293</v>
      </c>
      <c r="V201" s="21">
        <v>823006933</v>
      </c>
      <c r="W201" s="2" t="s">
        <v>406</v>
      </c>
      <c r="X201" s="22" t="s">
        <v>125</v>
      </c>
      <c r="Y201" s="2" t="s">
        <v>48</v>
      </c>
      <c r="Z201" s="23">
        <v>36083</v>
      </c>
      <c r="AA201" s="5">
        <f t="shared" ca="1" si="0"/>
        <v>24</v>
      </c>
      <c r="AB201" s="2"/>
      <c r="AC201" s="21">
        <v>823006933</v>
      </c>
      <c r="AD201" s="2" t="str">
        <f t="shared" si="10"/>
        <v>Flowers, Kathleen</v>
      </c>
      <c r="AE201" s="2"/>
      <c r="AF201" s="2"/>
      <c r="AG201" s="2"/>
      <c r="AH201" s="2"/>
    </row>
    <row r="202" spans="1:34" ht="15.75" customHeight="1">
      <c r="A202" s="2" t="s">
        <v>220</v>
      </c>
      <c r="B202" s="2" t="s">
        <v>58</v>
      </c>
      <c r="C202" s="1">
        <v>47400</v>
      </c>
      <c r="D202" s="18">
        <v>50426</v>
      </c>
      <c r="E202" s="2"/>
      <c r="G202" s="2"/>
      <c r="J202" s="2"/>
      <c r="K202" s="18"/>
      <c r="L202" s="2"/>
      <c r="M202" s="2"/>
      <c r="N202" s="19">
        <v>358003356</v>
      </c>
      <c r="O202" s="20">
        <v>9701230519</v>
      </c>
      <c r="P202" s="5" t="s">
        <v>38</v>
      </c>
      <c r="Q202" s="18">
        <v>128930</v>
      </c>
      <c r="R202" s="2" t="s">
        <v>39</v>
      </c>
      <c r="S202" s="2"/>
      <c r="T202" s="18">
        <v>128930</v>
      </c>
      <c r="U202" s="28">
        <f t="shared" si="9"/>
        <v>9701230519</v>
      </c>
      <c r="V202" s="21">
        <v>899004709</v>
      </c>
      <c r="W202" s="2" t="s">
        <v>407</v>
      </c>
      <c r="X202" s="22" t="s">
        <v>125</v>
      </c>
      <c r="Y202" s="2" t="s">
        <v>58</v>
      </c>
      <c r="Z202" s="23">
        <v>40301</v>
      </c>
      <c r="AA202" s="5">
        <f t="shared" ca="1" si="0"/>
        <v>13</v>
      </c>
      <c r="AB202" s="2"/>
      <c r="AC202" s="21">
        <v>899004709</v>
      </c>
      <c r="AD202" s="2" t="str">
        <f t="shared" si="10"/>
        <v>Floyd, Eric</v>
      </c>
      <c r="AE202" s="2"/>
      <c r="AF202" s="2"/>
      <c r="AG202" s="2"/>
      <c r="AH202" s="2"/>
    </row>
    <row r="203" spans="1:34" ht="15.75" customHeight="1">
      <c r="A203" s="2" t="s">
        <v>244</v>
      </c>
      <c r="B203" s="2" t="s">
        <v>58</v>
      </c>
      <c r="C203" s="1">
        <v>24257</v>
      </c>
      <c r="D203" s="18">
        <v>89569</v>
      </c>
      <c r="E203" s="2"/>
      <c r="G203" s="2"/>
      <c r="J203" s="2"/>
      <c r="K203" s="18"/>
      <c r="L203" s="2"/>
      <c r="M203" s="2"/>
      <c r="N203" s="19">
        <v>360004402</v>
      </c>
      <c r="O203" s="20">
        <v>9701999230</v>
      </c>
      <c r="P203" s="5" t="s">
        <v>60</v>
      </c>
      <c r="Q203" s="18">
        <v>88425</v>
      </c>
      <c r="R203" s="2" t="s">
        <v>55</v>
      </c>
      <c r="S203" s="2"/>
      <c r="T203" s="18">
        <v>88425</v>
      </c>
      <c r="U203" s="28">
        <f t="shared" si="9"/>
        <v>9701999230</v>
      </c>
      <c r="V203" s="21">
        <v>568004821</v>
      </c>
      <c r="W203" s="2" t="s">
        <v>408</v>
      </c>
      <c r="X203" s="22" t="s">
        <v>47</v>
      </c>
      <c r="Y203" s="2" t="s">
        <v>53</v>
      </c>
      <c r="Z203" s="23">
        <v>38045</v>
      </c>
      <c r="AA203" s="5">
        <f t="shared" ca="1" si="0"/>
        <v>19</v>
      </c>
      <c r="AB203" s="2"/>
      <c r="AC203" s="21">
        <v>568004821</v>
      </c>
      <c r="AD203" s="2" t="str">
        <f t="shared" si="10"/>
        <v>Flynn, Melissa</v>
      </c>
      <c r="AE203" s="2"/>
      <c r="AF203" s="2"/>
      <c r="AG203" s="2"/>
      <c r="AH203" s="2"/>
    </row>
    <row r="204" spans="1:34" ht="15.75" customHeight="1">
      <c r="A204" s="2" t="s">
        <v>248</v>
      </c>
      <c r="B204" s="2" t="s">
        <v>58</v>
      </c>
      <c r="C204" s="1">
        <v>69807</v>
      </c>
      <c r="D204" s="18">
        <v>112933</v>
      </c>
      <c r="E204" s="2"/>
      <c r="G204" s="2"/>
      <c r="J204" s="2"/>
      <c r="K204" s="18"/>
      <c r="L204" s="2"/>
      <c r="M204" s="2"/>
      <c r="N204" s="19">
        <v>362005373</v>
      </c>
      <c r="O204" s="20">
        <v>5054734960</v>
      </c>
      <c r="P204" s="5"/>
      <c r="Q204" s="18">
        <v>118490</v>
      </c>
      <c r="R204" s="2" t="s">
        <v>77</v>
      </c>
      <c r="S204" s="2"/>
      <c r="T204" s="18">
        <v>118490</v>
      </c>
      <c r="U204" s="28">
        <f t="shared" si="9"/>
        <v>5054734960</v>
      </c>
      <c r="V204" s="21">
        <v>589004178</v>
      </c>
      <c r="W204" s="2" t="s">
        <v>409</v>
      </c>
      <c r="X204" s="22" t="s">
        <v>41</v>
      </c>
      <c r="Y204" s="2" t="s">
        <v>144</v>
      </c>
      <c r="Z204" s="23">
        <v>35193</v>
      </c>
      <c r="AA204" s="5">
        <f t="shared" ca="1" si="0"/>
        <v>27</v>
      </c>
      <c r="AB204" s="2"/>
      <c r="AC204" s="21">
        <v>589004178</v>
      </c>
      <c r="AD204" s="2" t="str">
        <f t="shared" si="10"/>
        <v>Foley, Peter</v>
      </c>
      <c r="AE204" s="2"/>
      <c r="AF204" s="2"/>
      <c r="AG204" s="2"/>
      <c r="AH204" s="2"/>
    </row>
    <row r="205" spans="1:34" ht="15.75" customHeight="1">
      <c r="A205" s="2" t="s">
        <v>252</v>
      </c>
      <c r="B205" s="2" t="s">
        <v>58</v>
      </c>
      <c r="C205" s="1">
        <v>69195</v>
      </c>
      <c r="D205" s="18">
        <v>69771</v>
      </c>
      <c r="E205" s="2"/>
      <c r="G205" s="2"/>
      <c r="J205" s="2"/>
      <c r="K205" s="18"/>
      <c r="L205" s="2"/>
      <c r="M205" s="2"/>
      <c r="N205" s="19">
        <v>363002933</v>
      </c>
      <c r="O205" s="20">
        <v>7198687353</v>
      </c>
      <c r="P205" s="5"/>
      <c r="Q205" s="18">
        <v>41691</v>
      </c>
      <c r="R205" s="2" t="s">
        <v>55</v>
      </c>
      <c r="S205" s="2"/>
      <c r="T205" s="18">
        <v>41691</v>
      </c>
      <c r="U205" s="28">
        <f t="shared" si="9"/>
        <v>7198687353</v>
      </c>
      <c r="V205" s="21">
        <v>254006623</v>
      </c>
      <c r="W205" s="2" t="s">
        <v>410</v>
      </c>
      <c r="X205" s="22" t="s">
        <v>41</v>
      </c>
      <c r="Y205" s="2" t="s">
        <v>53</v>
      </c>
      <c r="Z205" s="23">
        <v>35229</v>
      </c>
      <c r="AA205" s="5">
        <f t="shared" ca="1" si="0"/>
        <v>27</v>
      </c>
      <c r="AB205" s="2"/>
      <c r="AC205" s="21">
        <v>254006623</v>
      </c>
      <c r="AD205" s="2" t="str">
        <f t="shared" si="10"/>
        <v>Ford, Matt</v>
      </c>
      <c r="AE205" s="2"/>
      <c r="AF205" s="2"/>
      <c r="AG205" s="2"/>
      <c r="AH205" s="2"/>
    </row>
    <row r="206" spans="1:34" ht="15.75" customHeight="1">
      <c r="A206" s="2" t="s">
        <v>255</v>
      </c>
      <c r="B206" s="2" t="s">
        <v>58</v>
      </c>
      <c r="C206" s="1">
        <v>49486</v>
      </c>
      <c r="D206" s="18">
        <v>31715</v>
      </c>
      <c r="E206" s="2"/>
      <c r="G206" s="2"/>
      <c r="J206" s="2"/>
      <c r="K206" s="18"/>
      <c r="L206" s="2"/>
      <c r="M206" s="2"/>
      <c r="N206" s="19">
        <v>363007260</v>
      </c>
      <c r="O206" s="20">
        <v>7198979762</v>
      </c>
      <c r="P206" s="5"/>
      <c r="Q206" s="18">
        <v>119665</v>
      </c>
      <c r="R206" s="2" t="s">
        <v>77</v>
      </c>
      <c r="S206" s="2"/>
      <c r="T206" s="18">
        <v>119665</v>
      </c>
      <c r="U206" s="28">
        <f t="shared" si="9"/>
        <v>7198979762</v>
      </c>
      <c r="V206" s="21">
        <v>658001541</v>
      </c>
      <c r="W206" s="2" t="s">
        <v>174</v>
      </c>
      <c r="X206" s="22" t="s">
        <v>57</v>
      </c>
      <c r="Y206" s="2" t="s">
        <v>48</v>
      </c>
      <c r="Z206" s="23">
        <v>39023</v>
      </c>
      <c r="AA206" s="5">
        <f t="shared" ca="1" si="0"/>
        <v>16</v>
      </c>
      <c r="AB206" s="2"/>
      <c r="AC206" s="21">
        <v>658001541</v>
      </c>
      <c r="AD206" s="2" t="str">
        <f t="shared" si="10"/>
        <v>Foster, Blane</v>
      </c>
      <c r="AE206" s="2"/>
      <c r="AF206" s="2"/>
      <c r="AG206" s="2"/>
      <c r="AH206" s="2"/>
    </row>
    <row r="207" spans="1:34" ht="15.75" customHeight="1">
      <c r="A207" s="2" t="s">
        <v>257</v>
      </c>
      <c r="B207" s="2" t="s">
        <v>58</v>
      </c>
      <c r="C207" s="1">
        <v>47050</v>
      </c>
      <c r="D207" s="18">
        <v>112511</v>
      </c>
      <c r="E207" s="2"/>
      <c r="G207" s="2"/>
      <c r="J207" s="2"/>
      <c r="K207" s="18"/>
      <c r="L207" s="2"/>
      <c r="M207" s="2"/>
      <c r="N207" s="19">
        <v>365009327</v>
      </c>
      <c r="O207" s="20">
        <v>7196565171</v>
      </c>
      <c r="P207" s="5"/>
      <c r="Q207" s="18">
        <v>90409</v>
      </c>
      <c r="R207" s="2" t="s">
        <v>55</v>
      </c>
      <c r="S207" s="2"/>
      <c r="T207" s="18">
        <v>90409</v>
      </c>
      <c r="U207" s="28">
        <f t="shared" si="9"/>
        <v>7196565171</v>
      </c>
      <c r="V207" s="21">
        <v>249006621</v>
      </c>
      <c r="W207" s="2" t="s">
        <v>411</v>
      </c>
      <c r="X207" s="22" t="s">
        <v>57</v>
      </c>
      <c r="Y207" s="2" t="s">
        <v>144</v>
      </c>
      <c r="Z207" s="23">
        <v>38120</v>
      </c>
      <c r="AA207" s="5">
        <f t="shared" ca="1" si="0"/>
        <v>19</v>
      </c>
      <c r="AB207" s="2"/>
      <c r="AC207" s="21">
        <v>249006621</v>
      </c>
      <c r="AD207" s="2" t="str">
        <f t="shared" si="10"/>
        <v>Fowler, John</v>
      </c>
      <c r="AE207" s="2"/>
      <c r="AF207" s="2"/>
      <c r="AG207" s="2"/>
      <c r="AH207" s="2"/>
    </row>
    <row r="208" spans="1:34" ht="15.75" customHeight="1">
      <c r="A208" s="2" t="s">
        <v>261</v>
      </c>
      <c r="B208" s="2" t="s">
        <v>58</v>
      </c>
      <c r="C208" s="1">
        <v>80581</v>
      </c>
      <c r="D208" s="18">
        <v>49614</v>
      </c>
      <c r="E208" s="2"/>
      <c r="G208" s="2"/>
      <c r="J208" s="2"/>
      <c r="K208" s="18"/>
      <c r="L208" s="2"/>
      <c r="M208" s="2"/>
      <c r="N208" s="19">
        <v>368006689</v>
      </c>
      <c r="O208" s="20">
        <v>5057430732</v>
      </c>
      <c r="P208" s="5"/>
      <c r="Q208" s="18">
        <v>78222</v>
      </c>
      <c r="R208" s="2" t="s">
        <v>55</v>
      </c>
      <c r="S208" s="2"/>
      <c r="T208" s="18">
        <v>78222</v>
      </c>
      <c r="U208" s="28">
        <f t="shared" si="9"/>
        <v>5057430732</v>
      </c>
      <c r="V208" s="21">
        <v>414001979</v>
      </c>
      <c r="W208" s="2" t="s">
        <v>412</v>
      </c>
      <c r="X208" s="22" t="s">
        <v>57</v>
      </c>
      <c r="Y208" s="2" t="s">
        <v>58</v>
      </c>
      <c r="Z208" s="23">
        <v>35917</v>
      </c>
      <c r="AA208" s="5">
        <f t="shared" ca="1" si="0"/>
        <v>25</v>
      </c>
      <c r="AB208" s="2"/>
      <c r="AC208" s="21">
        <v>414001979</v>
      </c>
      <c r="AD208" s="2" t="str">
        <f t="shared" si="10"/>
        <v>Fox, Ellen</v>
      </c>
      <c r="AE208" s="2"/>
      <c r="AF208" s="2"/>
      <c r="AG208" s="2"/>
      <c r="AH208" s="2"/>
    </row>
    <row r="209" spans="1:34" ht="15.75" customHeight="1">
      <c r="A209" s="2" t="s">
        <v>276</v>
      </c>
      <c r="B209" s="2" t="s">
        <v>58</v>
      </c>
      <c r="C209" s="1">
        <v>91086</v>
      </c>
      <c r="D209" s="18">
        <v>89252</v>
      </c>
      <c r="E209" s="2"/>
      <c r="G209" s="2"/>
      <c r="J209" s="2"/>
      <c r="K209" s="18"/>
      <c r="L209" s="2"/>
      <c r="M209" s="2"/>
      <c r="N209" s="19">
        <v>370005602</v>
      </c>
      <c r="O209" s="20">
        <v>9704442142</v>
      </c>
      <c r="P209" s="5" t="s">
        <v>50</v>
      </c>
      <c r="Q209" s="18">
        <v>58962</v>
      </c>
      <c r="R209" s="2" t="s">
        <v>39</v>
      </c>
      <c r="S209" s="2"/>
      <c r="T209" s="18">
        <v>58962</v>
      </c>
      <c r="U209" s="28">
        <f t="shared" si="9"/>
        <v>9704442142</v>
      </c>
      <c r="V209" s="21">
        <v>348005662</v>
      </c>
      <c r="W209" s="2" t="s">
        <v>177</v>
      </c>
      <c r="X209" s="22" t="s">
        <v>41</v>
      </c>
      <c r="Y209" s="2" t="s">
        <v>58</v>
      </c>
      <c r="Z209" s="23">
        <v>38653</v>
      </c>
      <c r="AA209" s="5">
        <f t="shared" ca="1" si="0"/>
        <v>17</v>
      </c>
      <c r="AB209" s="2"/>
      <c r="AC209" s="21">
        <v>348005662</v>
      </c>
      <c r="AD209" s="2" t="str">
        <f t="shared" si="10"/>
        <v>Francis, Todd</v>
      </c>
      <c r="AE209" s="2"/>
      <c r="AF209" s="2"/>
      <c r="AG209" s="2"/>
      <c r="AH209" s="2"/>
    </row>
    <row r="210" spans="1:34" ht="15.75" customHeight="1">
      <c r="A210" s="2" t="s">
        <v>283</v>
      </c>
      <c r="B210" s="2" t="s">
        <v>58</v>
      </c>
      <c r="C210" s="1">
        <v>58177</v>
      </c>
      <c r="D210" s="18">
        <v>94506</v>
      </c>
      <c r="E210" s="2"/>
      <c r="G210" s="2"/>
      <c r="J210" s="2"/>
      <c r="K210" s="18"/>
      <c r="L210" s="2"/>
      <c r="M210" s="2"/>
      <c r="N210" s="19">
        <v>371001313</v>
      </c>
      <c r="O210" s="20">
        <v>9706466230</v>
      </c>
      <c r="P210" s="5"/>
      <c r="Q210" s="18">
        <v>53833</v>
      </c>
      <c r="R210" s="2" t="s">
        <v>55</v>
      </c>
      <c r="S210" s="2"/>
      <c r="T210" s="18">
        <v>53833</v>
      </c>
      <c r="U210" s="28">
        <f t="shared" si="9"/>
        <v>9706466230</v>
      </c>
      <c r="V210" s="21">
        <v>928008786</v>
      </c>
      <c r="W210" s="2" t="s">
        <v>413</v>
      </c>
      <c r="X210" s="22" t="s">
        <v>69</v>
      </c>
      <c r="Y210" s="2" t="s">
        <v>48</v>
      </c>
      <c r="Z210" s="23">
        <v>40550</v>
      </c>
      <c r="AA210" s="5">
        <f t="shared" ca="1" si="0"/>
        <v>12</v>
      </c>
      <c r="AB210" s="2"/>
      <c r="AC210" s="21">
        <v>928008786</v>
      </c>
      <c r="AD210" s="2" t="str">
        <f t="shared" si="10"/>
        <v>Frank, William</v>
      </c>
      <c r="AE210" s="2"/>
      <c r="AF210" s="2"/>
      <c r="AG210" s="2"/>
      <c r="AH210" s="2"/>
    </row>
    <row r="211" spans="1:34" ht="15.75" customHeight="1">
      <c r="A211" s="2" t="s">
        <v>309</v>
      </c>
      <c r="B211" s="2" t="s">
        <v>58</v>
      </c>
      <c r="C211" s="1">
        <v>41994</v>
      </c>
      <c r="D211" s="18">
        <v>57401</v>
      </c>
      <c r="E211" s="2"/>
      <c r="G211" s="2"/>
      <c r="J211" s="2"/>
      <c r="K211" s="18"/>
      <c r="L211" s="2"/>
      <c r="M211" s="2"/>
      <c r="N211" s="19">
        <v>372000056</v>
      </c>
      <c r="O211" s="20">
        <v>3037312659</v>
      </c>
      <c r="P211" s="5" t="s">
        <v>67</v>
      </c>
      <c r="Q211" s="18">
        <v>63526</v>
      </c>
      <c r="R211" s="2" t="s">
        <v>39</v>
      </c>
      <c r="S211" s="2"/>
      <c r="T211" s="18">
        <v>63526</v>
      </c>
      <c r="U211" s="28">
        <f t="shared" si="9"/>
        <v>3037312659</v>
      </c>
      <c r="V211" s="21">
        <v>437004721</v>
      </c>
      <c r="W211" s="2" t="s">
        <v>414</v>
      </c>
      <c r="X211" s="22" t="s">
        <v>41</v>
      </c>
      <c r="Y211" s="2" t="s">
        <v>75</v>
      </c>
      <c r="Z211" s="23">
        <v>38526</v>
      </c>
      <c r="AA211" s="5">
        <f t="shared" ca="1" si="0"/>
        <v>18</v>
      </c>
      <c r="AB211" s="2"/>
      <c r="AC211" s="21">
        <v>437004721</v>
      </c>
      <c r="AD211" s="2" t="str">
        <f t="shared" si="10"/>
        <v>Franklin, Alicia</v>
      </c>
      <c r="AE211" s="2"/>
      <c r="AF211" s="2"/>
      <c r="AG211" s="2"/>
      <c r="AH211" s="2"/>
    </row>
    <row r="212" spans="1:34" ht="15.75" customHeight="1">
      <c r="A212" s="2" t="s">
        <v>313</v>
      </c>
      <c r="B212" s="2" t="s">
        <v>58</v>
      </c>
      <c r="C212" s="1">
        <v>36572</v>
      </c>
      <c r="D212" s="18">
        <v>102455</v>
      </c>
      <c r="E212" s="2"/>
      <c r="G212" s="2"/>
      <c r="J212" s="2"/>
      <c r="K212" s="18"/>
      <c r="L212" s="2"/>
      <c r="M212" s="2"/>
      <c r="N212" s="19">
        <v>372002058</v>
      </c>
      <c r="O212" s="20">
        <v>3032526124</v>
      </c>
      <c r="P212" s="5" t="s">
        <v>60</v>
      </c>
      <c r="Q212" s="18">
        <v>77265</v>
      </c>
      <c r="R212" s="2" t="s">
        <v>39</v>
      </c>
      <c r="S212" s="2"/>
      <c r="T212" s="18">
        <v>77265</v>
      </c>
      <c r="U212" s="28">
        <f t="shared" si="9"/>
        <v>3032526124</v>
      </c>
      <c r="V212" s="21">
        <v>635006297</v>
      </c>
      <c r="W212" s="2" t="s">
        <v>415</v>
      </c>
      <c r="X212" s="22" t="s">
        <v>57</v>
      </c>
      <c r="Y212" s="2" t="s">
        <v>118</v>
      </c>
      <c r="Z212" s="23">
        <v>38008</v>
      </c>
      <c r="AA212" s="5">
        <f t="shared" ca="1" si="0"/>
        <v>19</v>
      </c>
      <c r="AB212" s="2"/>
      <c r="AC212" s="21">
        <v>635006297</v>
      </c>
      <c r="AD212" s="2" t="str">
        <f t="shared" si="10"/>
        <v>Frazier, Chris</v>
      </c>
      <c r="AE212" s="2"/>
      <c r="AF212" s="2"/>
      <c r="AG212" s="2"/>
      <c r="AH212" s="2"/>
    </row>
    <row r="213" spans="1:34" ht="15.75" customHeight="1">
      <c r="A213" s="2" t="s">
        <v>318</v>
      </c>
      <c r="B213" s="2" t="s">
        <v>58</v>
      </c>
      <c r="C213" s="1">
        <v>53697</v>
      </c>
      <c r="D213" s="18">
        <v>119863</v>
      </c>
      <c r="E213" s="2"/>
      <c r="G213" s="2"/>
      <c r="J213" s="2"/>
      <c r="K213" s="18"/>
      <c r="L213" s="2"/>
      <c r="M213" s="2"/>
      <c r="N213" s="19">
        <v>372002766</v>
      </c>
      <c r="O213" s="20">
        <v>7195981242</v>
      </c>
      <c r="P213" s="5" t="s">
        <v>67</v>
      </c>
      <c r="Q213" s="18">
        <v>109715</v>
      </c>
      <c r="R213" s="2" t="s">
        <v>39</v>
      </c>
      <c r="S213" s="2"/>
      <c r="T213" s="18">
        <v>109715</v>
      </c>
      <c r="U213" s="28">
        <f t="shared" si="9"/>
        <v>7195981242</v>
      </c>
      <c r="V213" s="21">
        <v>491005757</v>
      </c>
      <c r="W213" s="2" t="s">
        <v>416</v>
      </c>
      <c r="X213" s="22" t="s">
        <v>57</v>
      </c>
      <c r="Y213" s="2" t="s">
        <v>118</v>
      </c>
      <c r="Z213" s="23">
        <v>38822</v>
      </c>
      <c r="AA213" s="5">
        <f t="shared" ca="1" si="0"/>
        <v>17</v>
      </c>
      <c r="AB213" s="2"/>
      <c r="AC213" s="21">
        <v>491005757</v>
      </c>
      <c r="AD213" s="2" t="str">
        <f t="shared" si="10"/>
        <v>French, Robert</v>
      </c>
      <c r="AE213" s="2"/>
      <c r="AF213" s="2"/>
      <c r="AG213" s="2"/>
      <c r="AH213" s="2"/>
    </row>
    <row r="214" spans="1:34" ht="15.75" customHeight="1">
      <c r="A214" s="2" t="s">
        <v>343</v>
      </c>
      <c r="B214" s="2" t="s">
        <v>58</v>
      </c>
      <c r="C214" s="1">
        <v>54049</v>
      </c>
      <c r="D214" s="18">
        <v>49832</v>
      </c>
      <c r="E214" s="2"/>
      <c r="G214" s="2"/>
      <c r="J214" s="2"/>
      <c r="K214" s="18"/>
      <c r="L214" s="2"/>
      <c r="M214" s="2"/>
      <c r="N214" s="19">
        <v>374001808</v>
      </c>
      <c r="O214" s="20">
        <v>7191257896</v>
      </c>
      <c r="P214" s="5" t="s">
        <v>44</v>
      </c>
      <c r="Q214" s="18">
        <v>57172</v>
      </c>
      <c r="R214" s="2" t="s">
        <v>39</v>
      </c>
      <c r="S214" s="2"/>
      <c r="T214" s="18">
        <v>57172</v>
      </c>
      <c r="U214" s="28">
        <f t="shared" si="9"/>
        <v>7191257896</v>
      </c>
      <c r="V214" s="21">
        <v>147000486</v>
      </c>
      <c r="W214" s="2" t="s">
        <v>70</v>
      </c>
      <c r="X214" s="22" t="s">
        <v>52</v>
      </c>
      <c r="Y214" s="2" t="s">
        <v>62</v>
      </c>
      <c r="Z214" s="23">
        <v>40714</v>
      </c>
      <c r="AA214" s="5">
        <f t="shared" ca="1" si="0"/>
        <v>12</v>
      </c>
      <c r="AB214" s="2"/>
      <c r="AC214" s="21">
        <v>147000486</v>
      </c>
      <c r="AD214" s="2" t="str">
        <f t="shared" si="10"/>
        <v>Frost, Adam</v>
      </c>
      <c r="AE214" s="2"/>
      <c r="AF214" s="2"/>
      <c r="AG214" s="2"/>
      <c r="AH214" s="2"/>
    </row>
    <row r="215" spans="1:34" ht="15.75" customHeight="1">
      <c r="A215" s="2" t="s">
        <v>349</v>
      </c>
      <c r="B215" s="2" t="s">
        <v>58</v>
      </c>
      <c r="C215" s="1">
        <v>87969</v>
      </c>
      <c r="D215" s="18">
        <v>64436</v>
      </c>
      <c r="E215" s="2"/>
      <c r="G215" s="2"/>
      <c r="J215" s="2"/>
      <c r="K215" s="18"/>
      <c r="L215" s="2"/>
      <c r="M215" s="2"/>
      <c r="N215" s="19">
        <v>374007797</v>
      </c>
      <c r="O215" s="20">
        <v>5053302808</v>
      </c>
      <c r="P215" s="5"/>
      <c r="Q215" s="18">
        <v>72564</v>
      </c>
      <c r="R215" s="2" t="s">
        <v>77</v>
      </c>
      <c r="S215" s="2"/>
      <c r="T215" s="18">
        <v>72564</v>
      </c>
      <c r="U215" s="28">
        <f t="shared" si="9"/>
        <v>5053302808</v>
      </c>
      <c r="V215" s="21">
        <v>342004662</v>
      </c>
      <c r="W215" s="2" t="s">
        <v>289</v>
      </c>
      <c r="X215" s="22" t="s">
        <v>41</v>
      </c>
      <c r="Y215" s="2" t="s">
        <v>42</v>
      </c>
      <c r="Z215" s="23">
        <v>36836</v>
      </c>
      <c r="AA215" s="5">
        <f t="shared" ca="1" si="0"/>
        <v>22</v>
      </c>
      <c r="AB215" s="2"/>
      <c r="AC215" s="21">
        <v>342004662</v>
      </c>
      <c r="AD215" s="2" t="str">
        <f t="shared" si="10"/>
        <v>Gaines, Sheela</v>
      </c>
      <c r="AE215" s="2"/>
      <c r="AF215" s="2"/>
      <c r="AG215" s="2"/>
      <c r="AH215" s="2"/>
    </row>
    <row r="216" spans="1:34" ht="15.75" customHeight="1">
      <c r="A216" s="2" t="s">
        <v>354</v>
      </c>
      <c r="B216" s="2" t="s">
        <v>58</v>
      </c>
      <c r="C216" s="1">
        <v>25377</v>
      </c>
      <c r="D216" s="18">
        <v>67097</v>
      </c>
      <c r="E216" s="2"/>
      <c r="G216" s="2"/>
      <c r="J216" s="2"/>
      <c r="K216" s="18"/>
      <c r="L216" s="2"/>
      <c r="M216" s="2"/>
      <c r="N216" s="19">
        <v>375007274</v>
      </c>
      <c r="O216" s="20">
        <v>7193919445</v>
      </c>
      <c r="P216" s="5" t="s">
        <v>67</v>
      </c>
      <c r="Q216" s="18">
        <v>95700</v>
      </c>
      <c r="R216" s="2" t="s">
        <v>77</v>
      </c>
      <c r="S216" s="2"/>
      <c r="T216" s="18">
        <v>95700</v>
      </c>
      <c r="U216" s="28">
        <f t="shared" si="9"/>
        <v>7193919445</v>
      </c>
      <c r="V216" s="21">
        <v>959007481</v>
      </c>
      <c r="W216" s="2" t="s">
        <v>383</v>
      </c>
      <c r="X216" s="22" t="s">
        <v>52</v>
      </c>
      <c r="Y216" s="2" t="s">
        <v>62</v>
      </c>
      <c r="Z216" s="23">
        <v>41141</v>
      </c>
      <c r="AA216" s="5">
        <f t="shared" ca="1" si="0"/>
        <v>10</v>
      </c>
      <c r="AB216" s="2"/>
      <c r="AC216" s="21">
        <v>959007481</v>
      </c>
      <c r="AD216" s="2" t="str">
        <f t="shared" si="10"/>
        <v>Gallagher, Johnson</v>
      </c>
      <c r="AE216" s="2"/>
      <c r="AF216" s="2"/>
      <c r="AG216" s="2"/>
      <c r="AH216" s="2"/>
    </row>
    <row r="217" spans="1:34" ht="15.75" customHeight="1">
      <c r="A217" s="2" t="s">
        <v>356</v>
      </c>
      <c r="B217" s="2" t="s">
        <v>58</v>
      </c>
      <c r="C217" s="1">
        <v>53998</v>
      </c>
      <c r="D217" s="18">
        <v>102954</v>
      </c>
      <c r="E217" s="2"/>
      <c r="G217" s="2"/>
      <c r="J217" s="2"/>
      <c r="K217" s="18"/>
      <c r="L217" s="2"/>
      <c r="M217" s="2"/>
      <c r="N217" s="19">
        <v>378009447</v>
      </c>
      <c r="O217" s="20">
        <v>5053355100</v>
      </c>
      <c r="P217" s="5"/>
      <c r="Q217" s="18">
        <v>72730</v>
      </c>
      <c r="R217" s="2" t="s">
        <v>55</v>
      </c>
      <c r="S217" s="2"/>
      <c r="T217" s="18">
        <v>72730</v>
      </c>
      <c r="U217" s="28">
        <f t="shared" si="9"/>
        <v>5053355100</v>
      </c>
      <c r="V217" s="21">
        <v>761008700</v>
      </c>
      <c r="W217" s="2" t="s">
        <v>179</v>
      </c>
      <c r="X217" s="22" t="s">
        <v>125</v>
      </c>
      <c r="Y217" s="2" t="s">
        <v>64</v>
      </c>
      <c r="Z217" s="23">
        <v>37666</v>
      </c>
      <c r="AA217" s="5">
        <f t="shared" ca="1" si="0"/>
        <v>20</v>
      </c>
      <c r="AB217" s="2"/>
      <c r="AC217" s="21">
        <v>761008700</v>
      </c>
      <c r="AD217" s="2" t="str">
        <f t="shared" si="10"/>
        <v>Gallegos, Rick</v>
      </c>
      <c r="AE217" s="2"/>
      <c r="AF217" s="2"/>
      <c r="AG217" s="2"/>
      <c r="AH217" s="2"/>
    </row>
    <row r="218" spans="1:34" ht="15.75" customHeight="1">
      <c r="A218" s="2" t="s">
        <v>360</v>
      </c>
      <c r="B218" s="2" t="s">
        <v>58</v>
      </c>
      <c r="C218" s="1">
        <v>61167</v>
      </c>
      <c r="D218" s="18">
        <v>58166</v>
      </c>
      <c r="E218" s="2"/>
      <c r="G218" s="2"/>
      <c r="J218" s="2"/>
      <c r="K218" s="18"/>
      <c r="L218" s="2"/>
      <c r="M218" s="2"/>
      <c r="N218" s="19">
        <v>379004514</v>
      </c>
      <c r="O218" s="20">
        <v>7196705508</v>
      </c>
      <c r="P218" s="5"/>
      <c r="Q218" s="18">
        <v>46231</v>
      </c>
      <c r="R218" s="2" t="s">
        <v>55</v>
      </c>
      <c r="S218" s="2"/>
      <c r="T218" s="18">
        <v>46231</v>
      </c>
      <c r="U218" s="28">
        <f t="shared" si="9"/>
        <v>7196705508</v>
      </c>
      <c r="V218" s="21">
        <v>681001880</v>
      </c>
      <c r="W218" s="2" t="s">
        <v>338</v>
      </c>
      <c r="X218" s="22" t="s">
        <v>41</v>
      </c>
      <c r="Y218" s="2" t="s">
        <v>75</v>
      </c>
      <c r="Z218" s="23">
        <v>42520</v>
      </c>
      <c r="AA218" s="5">
        <f t="shared" ca="1" si="0"/>
        <v>7</v>
      </c>
      <c r="AB218" s="2"/>
      <c r="AC218" s="21">
        <v>681001880</v>
      </c>
      <c r="AD218" s="2" t="str">
        <f t="shared" si="10"/>
        <v>Garcia, Karen</v>
      </c>
      <c r="AE218" s="2"/>
      <c r="AF218" s="2"/>
      <c r="AG218" s="2"/>
      <c r="AH218" s="2"/>
    </row>
    <row r="219" spans="1:34" ht="15.75" customHeight="1">
      <c r="A219" s="2" t="s">
        <v>376</v>
      </c>
      <c r="B219" s="2" t="s">
        <v>58</v>
      </c>
      <c r="C219" s="1">
        <v>93433</v>
      </c>
      <c r="D219" s="18">
        <v>67572</v>
      </c>
      <c r="E219" s="2"/>
      <c r="G219" s="2"/>
      <c r="J219" s="2"/>
      <c r="K219" s="18"/>
      <c r="L219" s="2"/>
      <c r="M219" s="2"/>
      <c r="N219" s="19">
        <v>382004268</v>
      </c>
      <c r="O219" s="20">
        <v>9701664940</v>
      </c>
      <c r="P219" s="5" t="s">
        <v>50</v>
      </c>
      <c r="Q219" s="18">
        <v>85107</v>
      </c>
      <c r="R219" s="2" t="s">
        <v>39</v>
      </c>
      <c r="S219" s="2"/>
      <c r="T219" s="18">
        <v>85107</v>
      </c>
      <c r="U219" s="28">
        <f t="shared" si="9"/>
        <v>9701664940</v>
      </c>
      <c r="V219" s="21">
        <v>512001859</v>
      </c>
      <c r="W219" s="2" t="s">
        <v>384</v>
      </c>
      <c r="X219" s="22" t="s">
        <v>41</v>
      </c>
      <c r="Y219" s="2" t="s">
        <v>75</v>
      </c>
      <c r="Z219" s="23">
        <v>36472</v>
      </c>
      <c r="AA219" s="5">
        <f t="shared" ca="1" si="0"/>
        <v>23</v>
      </c>
      <c r="AB219" s="2"/>
      <c r="AC219" s="21">
        <v>512001859</v>
      </c>
      <c r="AD219" s="2" t="str">
        <f t="shared" si="10"/>
        <v>Gardner, Anthony</v>
      </c>
      <c r="AE219" s="2"/>
      <c r="AF219" s="2"/>
      <c r="AG219" s="2"/>
      <c r="AH219" s="2"/>
    </row>
    <row r="220" spans="1:34" ht="15.75" customHeight="1">
      <c r="A220" s="2" t="s">
        <v>385</v>
      </c>
      <c r="B220" s="2" t="s">
        <v>58</v>
      </c>
      <c r="C220" s="1">
        <v>22804</v>
      </c>
      <c r="D220" s="18">
        <v>75881</v>
      </c>
      <c r="E220" s="2"/>
      <c r="G220" s="2"/>
      <c r="J220" s="2"/>
      <c r="K220" s="18"/>
      <c r="L220" s="2"/>
      <c r="M220" s="2"/>
      <c r="N220" s="19">
        <v>383000538</v>
      </c>
      <c r="O220" s="20">
        <v>7191264013</v>
      </c>
      <c r="P220" s="5" t="s">
        <v>44</v>
      </c>
      <c r="Q220" s="18">
        <v>56100</v>
      </c>
      <c r="R220" s="2" t="s">
        <v>39</v>
      </c>
      <c r="S220" s="2"/>
      <c r="T220" s="18">
        <v>56100</v>
      </c>
      <c r="U220" s="28">
        <f t="shared" si="9"/>
        <v>7191264013</v>
      </c>
      <c r="V220" s="21">
        <v>138003702</v>
      </c>
      <c r="W220" s="2" t="s">
        <v>417</v>
      </c>
      <c r="X220" s="22" t="s">
        <v>47</v>
      </c>
      <c r="Y220" s="2" t="s">
        <v>72</v>
      </c>
      <c r="Z220" s="23">
        <v>37263</v>
      </c>
      <c r="AA220" s="5">
        <f t="shared" ca="1" si="0"/>
        <v>21</v>
      </c>
      <c r="AB220" s="2"/>
      <c r="AC220" s="21">
        <v>138003702</v>
      </c>
      <c r="AD220" s="2" t="str">
        <f t="shared" si="10"/>
        <v>Garner, Terry</v>
      </c>
      <c r="AE220" s="2"/>
      <c r="AF220" s="2"/>
      <c r="AG220" s="2"/>
      <c r="AH220" s="2"/>
    </row>
    <row r="221" spans="1:34" ht="15.75" customHeight="1">
      <c r="A221" s="2" t="s">
        <v>389</v>
      </c>
      <c r="B221" s="2" t="s">
        <v>58</v>
      </c>
      <c r="C221" s="1">
        <v>91424</v>
      </c>
      <c r="D221" s="18">
        <v>66034</v>
      </c>
      <c r="E221" s="2"/>
      <c r="G221" s="2"/>
      <c r="J221" s="2"/>
      <c r="K221" s="18"/>
      <c r="L221" s="2"/>
      <c r="M221" s="2"/>
      <c r="N221" s="19">
        <v>386002452</v>
      </c>
      <c r="O221" s="20">
        <v>5055512521</v>
      </c>
      <c r="P221" s="5"/>
      <c r="Q221" s="18">
        <v>121624</v>
      </c>
      <c r="R221" s="2" t="s">
        <v>77</v>
      </c>
      <c r="S221" s="2"/>
      <c r="T221" s="18">
        <v>121624</v>
      </c>
      <c r="U221" s="28">
        <f t="shared" si="9"/>
        <v>5055512521</v>
      </c>
      <c r="V221" s="21">
        <v>123004561</v>
      </c>
      <c r="W221" s="2" t="s">
        <v>258</v>
      </c>
      <c r="X221" s="22" t="s">
        <v>52</v>
      </c>
      <c r="Y221" s="2" t="s">
        <v>48</v>
      </c>
      <c r="Z221" s="23">
        <v>42258</v>
      </c>
      <c r="AA221" s="5">
        <f t="shared" ca="1" si="0"/>
        <v>7</v>
      </c>
      <c r="AB221" s="2"/>
      <c r="AC221" s="21">
        <v>123004561</v>
      </c>
      <c r="AD221" s="2" t="str">
        <f t="shared" si="10"/>
        <v>Garrett, Christopher</v>
      </c>
      <c r="AE221" s="2"/>
      <c r="AF221" s="2"/>
      <c r="AG221" s="2"/>
      <c r="AH221" s="2"/>
    </row>
    <row r="222" spans="1:34" ht="15.75" customHeight="1">
      <c r="A222" s="2" t="s">
        <v>394</v>
      </c>
      <c r="B222" s="2" t="s">
        <v>58</v>
      </c>
      <c r="C222" s="1">
        <v>34034</v>
      </c>
      <c r="D222" s="18">
        <v>57455</v>
      </c>
      <c r="E222" s="2"/>
      <c r="G222" s="2"/>
      <c r="J222" s="2"/>
      <c r="K222" s="18"/>
      <c r="L222" s="2"/>
      <c r="M222" s="2"/>
      <c r="N222" s="19">
        <v>387005277</v>
      </c>
      <c r="O222" s="20">
        <v>5055402828</v>
      </c>
      <c r="P222" s="5"/>
      <c r="Q222" s="18">
        <v>76911</v>
      </c>
      <c r="R222" s="2" t="s">
        <v>77</v>
      </c>
      <c r="S222" s="2"/>
      <c r="T222" s="18">
        <v>76911</v>
      </c>
      <c r="U222" s="28">
        <f t="shared" si="9"/>
        <v>5055402828</v>
      </c>
      <c r="V222" s="21">
        <v>462007368</v>
      </c>
      <c r="W222" s="2" t="s">
        <v>418</v>
      </c>
      <c r="X222" s="22" t="s">
        <v>57</v>
      </c>
      <c r="Y222" s="2" t="s">
        <v>48</v>
      </c>
      <c r="Z222" s="23">
        <v>42561</v>
      </c>
      <c r="AA222" s="5">
        <f t="shared" ca="1" si="0"/>
        <v>6</v>
      </c>
      <c r="AB222" s="2"/>
      <c r="AC222" s="21">
        <v>462007368</v>
      </c>
      <c r="AD222" s="2" t="str">
        <f t="shared" si="10"/>
        <v>Garrison, Christopher</v>
      </c>
      <c r="AE222" s="2"/>
      <c r="AF222" s="2"/>
      <c r="AG222" s="2"/>
      <c r="AH222" s="2"/>
    </row>
    <row r="223" spans="1:34" ht="15.75" customHeight="1">
      <c r="A223" s="2" t="s">
        <v>419</v>
      </c>
      <c r="B223" s="2" t="s">
        <v>58</v>
      </c>
      <c r="C223" s="1">
        <v>67840</v>
      </c>
      <c r="D223" s="18">
        <v>84302</v>
      </c>
      <c r="E223" s="2"/>
      <c r="G223" s="2"/>
      <c r="J223" s="2"/>
      <c r="K223" s="18"/>
      <c r="L223" s="2"/>
      <c r="M223" s="2"/>
      <c r="N223" s="19">
        <v>391003704</v>
      </c>
      <c r="O223" s="20">
        <v>7194944596</v>
      </c>
      <c r="P223" s="5" t="s">
        <v>44</v>
      </c>
      <c r="Q223" s="18">
        <v>112084</v>
      </c>
      <c r="R223" s="2" t="s">
        <v>39</v>
      </c>
      <c r="S223" s="2"/>
      <c r="T223" s="18">
        <v>112084</v>
      </c>
      <c r="U223" s="28">
        <f t="shared" si="9"/>
        <v>7194944596</v>
      </c>
      <c r="V223" s="21">
        <v>556003833</v>
      </c>
      <c r="W223" s="2" t="s">
        <v>420</v>
      </c>
      <c r="X223" s="22" t="s">
        <v>47</v>
      </c>
      <c r="Y223" s="2" t="s">
        <v>316</v>
      </c>
      <c r="Z223" s="23">
        <v>38493</v>
      </c>
      <c r="AA223" s="5">
        <f t="shared" ca="1" si="0"/>
        <v>18</v>
      </c>
      <c r="AB223" s="2"/>
      <c r="AC223" s="21">
        <v>556003833</v>
      </c>
      <c r="AD223" s="2" t="str">
        <f t="shared" si="10"/>
        <v>Garza, Anthony</v>
      </c>
      <c r="AE223" s="2"/>
      <c r="AF223" s="2"/>
      <c r="AG223" s="2"/>
      <c r="AH223" s="2"/>
    </row>
    <row r="224" spans="1:34" ht="15.75" customHeight="1">
      <c r="A224" s="2" t="s">
        <v>403</v>
      </c>
      <c r="B224" s="2" t="s">
        <v>58</v>
      </c>
      <c r="C224" s="1">
        <v>70654</v>
      </c>
      <c r="D224" s="18">
        <v>93133</v>
      </c>
      <c r="E224" s="2"/>
      <c r="G224" s="2"/>
      <c r="J224" s="2"/>
      <c r="K224" s="18"/>
      <c r="L224" s="2"/>
      <c r="M224" s="2"/>
      <c r="N224" s="19">
        <v>391009178</v>
      </c>
      <c r="O224" s="20">
        <v>9701277028</v>
      </c>
      <c r="P224" s="5" t="s">
        <v>60</v>
      </c>
      <c r="Q224" s="18">
        <v>44459</v>
      </c>
      <c r="R224" s="2" t="s">
        <v>39</v>
      </c>
      <c r="S224" s="2"/>
      <c r="T224" s="18">
        <v>44459</v>
      </c>
      <c r="U224" s="28">
        <f t="shared" si="9"/>
        <v>9701277028</v>
      </c>
      <c r="V224" s="21">
        <v>549007376</v>
      </c>
      <c r="W224" s="2" t="s">
        <v>421</v>
      </c>
      <c r="X224" s="22" t="s">
        <v>47</v>
      </c>
      <c r="Y224" s="2" t="s">
        <v>316</v>
      </c>
      <c r="Z224" s="23">
        <v>42324</v>
      </c>
      <c r="AA224" s="5">
        <f t="shared" ca="1" si="0"/>
        <v>7</v>
      </c>
      <c r="AB224" s="2"/>
      <c r="AC224" s="21">
        <v>549007376</v>
      </c>
      <c r="AD224" s="2" t="str">
        <f t="shared" si="10"/>
        <v>Gates, Anne</v>
      </c>
      <c r="AE224" s="2"/>
      <c r="AF224" s="2"/>
      <c r="AG224" s="2"/>
      <c r="AH224" s="2"/>
    </row>
    <row r="225" spans="1:34" ht="15.75" customHeight="1">
      <c r="A225" s="2" t="s">
        <v>405</v>
      </c>
      <c r="B225" s="2" t="s">
        <v>58</v>
      </c>
      <c r="C225" s="1">
        <v>69385</v>
      </c>
      <c r="D225" s="18">
        <v>61638</v>
      </c>
      <c r="E225" s="2"/>
      <c r="G225" s="2"/>
      <c r="J225" s="2"/>
      <c r="K225" s="18"/>
      <c r="L225" s="2"/>
      <c r="M225" s="2"/>
      <c r="N225" s="19">
        <v>392003325</v>
      </c>
      <c r="O225" s="20">
        <v>3034679864</v>
      </c>
      <c r="P225" s="5" t="s">
        <v>60</v>
      </c>
      <c r="Q225" s="18">
        <v>100084</v>
      </c>
      <c r="R225" s="2" t="s">
        <v>39</v>
      </c>
      <c r="S225" s="2"/>
      <c r="T225" s="18">
        <v>100084</v>
      </c>
      <c r="U225" s="28">
        <f t="shared" si="9"/>
        <v>3034679864</v>
      </c>
      <c r="V225" s="21">
        <v>617001085</v>
      </c>
      <c r="W225" s="2" t="s">
        <v>422</v>
      </c>
      <c r="X225" s="22" t="s">
        <v>57</v>
      </c>
      <c r="Y225" s="2" t="s">
        <v>144</v>
      </c>
      <c r="Z225" s="23">
        <v>37936</v>
      </c>
      <c r="AA225" s="5">
        <f t="shared" ca="1" si="0"/>
        <v>19</v>
      </c>
      <c r="AB225" s="2"/>
      <c r="AC225" s="21">
        <v>617001085</v>
      </c>
      <c r="AD225" s="2" t="str">
        <f t="shared" si="10"/>
        <v>Gentry, John</v>
      </c>
      <c r="AE225" s="2"/>
      <c r="AF225" s="2"/>
      <c r="AG225" s="2"/>
      <c r="AH225" s="2"/>
    </row>
    <row r="226" spans="1:34" ht="15.75" customHeight="1">
      <c r="A226" s="2" t="s">
        <v>406</v>
      </c>
      <c r="B226" s="2" t="s">
        <v>58</v>
      </c>
      <c r="C226" s="1">
        <v>13622</v>
      </c>
      <c r="D226" s="18">
        <v>45995</v>
      </c>
      <c r="E226" s="2"/>
      <c r="G226" s="2"/>
      <c r="J226" s="2"/>
      <c r="K226" s="18"/>
      <c r="L226" s="2"/>
      <c r="M226" s="2"/>
      <c r="N226" s="19">
        <v>393001518</v>
      </c>
      <c r="O226" s="20">
        <v>5056576057</v>
      </c>
      <c r="P226" s="5" t="s">
        <v>50</v>
      </c>
      <c r="Q226" s="18">
        <v>118872</v>
      </c>
      <c r="R226" s="2" t="s">
        <v>39</v>
      </c>
      <c r="S226" s="2"/>
      <c r="T226" s="18">
        <v>118872</v>
      </c>
      <c r="U226" s="28">
        <f t="shared" si="9"/>
        <v>5056576057</v>
      </c>
      <c r="V226" s="21">
        <v>398001390</v>
      </c>
      <c r="W226" s="2" t="s">
        <v>423</v>
      </c>
      <c r="X226" s="22" t="s">
        <v>41</v>
      </c>
      <c r="Y226" s="2" t="s">
        <v>72</v>
      </c>
      <c r="Z226" s="23">
        <v>37303</v>
      </c>
      <c r="AA226" s="5">
        <f t="shared" ca="1" si="0"/>
        <v>21</v>
      </c>
      <c r="AB226" s="2"/>
      <c r="AC226" s="21">
        <v>398001390</v>
      </c>
      <c r="AD226" s="2" t="str">
        <f t="shared" si="10"/>
        <v>George, Jessica</v>
      </c>
      <c r="AE226" s="2"/>
      <c r="AF226" s="2"/>
      <c r="AG226" s="2"/>
      <c r="AH226" s="2"/>
    </row>
    <row r="227" spans="1:34" ht="15.75" customHeight="1">
      <c r="A227" s="2" t="s">
        <v>407</v>
      </c>
      <c r="B227" s="2" t="s">
        <v>58</v>
      </c>
      <c r="C227" s="1">
        <v>73363</v>
      </c>
      <c r="D227" s="18">
        <v>102550</v>
      </c>
      <c r="E227" s="2"/>
      <c r="G227" s="2"/>
      <c r="J227" s="2"/>
      <c r="K227" s="18"/>
      <c r="L227" s="2"/>
      <c r="M227" s="2"/>
      <c r="N227" s="19">
        <v>394006818</v>
      </c>
      <c r="O227" s="20">
        <v>5052952173</v>
      </c>
      <c r="P227" s="5" t="s">
        <v>67</v>
      </c>
      <c r="Q227" s="18">
        <v>98811</v>
      </c>
      <c r="R227" s="2" t="s">
        <v>39</v>
      </c>
      <c r="S227" s="2"/>
      <c r="T227" s="18">
        <v>98811</v>
      </c>
      <c r="U227" s="28">
        <f t="shared" si="9"/>
        <v>5052952173</v>
      </c>
      <c r="V227" s="21">
        <v>679009564</v>
      </c>
      <c r="W227" s="2" t="s">
        <v>424</v>
      </c>
      <c r="X227" s="22" t="s">
        <v>41</v>
      </c>
      <c r="Y227" s="2" t="s">
        <v>72</v>
      </c>
      <c r="Z227" s="23">
        <v>35852</v>
      </c>
      <c r="AA227" s="5">
        <f t="shared" ca="1" si="0"/>
        <v>25</v>
      </c>
      <c r="AB227" s="2"/>
      <c r="AC227" s="21">
        <v>679009564</v>
      </c>
      <c r="AD227" s="2" t="str">
        <f t="shared" si="10"/>
        <v>Gibbs, Debra</v>
      </c>
      <c r="AE227" s="2"/>
      <c r="AF227" s="2"/>
      <c r="AG227" s="2"/>
      <c r="AH227" s="2"/>
    </row>
    <row r="228" spans="1:34" ht="15.75" customHeight="1">
      <c r="A228" s="2" t="s">
        <v>410</v>
      </c>
      <c r="B228" s="2" t="s">
        <v>58</v>
      </c>
      <c r="C228" s="1">
        <v>56891</v>
      </c>
      <c r="D228" s="18">
        <v>111244</v>
      </c>
      <c r="E228" s="2"/>
      <c r="G228" s="2"/>
      <c r="J228" s="2"/>
      <c r="K228" s="18"/>
      <c r="L228" s="2"/>
      <c r="M228" s="2"/>
      <c r="N228" s="19">
        <v>395006059</v>
      </c>
      <c r="O228" s="20">
        <v>5057838614</v>
      </c>
      <c r="P228" s="5"/>
      <c r="Q228" s="18">
        <v>57434</v>
      </c>
      <c r="R228" s="2" t="s">
        <v>55</v>
      </c>
      <c r="S228" s="2"/>
      <c r="T228" s="18">
        <v>57434</v>
      </c>
      <c r="U228" s="28">
        <f t="shared" si="9"/>
        <v>5057838614</v>
      </c>
      <c r="V228" s="21">
        <v>628002057</v>
      </c>
      <c r="W228" s="2" t="s">
        <v>425</v>
      </c>
      <c r="X228" s="22" t="s">
        <v>125</v>
      </c>
      <c r="Y228" s="2" t="s">
        <v>144</v>
      </c>
      <c r="Z228" s="23">
        <v>40277</v>
      </c>
      <c r="AA228" s="5">
        <f t="shared" ca="1" si="0"/>
        <v>13</v>
      </c>
      <c r="AB228" s="2"/>
      <c r="AC228" s="21">
        <v>628002057</v>
      </c>
      <c r="AD228" s="2" t="str">
        <f t="shared" si="10"/>
        <v>Gibson, Janet</v>
      </c>
      <c r="AE228" s="2"/>
      <c r="AF228" s="2"/>
      <c r="AG228" s="2"/>
      <c r="AH228" s="2"/>
    </row>
    <row r="229" spans="1:34" ht="15.75" customHeight="1">
      <c r="A229" s="2" t="s">
        <v>411</v>
      </c>
      <c r="B229" s="2" t="s">
        <v>58</v>
      </c>
      <c r="C229" s="1">
        <v>23806</v>
      </c>
      <c r="D229" s="18">
        <v>65633</v>
      </c>
      <c r="E229" s="2"/>
      <c r="G229" s="2"/>
      <c r="J229" s="2"/>
      <c r="K229" s="18"/>
      <c r="L229" s="2"/>
      <c r="M229" s="2"/>
      <c r="N229" s="19">
        <v>396000019</v>
      </c>
      <c r="O229" s="20">
        <v>7194125146</v>
      </c>
      <c r="P229" s="5" t="s">
        <v>50</v>
      </c>
      <c r="Q229" s="18">
        <v>92137</v>
      </c>
      <c r="R229" s="2" t="s">
        <v>39</v>
      </c>
      <c r="S229" s="2"/>
      <c r="T229" s="18">
        <v>92137</v>
      </c>
      <c r="U229" s="28">
        <f t="shared" si="9"/>
        <v>7194125146</v>
      </c>
      <c r="V229" s="21">
        <v>126007461</v>
      </c>
      <c r="W229" s="2" t="s">
        <v>426</v>
      </c>
      <c r="X229" s="22" t="s">
        <v>47</v>
      </c>
      <c r="Y229" s="2" t="s">
        <v>58</v>
      </c>
      <c r="Z229" s="23">
        <v>41011</v>
      </c>
      <c r="AA229" s="5">
        <f t="shared" ca="1" si="0"/>
        <v>11</v>
      </c>
      <c r="AB229" s="2"/>
      <c r="AC229" s="21">
        <v>126007461</v>
      </c>
      <c r="AD229" s="2" t="str">
        <f t="shared" si="10"/>
        <v>Gilbert, Shannon</v>
      </c>
      <c r="AE229" s="2"/>
      <c r="AF229" s="2"/>
      <c r="AG229" s="2"/>
      <c r="AH229" s="2"/>
    </row>
    <row r="230" spans="1:34" ht="15.75" customHeight="1">
      <c r="A230" s="2" t="s">
        <v>414</v>
      </c>
      <c r="B230" s="2" t="s">
        <v>58</v>
      </c>
      <c r="C230" s="1">
        <v>45578</v>
      </c>
      <c r="D230" s="18">
        <v>65294</v>
      </c>
      <c r="E230" s="2"/>
      <c r="G230" s="2"/>
      <c r="J230" s="2"/>
      <c r="K230" s="18"/>
      <c r="L230" s="2"/>
      <c r="M230" s="2"/>
      <c r="N230" s="19">
        <v>396006973</v>
      </c>
      <c r="O230" s="20">
        <v>5058359862</v>
      </c>
      <c r="P230" s="5" t="s">
        <v>67</v>
      </c>
      <c r="Q230" s="18">
        <v>36653</v>
      </c>
      <c r="R230" s="2" t="s">
        <v>39</v>
      </c>
      <c r="S230" s="2"/>
      <c r="T230" s="18">
        <v>36653</v>
      </c>
      <c r="U230" s="28">
        <f t="shared" si="9"/>
        <v>5058359862</v>
      </c>
      <c r="V230" s="21">
        <v>538004651</v>
      </c>
      <c r="W230" s="2" t="s">
        <v>427</v>
      </c>
      <c r="X230" s="22" t="s">
        <v>69</v>
      </c>
      <c r="Y230" s="2" t="s">
        <v>58</v>
      </c>
      <c r="Z230" s="23">
        <v>37515</v>
      </c>
      <c r="AA230" s="5">
        <f t="shared" ca="1" si="0"/>
        <v>20</v>
      </c>
      <c r="AB230" s="2"/>
      <c r="AC230" s="21">
        <v>538004651</v>
      </c>
      <c r="AD230" s="2" t="str">
        <f t="shared" si="10"/>
        <v>Giles, Kathleen</v>
      </c>
      <c r="AE230" s="2"/>
      <c r="AF230" s="2"/>
      <c r="AG230" s="2"/>
      <c r="AH230" s="2"/>
    </row>
    <row r="231" spans="1:34" ht="15.75" customHeight="1">
      <c r="A231" s="2" t="s">
        <v>415</v>
      </c>
      <c r="B231" s="2" t="s">
        <v>58</v>
      </c>
      <c r="C231" s="1">
        <v>37845</v>
      </c>
      <c r="D231" s="18">
        <v>85570</v>
      </c>
      <c r="E231" s="2"/>
      <c r="G231" s="2"/>
      <c r="J231" s="2"/>
      <c r="K231" s="18"/>
      <c r="L231" s="2"/>
      <c r="M231" s="2"/>
      <c r="N231" s="19">
        <v>396007092</v>
      </c>
      <c r="O231" s="20">
        <v>5056427045</v>
      </c>
      <c r="P231" s="5" t="s">
        <v>38</v>
      </c>
      <c r="Q231" s="18">
        <v>116997</v>
      </c>
      <c r="R231" s="2" t="s">
        <v>39</v>
      </c>
      <c r="S231" s="2"/>
      <c r="T231" s="18">
        <v>116997</v>
      </c>
      <c r="U231" s="28">
        <f t="shared" si="9"/>
        <v>5056427045</v>
      </c>
      <c r="V231" s="21">
        <v>352006030</v>
      </c>
      <c r="W231" s="2" t="s">
        <v>428</v>
      </c>
      <c r="X231" s="22" t="s">
        <v>41</v>
      </c>
      <c r="Y231" s="2" t="s">
        <v>64</v>
      </c>
      <c r="Z231" s="23">
        <v>37388</v>
      </c>
      <c r="AA231" s="5">
        <f t="shared" ca="1" si="0"/>
        <v>21</v>
      </c>
      <c r="AB231" s="2"/>
      <c r="AC231" s="21">
        <v>352006030</v>
      </c>
      <c r="AD231" s="2" t="str">
        <f t="shared" si="10"/>
        <v>Gilmore, Terry</v>
      </c>
      <c r="AE231" s="2"/>
      <c r="AF231" s="2"/>
      <c r="AG231" s="2"/>
      <c r="AH231" s="2"/>
    </row>
    <row r="232" spans="1:34" ht="15.75" customHeight="1">
      <c r="A232" s="2" t="s">
        <v>417</v>
      </c>
      <c r="B232" s="2" t="s">
        <v>58</v>
      </c>
      <c r="C232" s="1">
        <v>52072</v>
      </c>
      <c r="D232" s="18">
        <v>86718</v>
      </c>
      <c r="E232" s="2"/>
      <c r="G232" s="2"/>
      <c r="J232" s="2"/>
      <c r="K232" s="18"/>
      <c r="L232" s="2"/>
      <c r="M232" s="2"/>
      <c r="N232" s="19">
        <v>397003760</v>
      </c>
      <c r="O232" s="20">
        <v>7195617115</v>
      </c>
      <c r="P232" s="5" t="s">
        <v>60</v>
      </c>
      <c r="Q232" s="18">
        <v>86602</v>
      </c>
      <c r="R232" s="2" t="s">
        <v>39</v>
      </c>
      <c r="S232" s="2"/>
      <c r="T232" s="18">
        <v>86602</v>
      </c>
      <c r="U232" s="28">
        <f t="shared" si="9"/>
        <v>7195617115</v>
      </c>
      <c r="V232" s="21">
        <v>496002387</v>
      </c>
      <c r="W232" s="2" t="s">
        <v>429</v>
      </c>
      <c r="X232" s="22" t="s">
        <v>52</v>
      </c>
      <c r="Y232" s="2" t="s">
        <v>144</v>
      </c>
      <c r="Z232" s="23">
        <v>38438</v>
      </c>
      <c r="AA232" s="5">
        <f t="shared" ca="1" si="0"/>
        <v>18</v>
      </c>
      <c r="AB232" s="2"/>
      <c r="AC232" s="21">
        <v>496002387</v>
      </c>
      <c r="AD232" s="2" t="str">
        <f t="shared" si="10"/>
        <v>Glass, John</v>
      </c>
      <c r="AE232" s="2"/>
      <c r="AF232" s="2"/>
      <c r="AG232" s="2"/>
      <c r="AH232" s="2"/>
    </row>
    <row r="233" spans="1:34" ht="15.75" customHeight="1">
      <c r="A233" s="2" t="s">
        <v>420</v>
      </c>
      <c r="B233" s="2" t="s">
        <v>58</v>
      </c>
      <c r="C233" s="1">
        <v>71787</v>
      </c>
      <c r="D233" s="18">
        <v>85332</v>
      </c>
      <c r="E233" s="2"/>
      <c r="G233" s="2"/>
      <c r="J233" s="2"/>
      <c r="K233" s="18"/>
      <c r="L233" s="2"/>
      <c r="M233" s="2"/>
      <c r="N233" s="19">
        <v>398000380</v>
      </c>
      <c r="O233" s="20">
        <v>7194402150</v>
      </c>
      <c r="P233" s="5"/>
      <c r="Q233" s="18">
        <v>28795</v>
      </c>
      <c r="R233" s="2" t="s">
        <v>55</v>
      </c>
      <c r="S233" s="2"/>
      <c r="T233" s="18">
        <v>28795</v>
      </c>
      <c r="U233" s="28">
        <f t="shared" si="9"/>
        <v>7194402150</v>
      </c>
      <c r="V233" s="21">
        <v>580008729</v>
      </c>
      <c r="W233" s="2" t="s">
        <v>430</v>
      </c>
      <c r="X233" s="22" t="s">
        <v>57</v>
      </c>
      <c r="Y233" s="2" t="s">
        <v>62</v>
      </c>
      <c r="Z233" s="23">
        <v>35985</v>
      </c>
      <c r="AA233" s="5">
        <f t="shared" ca="1" si="0"/>
        <v>24</v>
      </c>
      <c r="AB233" s="2"/>
      <c r="AC233" s="21">
        <v>580008729</v>
      </c>
      <c r="AD233" s="2" t="str">
        <f t="shared" si="10"/>
        <v>Glenn, Christopher</v>
      </c>
      <c r="AE233" s="2"/>
      <c r="AF233" s="2"/>
      <c r="AG233" s="2"/>
      <c r="AH233" s="2"/>
    </row>
    <row r="234" spans="1:34" ht="15.75" customHeight="1">
      <c r="A234" s="2" t="s">
        <v>423</v>
      </c>
      <c r="B234" s="2" t="s">
        <v>58</v>
      </c>
      <c r="C234" s="1">
        <v>35766</v>
      </c>
      <c r="D234" s="18">
        <v>93688</v>
      </c>
      <c r="E234" s="2"/>
      <c r="G234" s="2"/>
      <c r="J234" s="2"/>
      <c r="K234" s="18"/>
      <c r="L234" s="2"/>
      <c r="M234" s="2"/>
      <c r="N234" s="19">
        <v>398001390</v>
      </c>
      <c r="O234" s="20">
        <v>9701919147</v>
      </c>
      <c r="P234" s="5" t="s">
        <v>38</v>
      </c>
      <c r="Q234" s="18">
        <v>72206</v>
      </c>
      <c r="R234" s="2" t="s">
        <v>39</v>
      </c>
      <c r="S234" s="2"/>
      <c r="T234" s="18">
        <v>72206</v>
      </c>
      <c r="U234" s="28">
        <f t="shared" si="9"/>
        <v>9701919147</v>
      </c>
      <c r="V234" s="21">
        <v>763003865</v>
      </c>
      <c r="W234" s="2" t="s">
        <v>431</v>
      </c>
      <c r="X234" s="22" t="s">
        <v>52</v>
      </c>
      <c r="Y234" s="2" t="s">
        <v>37</v>
      </c>
      <c r="Z234" s="23">
        <v>41371</v>
      </c>
      <c r="AA234" s="5">
        <f t="shared" ca="1" si="0"/>
        <v>10</v>
      </c>
      <c r="AB234" s="2"/>
      <c r="AC234" s="21">
        <v>763003865</v>
      </c>
      <c r="AD234" s="2" t="str">
        <f t="shared" si="10"/>
        <v>Glover, Eugene</v>
      </c>
      <c r="AE234" s="2"/>
      <c r="AF234" s="2"/>
      <c r="AG234" s="2"/>
      <c r="AH234" s="2"/>
    </row>
    <row r="235" spans="1:34" ht="15.75" customHeight="1">
      <c r="A235" s="2" t="s">
        <v>431</v>
      </c>
      <c r="B235" s="2" t="s">
        <v>58</v>
      </c>
      <c r="C235" s="1">
        <v>88297</v>
      </c>
      <c r="D235" s="18">
        <v>98426</v>
      </c>
      <c r="E235" s="2"/>
      <c r="G235" s="2"/>
      <c r="J235" s="2"/>
      <c r="K235" s="18"/>
      <c r="L235" s="2"/>
      <c r="M235" s="2"/>
      <c r="N235" s="19">
        <v>399006132</v>
      </c>
      <c r="O235" s="20">
        <v>7193431009</v>
      </c>
      <c r="P235" s="5" t="s">
        <v>67</v>
      </c>
      <c r="Q235" s="18">
        <v>52117</v>
      </c>
      <c r="R235" s="2" t="s">
        <v>39</v>
      </c>
      <c r="S235" s="2"/>
      <c r="T235" s="18">
        <v>52117</v>
      </c>
      <c r="U235" s="28">
        <f t="shared" si="9"/>
        <v>7193431009</v>
      </c>
      <c r="V235" s="21">
        <v>320002802</v>
      </c>
      <c r="W235" s="2" t="s">
        <v>181</v>
      </c>
      <c r="X235" s="22" t="s">
        <v>41</v>
      </c>
      <c r="Y235" s="2" t="s">
        <v>144</v>
      </c>
      <c r="Z235" s="23">
        <v>36724</v>
      </c>
      <c r="AA235" s="5">
        <f t="shared" ca="1" si="0"/>
        <v>22</v>
      </c>
      <c r="AB235" s="2"/>
      <c r="AC235" s="21">
        <v>320002802</v>
      </c>
      <c r="AD235" s="2" t="str">
        <f t="shared" si="10"/>
        <v>Golden, Christine</v>
      </c>
      <c r="AE235" s="2"/>
      <c r="AF235" s="2"/>
      <c r="AG235" s="2"/>
      <c r="AH235" s="2"/>
    </row>
    <row r="236" spans="1:34" ht="15.75" customHeight="1">
      <c r="A236" s="2" t="s">
        <v>432</v>
      </c>
      <c r="B236" s="2" t="s">
        <v>58</v>
      </c>
      <c r="C236" s="1">
        <v>46694</v>
      </c>
      <c r="D236" s="18">
        <v>109712</v>
      </c>
      <c r="E236" s="2"/>
      <c r="G236" s="2"/>
      <c r="J236" s="2"/>
      <c r="K236" s="18"/>
      <c r="L236" s="2"/>
      <c r="M236" s="2"/>
      <c r="N236" s="19">
        <v>400003641</v>
      </c>
      <c r="O236" s="20">
        <v>3033014821</v>
      </c>
      <c r="P236" s="5" t="s">
        <v>60</v>
      </c>
      <c r="Q236" s="18">
        <v>69116</v>
      </c>
      <c r="R236" s="2" t="s">
        <v>45</v>
      </c>
      <c r="S236" s="2"/>
      <c r="T236" s="18">
        <v>69116</v>
      </c>
      <c r="U236" s="28">
        <f t="shared" si="9"/>
        <v>3033014821</v>
      </c>
      <c r="V236" s="21">
        <v>781004381</v>
      </c>
      <c r="W236" s="2" t="s">
        <v>433</v>
      </c>
      <c r="X236" s="22" t="s">
        <v>41</v>
      </c>
      <c r="Y236" s="2" t="s">
        <v>58</v>
      </c>
      <c r="Z236" s="23">
        <v>38528</v>
      </c>
      <c r="AA236" s="5">
        <f t="shared" ca="1" si="0"/>
        <v>18</v>
      </c>
      <c r="AB236" s="2"/>
      <c r="AC236" s="21">
        <v>781004381</v>
      </c>
      <c r="AD236" s="2" t="str">
        <f t="shared" si="10"/>
        <v>Gomez, Ed</v>
      </c>
      <c r="AE236" s="2"/>
      <c r="AF236" s="2"/>
      <c r="AG236" s="2"/>
      <c r="AH236" s="2"/>
    </row>
    <row r="237" spans="1:34" ht="15.75" customHeight="1">
      <c r="A237" s="2" t="s">
        <v>434</v>
      </c>
      <c r="B237" s="2" t="s">
        <v>58</v>
      </c>
      <c r="C237" s="1">
        <v>59078</v>
      </c>
      <c r="D237" s="18">
        <v>70463</v>
      </c>
      <c r="E237" s="2"/>
      <c r="G237" s="2"/>
      <c r="J237" s="2"/>
      <c r="K237" s="18"/>
      <c r="L237" s="2"/>
      <c r="M237" s="2"/>
      <c r="N237" s="19">
        <v>401000302</v>
      </c>
      <c r="O237" s="20">
        <v>9706069116</v>
      </c>
      <c r="P237" s="5"/>
      <c r="Q237" s="18">
        <v>82944</v>
      </c>
      <c r="R237" s="2" t="s">
        <v>55</v>
      </c>
      <c r="S237" s="2"/>
      <c r="T237" s="18">
        <v>82944</v>
      </c>
      <c r="U237" s="28">
        <f t="shared" si="9"/>
        <v>9706069116</v>
      </c>
      <c r="V237" s="21">
        <v>883006408</v>
      </c>
      <c r="W237" s="2" t="s">
        <v>435</v>
      </c>
      <c r="X237" s="22" t="s">
        <v>41</v>
      </c>
      <c r="Y237" s="2" t="s">
        <v>62</v>
      </c>
      <c r="Z237" s="23">
        <v>35052</v>
      </c>
      <c r="AA237" s="5">
        <f t="shared" ca="1" si="0"/>
        <v>27</v>
      </c>
      <c r="AB237" s="2"/>
      <c r="AC237" s="21">
        <v>883006408</v>
      </c>
      <c r="AD237" s="2" t="str">
        <f t="shared" si="10"/>
        <v>Gonzales, David</v>
      </c>
      <c r="AE237" s="2"/>
      <c r="AF237" s="2"/>
      <c r="AG237" s="2"/>
      <c r="AH237" s="2"/>
    </row>
    <row r="238" spans="1:34" ht="15.75" customHeight="1">
      <c r="A238" s="2" t="s">
        <v>436</v>
      </c>
      <c r="B238" s="2" t="s">
        <v>58</v>
      </c>
      <c r="C238" s="1">
        <v>56142</v>
      </c>
      <c r="D238" s="18">
        <v>59270</v>
      </c>
      <c r="E238" s="2"/>
      <c r="G238" s="2"/>
      <c r="J238" s="2"/>
      <c r="K238" s="18"/>
      <c r="L238" s="2"/>
      <c r="M238" s="2"/>
      <c r="N238" s="19">
        <v>401009340</v>
      </c>
      <c r="O238" s="20">
        <v>5057819805</v>
      </c>
      <c r="P238" s="5" t="s">
        <v>44</v>
      </c>
      <c r="Q238" s="18">
        <v>105220</v>
      </c>
      <c r="R238" s="2" t="s">
        <v>39</v>
      </c>
      <c r="S238" s="2"/>
      <c r="T238" s="18">
        <v>105220</v>
      </c>
      <c r="U238" s="28">
        <f t="shared" si="9"/>
        <v>5057819805</v>
      </c>
      <c r="V238" s="21">
        <v>930009968</v>
      </c>
      <c r="W238" s="2" t="s">
        <v>432</v>
      </c>
      <c r="X238" s="22" t="s">
        <v>125</v>
      </c>
      <c r="Y238" s="2" t="s">
        <v>58</v>
      </c>
      <c r="Z238" s="23">
        <v>35992</v>
      </c>
      <c r="AA238" s="5">
        <f t="shared" ca="1" si="0"/>
        <v>24</v>
      </c>
      <c r="AB238" s="2"/>
      <c r="AC238" s="21">
        <v>930009968</v>
      </c>
      <c r="AD238" s="2" t="str">
        <f t="shared" si="10"/>
        <v>Gonzalez, David</v>
      </c>
      <c r="AE238" s="2"/>
      <c r="AF238" s="2"/>
      <c r="AG238" s="2"/>
      <c r="AH238" s="2"/>
    </row>
    <row r="239" spans="1:34" ht="15.75" customHeight="1">
      <c r="A239" s="2" t="s">
        <v>437</v>
      </c>
      <c r="B239" s="2" t="s">
        <v>58</v>
      </c>
      <c r="C239" s="1">
        <v>89809</v>
      </c>
      <c r="D239" s="18">
        <v>71711</v>
      </c>
      <c r="E239" s="2"/>
      <c r="G239" s="2"/>
      <c r="J239" s="2"/>
      <c r="K239" s="18"/>
      <c r="L239" s="2"/>
      <c r="M239" s="2"/>
      <c r="N239" s="19">
        <v>408004172</v>
      </c>
      <c r="O239" s="20">
        <v>3035268508</v>
      </c>
      <c r="P239" s="5" t="s">
        <v>67</v>
      </c>
      <c r="Q239" s="18">
        <v>76427</v>
      </c>
      <c r="R239" s="2" t="s">
        <v>45</v>
      </c>
      <c r="S239" s="2"/>
      <c r="T239" s="18">
        <v>76427</v>
      </c>
      <c r="U239" s="28">
        <f t="shared" si="9"/>
        <v>3035268508</v>
      </c>
      <c r="V239" s="21">
        <v>954004951</v>
      </c>
      <c r="W239" s="2" t="s">
        <v>434</v>
      </c>
      <c r="X239" s="22" t="s">
        <v>47</v>
      </c>
      <c r="Y239" s="2" t="s">
        <v>144</v>
      </c>
      <c r="Z239" s="23">
        <v>38284</v>
      </c>
      <c r="AA239" s="5">
        <f t="shared" ca="1" si="0"/>
        <v>18</v>
      </c>
      <c r="AB239" s="2"/>
      <c r="AC239" s="21">
        <v>954004951</v>
      </c>
      <c r="AD239" s="2" t="str">
        <f t="shared" si="10"/>
        <v>Goodman, Kuyler</v>
      </c>
      <c r="AE239" s="2"/>
      <c r="AF239" s="2"/>
      <c r="AG239" s="2"/>
      <c r="AH239" s="2"/>
    </row>
    <row r="240" spans="1:34" ht="15.75" customHeight="1">
      <c r="A240" s="2" t="s">
        <v>438</v>
      </c>
      <c r="B240" s="2" t="s">
        <v>58</v>
      </c>
      <c r="C240" s="1">
        <v>51521</v>
      </c>
      <c r="D240" s="18">
        <v>107521</v>
      </c>
      <c r="E240" s="2"/>
      <c r="G240" s="2"/>
      <c r="J240" s="2"/>
      <c r="K240" s="18"/>
      <c r="L240" s="2"/>
      <c r="M240" s="2"/>
      <c r="N240" s="19">
        <v>408006315</v>
      </c>
      <c r="O240" s="20">
        <v>9706530760</v>
      </c>
      <c r="P240" s="5"/>
      <c r="Q240" s="18">
        <v>108349</v>
      </c>
      <c r="R240" s="2" t="s">
        <v>77</v>
      </c>
      <c r="S240" s="2"/>
      <c r="T240" s="18">
        <v>108349</v>
      </c>
      <c r="U240" s="28">
        <f t="shared" si="9"/>
        <v>9706530760</v>
      </c>
      <c r="V240" s="21">
        <v>363002933</v>
      </c>
      <c r="W240" s="2" t="s">
        <v>439</v>
      </c>
      <c r="X240" s="22" t="s">
        <v>41</v>
      </c>
      <c r="Y240" s="2" t="s">
        <v>144</v>
      </c>
      <c r="Z240" s="23">
        <v>41644</v>
      </c>
      <c r="AA240" s="5">
        <f t="shared" ca="1" si="0"/>
        <v>9</v>
      </c>
      <c r="AB240" s="2"/>
      <c r="AC240" s="21">
        <v>363002933</v>
      </c>
      <c r="AD240" s="2" t="str">
        <f t="shared" si="10"/>
        <v>Goodwin, April</v>
      </c>
      <c r="AE240" s="2"/>
      <c r="AF240" s="2"/>
      <c r="AG240" s="2"/>
      <c r="AH240" s="2"/>
    </row>
    <row r="241" spans="1:34" ht="15.75" customHeight="1">
      <c r="A241" s="2" t="s">
        <v>440</v>
      </c>
      <c r="B241" s="2" t="s">
        <v>58</v>
      </c>
      <c r="C241" s="1">
        <v>17548</v>
      </c>
      <c r="D241" s="18">
        <v>124457</v>
      </c>
      <c r="E241" s="2"/>
      <c r="G241" s="2"/>
      <c r="J241" s="2"/>
      <c r="K241" s="18"/>
      <c r="L241" s="2"/>
      <c r="M241" s="2"/>
      <c r="N241" s="19">
        <v>411006868</v>
      </c>
      <c r="O241" s="20">
        <v>5056689962</v>
      </c>
      <c r="P241" s="5" t="s">
        <v>44</v>
      </c>
      <c r="Q241" s="18">
        <v>47178</v>
      </c>
      <c r="R241" s="2" t="s">
        <v>45</v>
      </c>
      <c r="S241" s="2"/>
      <c r="T241" s="18">
        <v>47178</v>
      </c>
      <c r="U241" s="28">
        <f t="shared" si="9"/>
        <v>5056689962</v>
      </c>
      <c r="V241" s="21">
        <v>396000019</v>
      </c>
      <c r="W241" s="2" t="s">
        <v>441</v>
      </c>
      <c r="X241" s="22" t="s">
        <v>41</v>
      </c>
      <c r="Y241" s="2" t="s">
        <v>75</v>
      </c>
      <c r="Z241" s="23">
        <v>36398</v>
      </c>
      <c r="AA241" s="5">
        <f t="shared" ca="1" si="0"/>
        <v>23</v>
      </c>
      <c r="AB241" s="2"/>
      <c r="AC241" s="21">
        <v>396000019</v>
      </c>
      <c r="AD241" s="2" t="str">
        <f t="shared" si="10"/>
        <v>Gordon, Diane</v>
      </c>
      <c r="AE241" s="2"/>
      <c r="AF241" s="2"/>
      <c r="AG241" s="2"/>
      <c r="AH241" s="2"/>
    </row>
    <row r="242" spans="1:34" ht="15.75" customHeight="1">
      <c r="A242" s="2" t="s">
        <v>442</v>
      </c>
      <c r="B242" s="2" t="s">
        <v>58</v>
      </c>
      <c r="C242" s="1">
        <v>19951</v>
      </c>
      <c r="D242" s="18">
        <v>79194</v>
      </c>
      <c r="E242" s="2"/>
      <c r="G242" s="2"/>
      <c r="J242" s="2"/>
      <c r="K242" s="18"/>
      <c r="L242" s="2"/>
      <c r="M242" s="2"/>
      <c r="N242" s="19">
        <v>414001979</v>
      </c>
      <c r="O242" s="20">
        <v>9708367725</v>
      </c>
      <c r="P242" s="5" t="s">
        <v>60</v>
      </c>
      <c r="Q242" s="18">
        <v>51286</v>
      </c>
      <c r="R242" s="2" t="s">
        <v>39</v>
      </c>
      <c r="S242" s="2"/>
      <c r="T242" s="18">
        <v>51286</v>
      </c>
      <c r="U242" s="28">
        <f t="shared" si="9"/>
        <v>9708367725</v>
      </c>
      <c r="V242" s="21">
        <v>325006412</v>
      </c>
      <c r="W242" s="2" t="s">
        <v>436</v>
      </c>
      <c r="X242" s="22" t="s">
        <v>69</v>
      </c>
      <c r="Y242" s="2" t="s">
        <v>72</v>
      </c>
      <c r="Z242" s="23">
        <v>36541</v>
      </c>
      <c r="AA242" s="5">
        <f t="shared" ca="1" si="0"/>
        <v>23</v>
      </c>
      <c r="AB242" s="2"/>
      <c r="AC242" s="21">
        <v>325006412</v>
      </c>
      <c r="AD242" s="2" t="str">
        <f t="shared" si="10"/>
        <v>Graham, David</v>
      </c>
      <c r="AE242" s="2"/>
      <c r="AF242" s="2"/>
      <c r="AG242" s="2"/>
      <c r="AH242" s="2"/>
    </row>
    <row r="243" spans="1:34" ht="15.75" customHeight="1">
      <c r="A243" s="2" t="s">
        <v>443</v>
      </c>
      <c r="B243" s="2" t="s">
        <v>58</v>
      </c>
      <c r="C243" s="1">
        <v>75293</v>
      </c>
      <c r="D243" s="18">
        <v>100657</v>
      </c>
      <c r="E243" s="2"/>
      <c r="G243" s="2"/>
      <c r="J243" s="2"/>
      <c r="K243" s="18"/>
      <c r="L243" s="2"/>
      <c r="M243" s="2"/>
      <c r="N243" s="19">
        <v>415009070</v>
      </c>
      <c r="O243" s="20">
        <v>5055013435</v>
      </c>
      <c r="P243" s="5" t="s">
        <v>60</v>
      </c>
      <c r="Q243" s="18">
        <v>108895</v>
      </c>
      <c r="R243" s="2" t="s">
        <v>39</v>
      </c>
      <c r="S243" s="2"/>
      <c r="T243" s="18">
        <v>108895</v>
      </c>
      <c r="U243" s="28">
        <f t="shared" si="9"/>
        <v>5055013435</v>
      </c>
      <c r="V243" s="21">
        <v>411006868</v>
      </c>
      <c r="W243" s="2" t="s">
        <v>444</v>
      </c>
      <c r="X243" s="22" t="s">
        <v>57</v>
      </c>
      <c r="Y243" s="2" t="s">
        <v>58</v>
      </c>
      <c r="Z243" s="23">
        <v>38101</v>
      </c>
      <c r="AA243" s="5">
        <f t="shared" ca="1" si="0"/>
        <v>19</v>
      </c>
      <c r="AB243" s="2"/>
      <c r="AC243" s="21">
        <v>411006868</v>
      </c>
      <c r="AD243" s="2" t="str">
        <f t="shared" si="10"/>
        <v>Grant, Leonard</v>
      </c>
      <c r="AE243" s="2"/>
      <c r="AF243" s="2"/>
      <c r="AG243" s="2"/>
      <c r="AH243" s="2"/>
    </row>
    <row r="244" spans="1:34" ht="15.75" customHeight="1">
      <c r="A244" s="2" t="s">
        <v>445</v>
      </c>
      <c r="B244" s="2" t="s">
        <v>58</v>
      </c>
      <c r="C244" s="1">
        <v>21207</v>
      </c>
      <c r="D244" s="18">
        <v>19130</v>
      </c>
      <c r="E244" s="2"/>
      <c r="G244" s="2"/>
      <c r="J244" s="2"/>
      <c r="K244" s="18"/>
      <c r="L244" s="2"/>
      <c r="M244" s="2"/>
      <c r="N244" s="19">
        <v>416008872</v>
      </c>
      <c r="O244" s="20">
        <v>3033517837</v>
      </c>
      <c r="P244" s="5"/>
      <c r="Q244" s="18">
        <v>75382</v>
      </c>
      <c r="R244" s="2" t="s">
        <v>77</v>
      </c>
      <c r="S244" s="2"/>
      <c r="T244" s="18">
        <v>75382</v>
      </c>
      <c r="U244" s="28">
        <f t="shared" si="9"/>
        <v>3033517837</v>
      </c>
      <c r="V244" s="21">
        <v>423009571</v>
      </c>
      <c r="W244" s="2" t="s">
        <v>437</v>
      </c>
      <c r="X244" s="22" t="s">
        <v>57</v>
      </c>
      <c r="Y244" s="2" t="s">
        <v>72</v>
      </c>
      <c r="Z244" s="23">
        <v>35805</v>
      </c>
      <c r="AA244" s="5">
        <f t="shared" ca="1" si="0"/>
        <v>25</v>
      </c>
      <c r="AB244" s="2"/>
      <c r="AC244" s="21">
        <v>423009571</v>
      </c>
      <c r="AD244" s="2" t="str">
        <f t="shared" si="10"/>
        <v>Graves, Michael</v>
      </c>
      <c r="AE244" s="2"/>
      <c r="AF244" s="2"/>
      <c r="AG244" s="2"/>
      <c r="AH244" s="2"/>
    </row>
    <row r="245" spans="1:34" ht="15.75" customHeight="1">
      <c r="A245" s="2" t="s">
        <v>446</v>
      </c>
      <c r="B245" s="2" t="s">
        <v>58</v>
      </c>
      <c r="C245" s="1">
        <v>23712</v>
      </c>
      <c r="D245" s="18">
        <v>96103</v>
      </c>
      <c r="E245" s="2"/>
      <c r="G245" s="2"/>
      <c r="J245" s="2"/>
      <c r="K245" s="18"/>
      <c r="L245" s="2"/>
      <c r="M245" s="2"/>
      <c r="N245" s="19">
        <v>422002439</v>
      </c>
      <c r="O245" s="20">
        <v>9704563177</v>
      </c>
      <c r="P245" s="5"/>
      <c r="Q245" s="18">
        <v>128039</v>
      </c>
      <c r="R245" s="2" t="s">
        <v>77</v>
      </c>
      <c r="S245" s="2"/>
      <c r="T245" s="18">
        <v>128039</v>
      </c>
      <c r="U245" s="28">
        <f t="shared" si="9"/>
        <v>9704563177</v>
      </c>
      <c r="V245" s="21">
        <v>711002724</v>
      </c>
      <c r="W245" s="2" t="s">
        <v>447</v>
      </c>
      <c r="X245" s="22" t="s">
        <v>57</v>
      </c>
      <c r="Y245" s="2" t="s">
        <v>144</v>
      </c>
      <c r="Z245" s="23">
        <v>37297</v>
      </c>
      <c r="AA245" s="5">
        <f t="shared" ca="1" si="0"/>
        <v>21</v>
      </c>
      <c r="AB245" s="2"/>
      <c r="AC245" s="21">
        <v>711002724</v>
      </c>
      <c r="AD245" s="2" t="str">
        <f t="shared" si="10"/>
        <v>Green, Kim</v>
      </c>
      <c r="AE245" s="2"/>
      <c r="AF245" s="2"/>
      <c r="AG245" s="2"/>
      <c r="AH245" s="2"/>
    </row>
    <row r="246" spans="1:34" ht="15.75" customHeight="1">
      <c r="A246" s="2" t="s">
        <v>448</v>
      </c>
      <c r="B246" s="2" t="s">
        <v>58</v>
      </c>
      <c r="C246" s="1">
        <v>61809</v>
      </c>
      <c r="D246" s="18">
        <v>59249</v>
      </c>
      <c r="E246" s="2"/>
      <c r="G246" s="2"/>
      <c r="J246" s="2"/>
      <c r="K246" s="18"/>
      <c r="L246" s="2"/>
      <c r="M246" s="2"/>
      <c r="N246" s="19">
        <v>423007289</v>
      </c>
      <c r="O246" s="20">
        <v>3037848542</v>
      </c>
      <c r="P246" s="5" t="s">
        <v>50</v>
      </c>
      <c r="Q246" s="18">
        <v>112945</v>
      </c>
      <c r="R246" s="2" t="s">
        <v>39</v>
      </c>
      <c r="S246" s="2"/>
      <c r="T246" s="18">
        <v>112945</v>
      </c>
      <c r="U246" s="28">
        <f t="shared" si="9"/>
        <v>3037848542</v>
      </c>
      <c r="V246" s="21">
        <v>354001843</v>
      </c>
      <c r="W246" s="2" t="s">
        <v>183</v>
      </c>
      <c r="X246" s="22" t="s">
        <v>41</v>
      </c>
      <c r="Y246" s="2" t="s">
        <v>144</v>
      </c>
      <c r="Z246" s="23">
        <v>37820</v>
      </c>
      <c r="AA246" s="5">
        <f t="shared" ca="1" si="0"/>
        <v>19</v>
      </c>
      <c r="AB246" s="2"/>
      <c r="AC246" s="21">
        <v>354001843</v>
      </c>
      <c r="AD246" s="2" t="str">
        <f t="shared" si="10"/>
        <v>Greene, Alexander</v>
      </c>
      <c r="AE246" s="2"/>
      <c r="AF246" s="2"/>
      <c r="AG246" s="2"/>
      <c r="AH246" s="2"/>
    </row>
    <row r="247" spans="1:34" ht="15.75" customHeight="1">
      <c r="A247" s="2" t="s">
        <v>449</v>
      </c>
      <c r="B247" s="2" t="s">
        <v>58</v>
      </c>
      <c r="C247" s="1">
        <v>56695</v>
      </c>
      <c r="D247" s="18">
        <v>101726</v>
      </c>
      <c r="E247" s="2"/>
      <c r="G247" s="2"/>
      <c r="J247" s="2"/>
      <c r="K247" s="18"/>
      <c r="L247" s="2"/>
      <c r="M247" s="2"/>
      <c r="N247" s="19">
        <v>423009571</v>
      </c>
      <c r="O247" s="20">
        <v>3036109756</v>
      </c>
      <c r="P247" s="5" t="s">
        <v>38</v>
      </c>
      <c r="Q247" s="18">
        <v>49968</v>
      </c>
      <c r="R247" s="2" t="s">
        <v>39</v>
      </c>
      <c r="S247" s="2"/>
      <c r="T247" s="18">
        <v>49968</v>
      </c>
      <c r="U247" s="28">
        <f t="shared" si="9"/>
        <v>3036109756</v>
      </c>
      <c r="V247" s="21">
        <v>687008279</v>
      </c>
      <c r="W247" s="2" t="s">
        <v>450</v>
      </c>
      <c r="X247" s="22" t="s">
        <v>57</v>
      </c>
      <c r="Y247" s="2" t="s">
        <v>42</v>
      </c>
      <c r="Z247" s="23">
        <v>37529</v>
      </c>
      <c r="AA247" s="5">
        <f t="shared" ca="1" si="0"/>
        <v>20</v>
      </c>
      <c r="AB247" s="2"/>
      <c r="AC247" s="21">
        <v>687008279</v>
      </c>
      <c r="AD247" s="2" t="str">
        <f t="shared" si="10"/>
        <v>Greer, Brian</v>
      </c>
      <c r="AE247" s="2"/>
      <c r="AF247" s="2"/>
      <c r="AG247" s="2"/>
      <c r="AH247" s="2"/>
    </row>
    <row r="248" spans="1:34" ht="15.75" customHeight="1">
      <c r="A248" s="2" t="s">
        <v>451</v>
      </c>
      <c r="B248" s="2" t="s">
        <v>58</v>
      </c>
      <c r="C248" s="1">
        <v>12081</v>
      </c>
      <c r="D248" s="18">
        <v>105158</v>
      </c>
      <c r="E248" s="2"/>
      <c r="G248" s="2"/>
      <c r="J248" s="2"/>
      <c r="K248" s="18"/>
      <c r="L248" s="2"/>
      <c r="M248" s="2"/>
      <c r="N248" s="19">
        <v>424003332</v>
      </c>
      <c r="O248" s="20">
        <v>9707508998</v>
      </c>
      <c r="P248" s="5" t="s">
        <v>44</v>
      </c>
      <c r="Q248" s="18">
        <v>47056</v>
      </c>
      <c r="R248" s="2" t="s">
        <v>39</v>
      </c>
      <c r="S248" s="2"/>
      <c r="T248" s="18">
        <v>47056</v>
      </c>
      <c r="U248" s="28">
        <f t="shared" si="9"/>
        <v>9707508998</v>
      </c>
      <c r="V248" s="21">
        <v>947002808</v>
      </c>
      <c r="W248" s="2" t="s">
        <v>452</v>
      </c>
      <c r="X248" s="22" t="s">
        <v>47</v>
      </c>
      <c r="Y248" s="2" t="s">
        <v>53</v>
      </c>
      <c r="Z248" s="23">
        <v>37178</v>
      </c>
      <c r="AA248" s="5">
        <f t="shared" ca="1" si="0"/>
        <v>21</v>
      </c>
      <c r="AB248" s="2"/>
      <c r="AC248" s="21">
        <v>947002808</v>
      </c>
      <c r="AD248" s="2" t="str">
        <f t="shared" si="10"/>
        <v>Griffin, Debbi</v>
      </c>
      <c r="AE248" s="2"/>
      <c r="AF248" s="2"/>
      <c r="AG248" s="2"/>
      <c r="AH248" s="2"/>
    </row>
    <row r="249" spans="1:34" ht="15.75" customHeight="1">
      <c r="A249" s="2" t="s">
        <v>453</v>
      </c>
      <c r="B249" s="2" t="s">
        <v>58</v>
      </c>
      <c r="C249" s="1">
        <v>15368</v>
      </c>
      <c r="D249" s="18">
        <v>65466</v>
      </c>
      <c r="E249" s="2"/>
      <c r="G249" s="2"/>
      <c r="J249" s="2"/>
      <c r="K249" s="18"/>
      <c r="L249" s="2"/>
      <c r="M249" s="2"/>
      <c r="N249" s="19">
        <v>424007958</v>
      </c>
      <c r="O249" s="20">
        <v>9708385730</v>
      </c>
      <c r="P249" s="5" t="s">
        <v>44</v>
      </c>
      <c r="Q249" s="18">
        <v>79618</v>
      </c>
      <c r="R249" s="2" t="s">
        <v>39</v>
      </c>
      <c r="S249" s="2"/>
      <c r="T249" s="18">
        <v>79618</v>
      </c>
      <c r="U249" s="28">
        <f t="shared" si="9"/>
        <v>9708385730</v>
      </c>
      <c r="V249" s="21">
        <v>120001650</v>
      </c>
      <c r="W249" s="2" t="s">
        <v>454</v>
      </c>
      <c r="X249" s="22" t="s">
        <v>47</v>
      </c>
      <c r="Y249" s="2" t="s">
        <v>58</v>
      </c>
      <c r="Z249" s="23">
        <v>37753</v>
      </c>
      <c r="AA249" s="5">
        <f t="shared" ca="1" si="0"/>
        <v>20</v>
      </c>
      <c r="AB249" s="2"/>
      <c r="AC249" s="21">
        <v>120001650</v>
      </c>
      <c r="AD249" s="2" t="str">
        <f t="shared" si="10"/>
        <v>Grimes, Jeffrey</v>
      </c>
      <c r="AE249" s="2"/>
      <c r="AF249" s="2"/>
      <c r="AG249" s="2"/>
      <c r="AH249" s="2"/>
    </row>
    <row r="250" spans="1:34" ht="15.75" customHeight="1">
      <c r="A250" s="2" t="s">
        <v>455</v>
      </c>
      <c r="B250" s="2" t="s">
        <v>58</v>
      </c>
      <c r="C250" s="1">
        <v>21623</v>
      </c>
      <c r="D250" s="18">
        <v>56172</v>
      </c>
      <c r="E250" s="2"/>
      <c r="G250" s="2"/>
      <c r="J250" s="2"/>
      <c r="K250" s="18"/>
      <c r="L250" s="2"/>
      <c r="M250" s="2"/>
      <c r="N250" s="19">
        <v>425008999</v>
      </c>
      <c r="O250" s="20">
        <v>7196410575</v>
      </c>
      <c r="P250" s="5" t="s">
        <v>67</v>
      </c>
      <c r="Q250" s="18">
        <v>38895</v>
      </c>
      <c r="R250" s="2" t="s">
        <v>39</v>
      </c>
      <c r="S250" s="2"/>
      <c r="T250" s="18">
        <v>38895</v>
      </c>
      <c r="U250" s="28">
        <f t="shared" si="9"/>
        <v>7196410575</v>
      </c>
      <c r="V250" s="21">
        <v>984006789</v>
      </c>
      <c r="W250" s="2" t="s">
        <v>440</v>
      </c>
      <c r="X250" s="22" t="s">
        <v>47</v>
      </c>
      <c r="Y250" s="2" t="s">
        <v>75</v>
      </c>
      <c r="Z250" s="23">
        <v>37889</v>
      </c>
      <c r="AA250" s="5">
        <f t="shared" ca="1" si="0"/>
        <v>19</v>
      </c>
      <c r="AB250" s="2"/>
      <c r="AC250" s="21">
        <v>984006789</v>
      </c>
      <c r="AD250" s="2" t="str">
        <f t="shared" si="10"/>
        <v>Gross, Davin</v>
      </c>
      <c r="AE250" s="2"/>
      <c r="AF250" s="2"/>
      <c r="AG250" s="2"/>
      <c r="AH250" s="2"/>
    </row>
    <row r="251" spans="1:34" ht="15.75" customHeight="1">
      <c r="A251" s="2" t="s">
        <v>456</v>
      </c>
      <c r="B251" s="2" t="s">
        <v>58</v>
      </c>
      <c r="C251" s="1">
        <v>33557</v>
      </c>
      <c r="D251" s="18">
        <v>67256</v>
      </c>
      <c r="E251" s="2"/>
      <c r="G251" s="2"/>
      <c r="J251" s="2"/>
      <c r="K251" s="18"/>
      <c r="L251" s="2"/>
      <c r="M251" s="2"/>
      <c r="N251" s="19">
        <v>428008045</v>
      </c>
      <c r="O251" s="20">
        <v>9705724528</v>
      </c>
      <c r="P251" s="5"/>
      <c r="Q251" s="18">
        <v>67278</v>
      </c>
      <c r="R251" s="2" t="s">
        <v>55</v>
      </c>
      <c r="S251" s="2"/>
      <c r="T251" s="18">
        <v>67278</v>
      </c>
      <c r="U251" s="28">
        <f t="shared" si="9"/>
        <v>9705724528</v>
      </c>
      <c r="V251" s="21">
        <v>712008212</v>
      </c>
      <c r="W251" s="2" t="s">
        <v>457</v>
      </c>
      <c r="X251" s="22" t="s">
        <v>125</v>
      </c>
      <c r="Y251" s="2" t="s">
        <v>72</v>
      </c>
      <c r="Z251" s="23">
        <v>36626</v>
      </c>
      <c r="AA251" s="5">
        <f t="shared" ca="1" si="0"/>
        <v>23</v>
      </c>
      <c r="AB251" s="2"/>
      <c r="AC251" s="21">
        <v>712008212</v>
      </c>
      <c r="AD251" s="2" t="str">
        <f t="shared" si="10"/>
        <v>Guerra, Karen</v>
      </c>
      <c r="AE251" s="2"/>
      <c r="AF251" s="2"/>
      <c r="AG251" s="2"/>
      <c r="AH251" s="2"/>
    </row>
    <row r="252" spans="1:34" ht="15.75" customHeight="1">
      <c r="A252" s="2" t="s">
        <v>458</v>
      </c>
      <c r="B252" s="2" t="s">
        <v>58</v>
      </c>
      <c r="C252" s="1">
        <v>13233</v>
      </c>
      <c r="D252" s="18">
        <v>122477</v>
      </c>
      <c r="E252" s="2"/>
      <c r="G252" s="2"/>
      <c r="J252" s="2"/>
      <c r="K252" s="18"/>
      <c r="L252" s="2"/>
      <c r="M252" s="2"/>
      <c r="N252" s="19">
        <v>430002752</v>
      </c>
      <c r="O252" s="20">
        <v>9706194175</v>
      </c>
      <c r="P252" s="5" t="s">
        <v>67</v>
      </c>
      <c r="Q252" s="18">
        <v>104296</v>
      </c>
      <c r="R252" s="2" t="s">
        <v>39</v>
      </c>
      <c r="S252" s="2"/>
      <c r="T252" s="18">
        <v>104296</v>
      </c>
      <c r="U252" s="28">
        <f t="shared" si="9"/>
        <v>9706194175</v>
      </c>
      <c r="V252" s="21">
        <v>936003296</v>
      </c>
      <c r="W252" s="2" t="s">
        <v>459</v>
      </c>
      <c r="X252" s="22" t="s">
        <v>41</v>
      </c>
      <c r="Y252" s="2" t="s">
        <v>176</v>
      </c>
      <c r="Z252" s="23">
        <v>35204</v>
      </c>
      <c r="AA252" s="5">
        <f t="shared" ca="1" si="0"/>
        <v>27</v>
      </c>
      <c r="AB252" s="2"/>
      <c r="AC252" s="21">
        <v>936003296</v>
      </c>
      <c r="AD252" s="2" t="str">
        <f t="shared" si="10"/>
        <v>Guerrero, Laura</v>
      </c>
      <c r="AE252" s="2"/>
      <c r="AF252" s="2"/>
      <c r="AG252" s="2"/>
      <c r="AH252" s="2"/>
    </row>
    <row r="253" spans="1:34" ht="15.75" customHeight="1">
      <c r="A253" s="2" t="s">
        <v>460</v>
      </c>
      <c r="B253" s="2" t="s">
        <v>58</v>
      </c>
      <c r="C253" s="1">
        <v>72448</v>
      </c>
      <c r="D253" s="18">
        <v>46367</v>
      </c>
      <c r="E253" s="2"/>
      <c r="G253" s="2"/>
      <c r="J253" s="2"/>
      <c r="K253" s="18"/>
      <c r="L253" s="2"/>
      <c r="M253" s="2"/>
      <c r="N253" s="19">
        <v>430006440</v>
      </c>
      <c r="O253" s="20">
        <v>7192400087</v>
      </c>
      <c r="P253" s="5" t="s">
        <v>60</v>
      </c>
      <c r="Q253" s="18">
        <v>126973</v>
      </c>
      <c r="R253" s="2" t="s">
        <v>39</v>
      </c>
      <c r="S253" s="2"/>
      <c r="T253" s="18">
        <v>126973</v>
      </c>
      <c r="U253" s="28">
        <f t="shared" si="9"/>
        <v>7192400087</v>
      </c>
      <c r="V253" s="21">
        <v>578006359</v>
      </c>
      <c r="W253" s="2" t="s">
        <v>461</v>
      </c>
      <c r="X253" s="22" t="s">
        <v>57</v>
      </c>
      <c r="Y253" s="2" t="s">
        <v>58</v>
      </c>
      <c r="Z253" s="23">
        <v>38459</v>
      </c>
      <c r="AA253" s="5">
        <f t="shared" ca="1" si="0"/>
        <v>18</v>
      </c>
      <c r="AB253" s="2"/>
      <c r="AC253" s="21">
        <v>578006359</v>
      </c>
      <c r="AD253" s="2" t="str">
        <f t="shared" si="10"/>
        <v>Gutierrez, Regina</v>
      </c>
      <c r="AE253" s="2"/>
      <c r="AF253" s="2"/>
      <c r="AG253" s="2"/>
      <c r="AH253" s="2"/>
    </row>
    <row r="254" spans="1:34" ht="15.75" customHeight="1">
      <c r="A254" s="2" t="s">
        <v>462</v>
      </c>
      <c r="B254" s="2" t="s">
        <v>58</v>
      </c>
      <c r="C254" s="1">
        <v>99398</v>
      </c>
      <c r="D254" s="18">
        <v>44406</v>
      </c>
      <c r="E254" s="2"/>
      <c r="G254" s="2"/>
      <c r="J254" s="2"/>
      <c r="K254" s="18"/>
      <c r="L254" s="2"/>
      <c r="M254" s="2"/>
      <c r="N254" s="19">
        <v>431000330</v>
      </c>
      <c r="O254" s="20">
        <v>9705866679</v>
      </c>
      <c r="P254" s="5" t="s">
        <v>44</v>
      </c>
      <c r="Q254" s="18">
        <v>73488</v>
      </c>
      <c r="R254" s="2" t="s">
        <v>39</v>
      </c>
      <c r="S254" s="2"/>
      <c r="T254" s="18">
        <v>73488</v>
      </c>
      <c r="U254" s="28">
        <f t="shared" si="9"/>
        <v>9705866679</v>
      </c>
      <c r="V254" s="21">
        <v>491006485</v>
      </c>
      <c r="W254" s="2" t="s">
        <v>442</v>
      </c>
      <c r="X254" s="22" t="s">
        <v>47</v>
      </c>
      <c r="Y254" s="2" t="s">
        <v>75</v>
      </c>
      <c r="Z254" s="23">
        <v>37441</v>
      </c>
      <c r="AA254" s="5">
        <f t="shared" ca="1" si="0"/>
        <v>20</v>
      </c>
      <c r="AB254" s="2"/>
      <c r="AC254" s="21">
        <v>491006485</v>
      </c>
      <c r="AD254" s="2" t="str">
        <f t="shared" si="10"/>
        <v>Guzman, Don</v>
      </c>
      <c r="AE254" s="2"/>
      <c r="AF254" s="2"/>
      <c r="AG254" s="2"/>
      <c r="AH254" s="2"/>
    </row>
    <row r="255" spans="1:34" ht="15.75" customHeight="1">
      <c r="A255" s="2" t="s">
        <v>463</v>
      </c>
      <c r="B255" s="2" t="s">
        <v>58</v>
      </c>
      <c r="C255" s="1">
        <v>98745</v>
      </c>
      <c r="D255" s="18">
        <v>113448</v>
      </c>
      <c r="E255" s="2"/>
      <c r="G255" s="2"/>
      <c r="J255" s="2"/>
      <c r="K255" s="18"/>
      <c r="L255" s="2"/>
      <c r="M255" s="2"/>
      <c r="N255" s="19">
        <v>431008194</v>
      </c>
      <c r="O255" s="20">
        <v>9708642893</v>
      </c>
      <c r="P255" s="5" t="s">
        <v>60</v>
      </c>
      <c r="Q255" s="18">
        <v>83586</v>
      </c>
      <c r="R255" s="2" t="s">
        <v>45</v>
      </c>
      <c r="S255" s="2"/>
      <c r="T255" s="18">
        <v>83586</v>
      </c>
      <c r="U255" s="28">
        <f t="shared" si="9"/>
        <v>9708642893</v>
      </c>
      <c r="V255" s="21">
        <v>907007584</v>
      </c>
      <c r="W255" s="2" t="s">
        <v>464</v>
      </c>
      <c r="X255" s="22" t="s">
        <v>41</v>
      </c>
      <c r="Y255" s="2" t="s">
        <v>62</v>
      </c>
      <c r="Z255" s="23">
        <v>42401</v>
      </c>
      <c r="AA255" s="5">
        <f t="shared" ca="1" si="0"/>
        <v>7</v>
      </c>
      <c r="AB255" s="2"/>
      <c r="AC255" s="21">
        <v>907007584</v>
      </c>
      <c r="AD255" s="2" t="str">
        <f t="shared" si="10"/>
        <v>Hale, Deon</v>
      </c>
      <c r="AE255" s="2"/>
      <c r="AF255" s="2"/>
      <c r="AG255" s="2"/>
      <c r="AH255" s="2"/>
    </row>
    <row r="256" spans="1:34" ht="15.75" customHeight="1">
      <c r="A256" s="2" t="s">
        <v>465</v>
      </c>
      <c r="B256" s="2" t="s">
        <v>58</v>
      </c>
      <c r="C256" s="1">
        <v>74805</v>
      </c>
      <c r="D256" s="18">
        <v>69611</v>
      </c>
      <c r="E256" s="2"/>
      <c r="G256" s="2"/>
      <c r="J256" s="2"/>
      <c r="K256" s="18"/>
      <c r="L256" s="2"/>
      <c r="M256" s="2"/>
      <c r="N256" s="19">
        <v>432005894</v>
      </c>
      <c r="O256" s="20">
        <v>3031876990</v>
      </c>
      <c r="P256" s="5"/>
      <c r="Q256" s="18">
        <v>30473</v>
      </c>
      <c r="R256" s="2" t="s">
        <v>55</v>
      </c>
      <c r="S256" s="2"/>
      <c r="T256" s="18">
        <v>30473</v>
      </c>
      <c r="U256" s="28">
        <f t="shared" si="9"/>
        <v>3031876990</v>
      </c>
      <c r="V256" s="21">
        <v>743008004</v>
      </c>
      <c r="W256" s="2" t="s">
        <v>466</v>
      </c>
      <c r="X256" s="22" t="s">
        <v>125</v>
      </c>
      <c r="Y256" s="2" t="s">
        <v>58</v>
      </c>
      <c r="Z256" s="23">
        <v>38524</v>
      </c>
      <c r="AA256" s="5">
        <f t="shared" ca="1" si="0"/>
        <v>18</v>
      </c>
      <c r="AB256" s="2"/>
      <c r="AC256" s="21">
        <v>743008004</v>
      </c>
      <c r="AD256" s="2" t="str">
        <f t="shared" si="10"/>
        <v>Hall, Jenny</v>
      </c>
      <c r="AE256" s="2"/>
      <c r="AF256" s="2"/>
      <c r="AG256" s="2"/>
      <c r="AH256" s="2"/>
    </row>
    <row r="257" spans="1:34" ht="15.75" customHeight="1">
      <c r="A257" s="2" t="s">
        <v>467</v>
      </c>
      <c r="B257" s="2" t="s">
        <v>58</v>
      </c>
      <c r="C257" s="1">
        <v>45499</v>
      </c>
      <c r="D257" s="18">
        <v>86956</v>
      </c>
      <c r="E257" s="2"/>
      <c r="G257" s="2"/>
      <c r="J257" s="2"/>
      <c r="K257" s="18"/>
      <c r="L257" s="2"/>
      <c r="M257" s="2"/>
      <c r="N257" s="19">
        <v>432006414</v>
      </c>
      <c r="O257" s="20">
        <v>7193539786</v>
      </c>
      <c r="P257" s="5"/>
      <c r="Q257" s="18">
        <v>59575</v>
      </c>
      <c r="R257" s="2" t="s">
        <v>55</v>
      </c>
      <c r="S257" s="2"/>
      <c r="T257" s="18">
        <v>59575</v>
      </c>
      <c r="U257" s="28">
        <f t="shared" si="9"/>
        <v>7193539786</v>
      </c>
      <c r="V257" s="21">
        <v>903005127</v>
      </c>
      <c r="W257" s="2" t="s">
        <v>291</v>
      </c>
      <c r="X257" s="22" t="s">
        <v>47</v>
      </c>
      <c r="Y257" s="2" t="s">
        <v>144</v>
      </c>
      <c r="Z257" s="23">
        <v>40161</v>
      </c>
      <c r="AA257" s="5">
        <f t="shared" ref="AA257:AA511" ca="1" si="11">DATEDIF(Z257,TODAY(),"Y")</f>
        <v>13</v>
      </c>
      <c r="AB257" s="2"/>
      <c r="AC257" s="21">
        <v>903005127</v>
      </c>
      <c r="AD257" s="2" t="str">
        <f t="shared" si="10"/>
        <v>Hamilton, Theo</v>
      </c>
      <c r="AE257" s="2"/>
      <c r="AF257" s="2"/>
      <c r="AG257" s="2"/>
      <c r="AH257" s="2"/>
    </row>
    <row r="258" spans="1:34" ht="15.75" customHeight="1">
      <c r="A258" s="2" t="s">
        <v>468</v>
      </c>
      <c r="B258" s="2" t="s">
        <v>58</v>
      </c>
      <c r="C258" s="1">
        <v>28352</v>
      </c>
      <c r="D258" s="18">
        <v>51258</v>
      </c>
      <c r="E258" s="2"/>
      <c r="G258" s="2"/>
      <c r="J258" s="2"/>
      <c r="K258" s="18"/>
      <c r="L258" s="2"/>
      <c r="M258" s="2"/>
      <c r="N258" s="19">
        <v>432007321</v>
      </c>
      <c r="O258" s="20">
        <v>3032339143</v>
      </c>
      <c r="P258" s="5" t="s">
        <v>50</v>
      </c>
      <c r="Q258" s="18">
        <v>85901</v>
      </c>
      <c r="R258" s="2" t="s">
        <v>39</v>
      </c>
      <c r="S258" s="2"/>
      <c r="T258" s="18">
        <v>85901</v>
      </c>
      <c r="U258" s="28">
        <f t="shared" si="9"/>
        <v>3032339143</v>
      </c>
      <c r="V258" s="21">
        <v>431000330</v>
      </c>
      <c r="W258" s="2" t="s">
        <v>340</v>
      </c>
      <c r="X258" s="22" t="s">
        <v>41</v>
      </c>
      <c r="Y258" s="2" t="s">
        <v>72</v>
      </c>
      <c r="Z258" s="23">
        <v>41328</v>
      </c>
      <c r="AA258" s="5">
        <f t="shared" ca="1" si="11"/>
        <v>10</v>
      </c>
      <c r="AB258" s="2"/>
      <c r="AC258" s="21">
        <v>431000330</v>
      </c>
      <c r="AD258" s="2" t="str">
        <f t="shared" si="10"/>
        <v>Hammond, Robert</v>
      </c>
      <c r="AE258" s="2"/>
      <c r="AF258" s="2"/>
      <c r="AG258" s="2"/>
      <c r="AH258" s="2"/>
    </row>
    <row r="259" spans="1:34" ht="15.75" customHeight="1">
      <c r="A259" s="2" t="s">
        <v>469</v>
      </c>
      <c r="B259" s="2" t="s">
        <v>58</v>
      </c>
      <c r="C259" s="1">
        <v>16817</v>
      </c>
      <c r="D259" s="18">
        <v>20159</v>
      </c>
      <c r="E259" s="2"/>
      <c r="G259" s="2"/>
      <c r="J259" s="2"/>
      <c r="K259" s="18"/>
      <c r="L259" s="2"/>
      <c r="M259" s="2"/>
      <c r="N259" s="19">
        <v>432009378</v>
      </c>
      <c r="O259" s="20">
        <v>5052814530</v>
      </c>
      <c r="P259" s="5" t="s">
        <v>60</v>
      </c>
      <c r="Q259" s="18">
        <v>124514</v>
      </c>
      <c r="R259" s="2" t="s">
        <v>45</v>
      </c>
      <c r="S259" s="2"/>
      <c r="T259" s="18">
        <v>124514</v>
      </c>
      <c r="U259" s="28">
        <f t="shared" ref="U259:U322" si="12">_xlfn.XLOOKUP(T259,Q:Q,O:O)</f>
        <v>5052814530</v>
      </c>
      <c r="V259" s="21">
        <v>514008045</v>
      </c>
      <c r="W259" s="2" t="s">
        <v>386</v>
      </c>
      <c r="X259" s="22" t="s">
        <v>47</v>
      </c>
      <c r="Y259" s="2" t="s">
        <v>58</v>
      </c>
      <c r="Z259" s="23">
        <v>40461</v>
      </c>
      <c r="AA259" s="5">
        <f t="shared" ca="1" si="11"/>
        <v>12</v>
      </c>
      <c r="AB259" s="2"/>
      <c r="AC259" s="21">
        <v>514008045</v>
      </c>
      <c r="AD259" s="2" t="str">
        <f t="shared" ref="AD259:AD322" si="13">_xlfn.XLOOKUP(AC259,V:V,W:W)</f>
        <v>Hancock, Allen</v>
      </c>
      <c r="AE259" s="2"/>
      <c r="AF259" s="2"/>
      <c r="AG259" s="2"/>
      <c r="AH259" s="2"/>
    </row>
    <row r="260" spans="1:34" ht="15.75" customHeight="1">
      <c r="A260" s="2" t="s">
        <v>470</v>
      </c>
      <c r="B260" s="2" t="s">
        <v>58</v>
      </c>
      <c r="C260" s="1">
        <v>55100</v>
      </c>
      <c r="D260" s="18">
        <v>96750</v>
      </c>
      <c r="E260" s="2"/>
      <c r="G260" s="2"/>
      <c r="J260" s="2"/>
      <c r="K260" s="18"/>
      <c r="L260" s="2"/>
      <c r="M260" s="2"/>
      <c r="N260" s="19">
        <v>433000320</v>
      </c>
      <c r="O260" s="20">
        <v>3032604602</v>
      </c>
      <c r="P260" s="5" t="s">
        <v>67</v>
      </c>
      <c r="Q260" s="18">
        <v>52875</v>
      </c>
      <c r="R260" s="2" t="s">
        <v>39</v>
      </c>
      <c r="S260" s="2"/>
      <c r="T260" s="18">
        <v>52875</v>
      </c>
      <c r="U260" s="28">
        <f t="shared" si="12"/>
        <v>3032604602</v>
      </c>
      <c r="V260" s="21">
        <v>779008961</v>
      </c>
      <c r="W260" s="2" t="s">
        <v>471</v>
      </c>
      <c r="X260" s="22" t="s">
        <v>57</v>
      </c>
      <c r="Y260" s="2" t="s">
        <v>72</v>
      </c>
      <c r="Z260" s="23">
        <v>35502</v>
      </c>
      <c r="AA260" s="5">
        <f t="shared" ca="1" si="11"/>
        <v>26</v>
      </c>
      <c r="AB260" s="2"/>
      <c r="AC260" s="21">
        <v>779008961</v>
      </c>
      <c r="AD260" s="2" t="str">
        <f t="shared" si="13"/>
        <v>Hansen, Andrew</v>
      </c>
      <c r="AE260" s="2"/>
      <c r="AF260" s="2"/>
      <c r="AG260" s="2"/>
      <c r="AH260" s="2"/>
    </row>
    <row r="261" spans="1:34" ht="15.75" customHeight="1">
      <c r="A261" s="2" t="s">
        <v>472</v>
      </c>
      <c r="B261" s="2" t="s">
        <v>58</v>
      </c>
      <c r="C261" s="1">
        <v>90261</v>
      </c>
      <c r="D261" s="18">
        <v>55843</v>
      </c>
      <c r="E261" s="2"/>
      <c r="G261" s="2"/>
      <c r="J261" s="2"/>
      <c r="K261" s="18"/>
      <c r="L261" s="2"/>
      <c r="M261" s="2"/>
      <c r="N261" s="19">
        <v>433000612</v>
      </c>
      <c r="O261" s="20">
        <v>5055594427</v>
      </c>
      <c r="P261" s="5" t="s">
        <v>38</v>
      </c>
      <c r="Q261" s="18">
        <v>121840</v>
      </c>
      <c r="R261" s="2" t="s">
        <v>39</v>
      </c>
      <c r="S261" s="2"/>
      <c r="T261" s="18">
        <v>121840</v>
      </c>
      <c r="U261" s="28">
        <f t="shared" si="12"/>
        <v>5055594427</v>
      </c>
      <c r="V261" s="21">
        <v>212008950</v>
      </c>
      <c r="W261" s="2" t="s">
        <v>443</v>
      </c>
      <c r="X261" s="22" t="s">
        <v>57</v>
      </c>
      <c r="Y261" s="2" t="s">
        <v>58</v>
      </c>
      <c r="Z261" s="23">
        <v>41314</v>
      </c>
      <c r="AA261" s="5">
        <f t="shared" ca="1" si="11"/>
        <v>10</v>
      </c>
      <c r="AB261" s="2"/>
      <c r="AC261" s="21">
        <v>212008950</v>
      </c>
      <c r="AD261" s="2" t="str">
        <f t="shared" si="13"/>
        <v>Hanson, Dennis</v>
      </c>
      <c r="AE261" s="2"/>
      <c r="AF261" s="2"/>
      <c r="AG261" s="2"/>
      <c r="AH261" s="2"/>
    </row>
    <row r="262" spans="1:34" ht="15.75" customHeight="1">
      <c r="A262" s="2" t="s">
        <v>473</v>
      </c>
      <c r="B262" s="2" t="s">
        <v>58</v>
      </c>
      <c r="C262" s="1">
        <v>99489</v>
      </c>
      <c r="D262" s="18">
        <v>55713</v>
      </c>
      <c r="E262" s="2"/>
      <c r="G262" s="2"/>
      <c r="J262" s="2"/>
      <c r="K262" s="18"/>
      <c r="L262" s="2"/>
      <c r="M262" s="2"/>
      <c r="N262" s="19">
        <v>435006387</v>
      </c>
      <c r="O262" s="20">
        <v>9708472270</v>
      </c>
      <c r="P262" s="5"/>
      <c r="Q262" s="18">
        <v>45780</v>
      </c>
      <c r="R262" s="2" t="s">
        <v>55</v>
      </c>
      <c r="S262" s="2"/>
      <c r="T262" s="18">
        <v>45780</v>
      </c>
      <c r="U262" s="28">
        <f t="shared" si="12"/>
        <v>9708472270</v>
      </c>
      <c r="V262" s="21">
        <v>396006973</v>
      </c>
      <c r="W262" s="2" t="s">
        <v>474</v>
      </c>
      <c r="X262" s="22" t="s">
        <v>41</v>
      </c>
      <c r="Y262" s="2" t="s">
        <v>72</v>
      </c>
      <c r="Z262" s="23">
        <v>40731</v>
      </c>
      <c r="AA262" s="5">
        <f t="shared" ca="1" si="11"/>
        <v>11</v>
      </c>
      <c r="AB262" s="2"/>
      <c r="AC262" s="21">
        <v>396006973</v>
      </c>
      <c r="AD262" s="2" t="str">
        <f t="shared" si="13"/>
        <v>Hardin, Gregory</v>
      </c>
      <c r="AE262" s="2"/>
      <c r="AF262" s="2"/>
      <c r="AG262" s="2"/>
      <c r="AH262" s="2"/>
    </row>
    <row r="263" spans="1:34" ht="15.75" customHeight="1">
      <c r="A263" s="2" t="s">
        <v>475</v>
      </c>
      <c r="B263" s="2" t="s">
        <v>58</v>
      </c>
      <c r="C263" s="1">
        <v>74506</v>
      </c>
      <c r="D263" s="18">
        <v>23409</v>
      </c>
      <c r="E263" s="2"/>
      <c r="G263" s="2"/>
      <c r="J263" s="2"/>
      <c r="K263" s="18"/>
      <c r="L263" s="2"/>
      <c r="M263" s="2"/>
      <c r="N263" s="19">
        <v>435007144</v>
      </c>
      <c r="O263" s="20">
        <v>5056965088</v>
      </c>
      <c r="P263" s="5" t="s">
        <v>60</v>
      </c>
      <c r="Q263" s="18">
        <v>74696</v>
      </c>
      <c r="R263" s="2" t="s">
        <v>39</v>
      </c>
      <c r="S263" s="2"/>
      <c r="T263" s="18">
        <v>74696</v>
      </c>
      <c r="U263" s="28">
        <f t="shared" si="12"/>
        <v>5056965088</v>
      </c>
      <c r="V263" s="21">
        <v>266009123</v>
      </c>
      <c r="W263" s="2" t="s">
        <v>476</v>
      </c>
      <c r="X263" s="22" t="s">
        <v>47</v>
      </c>
      <c r="Y263" s="2" t="s">
        <v>58</v>
      </c>
      <c r="Z263" s="23">
        <v>37414</v>
      </c>
      <c r="AA263" s="5">
        <f t="shared" ca="1" si="11"/>
        <v>21</v>
      </c>
      <c r="AB263" s="2"/>
      <c r="AC263" s="21">
        <v>266009123</v>
      </c>
      <c r="AD263" s="2" t="str">
        <f t="shared" si="13"/>
        <v>Harding, Erin</v>
      </c>
      <c r="AE263" s="2"/>
      <c r="AF263" s="2"/>
      <c r="AG263" s="2"/>
      <c r="AH263" s="2"/>
    </row>
    <row r="264" spans="1:34" ht="15.75" customHeight="1">
      <c r="A264" s="2" t="s">
        <v>477</v>
      </c>
      <c r="B264" s="2" t="s">
        <v>58</v>
      </c>
      <c r="C264" s="1">
        <v>30332</v>
      </c>
      <c r="D264" s="18">
        <v>58879</v>
      </c>
      <c r="E264" s="2"/>
      <c r="G264" s="2"/>
      <c r="J264" s="2"/>
      <c r="K264" s="18"/>
      <c r="L264" s="2"/>
      <c r="M264" s="2"/>
      <c r="N264" s="19">
        <v>435009601</v>
      </c>
      <c r="O264" s="20">
        <v>7198252392</v>
      </c>
      <c r="P264" s="5" t="s">
        <v>44</v>
      </c>
      <c r="Q264" s="18">
        <v>122701</v>
      </c>
      <c r="R264" s="2" t="s">
        <v>39</v>
      </c>
      <c r="S264" s="2"/>
      <c r="T264" s="18">
        <v>122701</v>
      </c>
      <c r="U264" s="28">
        <f t="shared" si="12"/>
        <v>7198252392</v>
      </c>
      <c r="V264" s="21">
        <v>251006698</v>
      </c>
      <c r="W264" s="2" t="s">
        <v>59</v>
      </c>
      <c r="X264" s="22" t="s">
        <v>41</v>
      </c>
      <c r="Y264" s="2" t="s">
        <v>48</v>
      </c>
      <c r="Z264" s="23">
        <v>38543</v>
      </c>
      <c r="AA264" s="5">
        <f t="shared" ca="1" si="11"/>
        <v>17</v>
      </c>
      <c r="AB264" s="2"/>
      <c r="AC264" s="21">
        <v>251006698</v>
      </c>
      <c r="AD264" s="2" t="str">
        <f t="shared" si="13"/>
        <v>Hardy, Svetlana</v>
      </c>
      <c r="AE264" s="2"/>
      <c r="AF264" s="2"/>
      <c r="AG264" s="2"/>
      <c r="AH264" s="2"/>
    </row>
    <row r="265" spans="1:34" ht="15.75" customHeight="1">
      <c r="A265" s="2" t="s">
        <v>478</v>
      </c>
      <c r="B265" s="2" t="s">
        <v>58</v>
      </c>
      <c r="C265" s="1">
        <v>27397</v>
      </c>
      <c r="D265" s="18">
        <v>35694</v>
      </c>
      <c r="E265" s="2"/>
      <c r="G265" s="2"/>
      <c r="J265" s="2"/>
      <c r="K265" s="18"/>
      <c r="L265" s="2"/>
      <c r="M265" s="2"/>
      <c r="N265" s="19">
        <v>437004721</v>
      </c>
      <c r="O265" s="20">
        <v>7196168483</v>
      </c>
      <c r="P265" s="5"/>
      <c r="Q265" s="18">
        <v>39915</v>
      </c>
      <c r="R265" s="2" t="s">
        <v>77</v>
      </c>
      <c r="S265" s="2"/>
      <c r="T265" s="18">
        <v>39915</v>
      </c>
      <c r="U265" s="28">
        <f t="shared" si="12"/>
        <v>7196168483</v>
      </c>
      <c r="V265" s="21">
        <v>453005250</v>
      </c>
      <c r="W265" s="2" t="s">
        <v>479</v>
      </c>
      <c r="X265" s="22" t="s">
        <v>125</v>
      </c>
      <c r="Y265" s="2" t="s">
        <v>58</v>
      </c>
      <c r="Z265" s="23">
        <v>40798</v>
      </c>
      <c r="AA265" s="5">
        <f t="shared" ca="1" si="11"/>
        <v>11</v>
      </c>
      <c r="AB265" s="2"/>
      <c r="AC265" s="21">
        <v>453005250</v>
      </c>
      <c r="AD265" s="2" t="str">
        <f t="shared" si="13"/>
        <v>Harmon, Paul</v>
      </c>
      <c r="AE265" s="2"/>
      <c r="AF265" s="2"/>
      <c r="AG265" s="2"/>
      <c r="AH265" s="2"/>
    </row>
    <row r="266" spans="1:34" ht="15.75" customHeight="1">
      <c r="A266" s="2" t="s">
        <v>480</v>
      </c>
      <c r="B266" s="2" t="s">
        <v>58</v>
      </c>
      <c r="C266" s="1">
        <v>16462</v>
      </c>
      <c r="D266" s="18">
        <v>72423</v>
      </c>
      <c r="E266" s="2"/>
      <c r="G266" s="2"/>
      <c r="J266" s="2"/>
      <c r="K266" s="18"/>
      <c r="L266" s="2"/>
      <c r="M266" s="2"/>
      <c r="N266" s="19">
        <v>437006042</v>
      </c>
      <c r="O266" s="20">
        <v>3032140101</v>
      </c>
      <c r="P266" s="5" t="s">
        <v>60</v>
      </c>
      <c r="Q266" s="18">
        <v>48216</v>
      </c>
      <c r="R266" s="2" t="s">
        <v>39</v>
      </c>
      <c r="S266" s="2"/>
      <c r="T266" s="18">
        <v>48216</v>
      </c>
      <c r="U266" s="28">
        <f t="shared" si="12"/>
        <v>3032140101</v>
      </c>
      <c r="V266" s="21">
        <v>492007833</v>
      </c>
      <c r="W266" s="2" t="s">
        <v>481</v>
      </c>
      <c r="X266" s="22" t="s">
        <v>69</v>
      </c>
      <c r="Y266" s="2" t="s">
        <v>53</v>
      </c>
      <c r="Z266" s="23">
        <v>35331</v>
      </c>
      <c r="AA266" s="5">
        <f t="shared" ca="1" si="11"/>
        <v>26</v>
      </c>
      <c r="AB266" s="2"/>
      <c r="AC266" s="21">
        <v>492007833</v>
      </c>
      <c r="AD266" s="2" t="str">
        <f t="shared" si="13"/>
        <v>Harper, Cynthia</v>
      </c>
      <c r="AE266" s="2"/>
      <c r="AF266" s="2"/>
      <c r="AG266" s="2"/>
      <c r="AH266" s="2"/>
    </row>
    <row r="267" spans="1:34" ht="15.75" customHeight="1">
      <c r="A267" s="2" t="s">
        <v>482</v>
      </c>
      <c r="B267" s="2" t="s">
        <v>58</v>
      </c>
      <c r="C267" s="1">
        <v>50543</v>
      </c>
      <c r="D267" s="18">
        <v>94810</v>
      </c>
      <c r="E267" s="2"/>
      <c r="G267" s="2"/>
      <c r="J267" s="2"/>
      <c r="K267" s="18"/>
      <c r="L267" s="2"/>
      <c r="M267" s="2"/>
      <c r="N267" s="19">
        <v>438002519</v>
      </c>
      <c r="O267" s="20">
        <v>9704785979</v>
      </c>
      <c r="P267" s="5" t="s">
        <v>67</v>
      </c>
      <c r="Q267" s="18">
        <v>93550</v>
      </c>
      <c r="R267" s="2" t="s">
        <v>45</v>
      </c>
      <c r="S267" s="2"/>
      <c r="T267" s="18">
        <v>93550</v>
      </c>
      <c r="U267" s="28">
        <f t="shared" si="12"/>
        <v>9704785979</v>
      </c>
      <c r="V267" s="21">
        <v>375007274</v>
      </c>
      <c r="W267" s="2" t="s">
        <v>184</v>
      </c>
      <c r="X267" s="22" t="s">
        <v>41</v>
      </c>
      <c r="Y267" s="2" t="s">
        <v>329</v>
      </c>
      <c r="Z267" s="23">
        <v>39870</v>
      </c>
      <c r="AA267" s="5">
        <f t="shared" ca="1" si="11"/>
        <v>14</v>
      </c>
      <c r="AB267" s="2"/>
      <c r="AC267" s="21">
        <v>375007274</v>
      </c>
      <c r="AD267" s="2" t="str">
        <f t="shared" si="13"/>
        <v>Harrell, Cristin</v>
      </c>
      <c r="AE267" s="2"/>
      <c r="AF267" s="2"/>
      <c r="AG267" s="2"/>
      <c r="AH267" s="2"/>
    </row>
    <row r="268" spans="1:34" ht="15.75" customHeight="1">
      <c r="A268" s="2" t="s">
        <v>483</v>
      </c>
      <c r="B268" s="2" t="s">
        <v>58</v>
      </c>
      <c r="C268" s="1">
        <v>12974</v>
      </c>
      <c r="D268" s="18">
        <v>48644</v>
      </c>
      <c r="E268" s="2"/>
      <c r="G268" s="2"/>
      <c r="J268" s="2"/>
      <c r="K268" s="18"/>
      <c r="L268" s="2"/>
      <c r="M268" s="2"/>
      <c r="N268" s="19">
        <v>440009865</v>
      </c>
      <c r="O268" s="20">
        <v>3032376215</v>
      </c>
      <c r="P268" s="5" t="s">
        <v>67</v>
      </c>
      <c r="Q268" s="18">
        <v>80340</v>
      </c>
      <c r="R268" s="2" t="s">
        <v>39</v>
      </c>
      <c r="S268" s="2"/>
      <c r="T268" s="18">
        <v>80340</v>
      </c>
      <c r="U268" s="28">
        <f t="shared" si="12"/>
        <v>3032376215</v>
      </c>
      <c r="V268" s="21">
        <v>776007109</v>
      </c>
      <c r="W268" s="2" t="s">
        <v>484</v>
      </c>
      <c r="X268" s="22" t="s">
        <v>125</v>
      </c>
      <c r="Y268" s="2" t="s">
        <v>118</v>
      </c>
      <c r="Z268" s="23">
        <v>35541</v>
      </c>
      <c r="AA268" s="5">
        <f t="shared" ca="1" si="11"/>
        <v>26</v>
      </c>
      <c r="AB268" s="2"/>
      <c r="AC268" s="21">
        <v>776007109</v>
      </c>
      <c r="AD268" s="2" t="str">
        <f t="shared" si="13"/>
        <v>Harrington, Aron</v>
      </c>
      <c r="AE268" s="2"/>
      <c r="AF268" s="2"/>
      <c r="AG268" s="2"/>
      <c r="AH268" s="2"/>
    </row>
    <row r="269" spans="1:34" ht="15.75" customHeight="1">
      <c r="A269" s="2" t="s">
        <v>485</v>
      </c>
      <c r="B269" s="2" t="s">
        <v>58</v>
      </c>
      <c r="C269" s="1">
        <v>40833</v>
      </c>
      <c r="D269" s="18">
        <v>60932</v>
      </c>
      <c r="E269" s="2"/>
      <c r="G269" s="2"/>
      <c r="J269" s="2"/>
      <c r="K269" s="18"/>
      <c r="L269" s="2"/>
      <c r="M269" s="2"/>
      <c r="N269" s="19">
        <v>441009123</v>
      </c>
      <c r="O269" s="20">
        <v>5057230063</v>
      </c>
      <c r="P269" s="5" t="s">
        <v>60</v>
      </c>
      <c r="Q269" s="18">
        <v>37705</v>
      </c>
      <c r="R269" s="2" t="s">
        <v>39</v>
      </c>
      <c r="S269" s="2"/>
      <c r="T269" s="18">
        <v>37705</v>
      </c>
      <c r="U269" s="28">
        <f t="shared" si="12"/>
        <v>5057230063</v>
      </c>
      <c r="V269" s="21">
        <v>437006042</v>
      </c>
      <c r="W269" s="2" t="s">
        <v>486</v>
      </c>
      <c r="X269" s="22" t="s">
        <v>57</v>
      </c>
      <c r="Y269" s="2" t="s">
        <v>58</v>
      </c>
      <c r="Z269" s="23">
        <v>37112</v>
      </c>
      <c r="AA269" s="5">
        <f t="shared" ca="1" si="11"/>
        <v>21</v>
      </c>
      <c r="AB269" s="2"/>
      <c r="AC269" s="21">
        <v>437006042</v>
      </c>
      <c r="AD269" s="2" t="str">
        <f t="shared" si="13"/>
        <v>Harris, Brian</v>
      </c>
      <c r="AE269" s="2"/>
      <c r="AF269" s="2"/>
      <c r="AG269" s="2"/>
      <c r="AH269" s="2"/>
    </row>
    <row r="270" spans="1:34" ht="15.75" customHeight="1">
      <c r="A270" s="2" t="s">
        <v>487</v>
      </c>
      <c r="B270" s="2" t="s">
        <v>58</v>
      </c>
      <c r="C270" s="1">
        <v>72350</v>
      </c>
      <c r="D270" s="18">
        <v>106573</v>
      </c>
      <c r="E270" s="2"/>
      <c r="G270" s="2"/>
      <c r="J270" s="2"/>
      <c r="K270" s="18"/>
      <c r="L270" s="2"/>
      <c r="M270" s="2"/>
      <c r="N270" s="19">
        <v>443001198</v>
      </c>
      <c r="O270" s="20">
        <v>9705829090</v>
      </c>
      <c r="P270" s="5"/>
      <c r="Q270" s="18">
        <v>54267</v>
      </c>
      <c r="R270" s="2" t="s">
        <v>55</v>
      </c>
      <c r="S270" s="2"/>
      <c r="T270" s="18">
        <v>54267</v>
      </c>
      <c r="U270" s="28">
        <f t="shared" si="12"/>
        <v>9705829090</v>
      </c>
      <c r="V270" s="21">
        <v>192009615</v>
      </c>
      <c r="W270" s="2" t="s">
        <v>488</v>
      </c>
      <c r="X270" s="22" t="s">
        <v>41</v>
      </c>
      <c r="Y270" s="2" t="s">
        <v>58</v>
      </c>
      <c r="Z270" s="23">
        <v>36895</v>
      </c>
      <c r="AA270" s="5">
        <f t="shared" ca="1" si="11"/>
        <v>22</v>
      </c>
      <c r="AB270" s="2"/>
      <c r="AC270" s="21">
        <v>192009615</v>
      </c>
      <c r="AD270" s="2" t="str">
        <f t="shared" si="13"/>
        <v>Harrison, Jonathan</v>
      </c>
      <c r="AE270" s="2"/>
      <c r="AF270" s="2"/>
      <c r="AG270" s="2"/>
      <c r="AH270" s="2"/>
    </row>
    <row r="271" spans="1:34" ht="15.75" customHeight="1">
      <c r="A271" s="2" t="s">
        <v>489</v>
      </c>
      <c r="B271" s="2" t="s">
        <v>58</v>
      </c>
      <c r="C271" s="1">
        <v>14019</v>
      </c>
      <c r="D271" s="18">
        <v>61229</v>
      </c>
      <c r="E271" s="2"/>
      <c r="G271" s="2"/>
      <c r="J271" s="2"/>
      <c r="K271" s="18"/>
      <c r="L271" s="2"/>
      <c r="M271" s="2"/>
      <c r="N271" s="19">
        <v>443001756</v>
      </c>
      <c r="O271" s="20">
        <v>9701156902</v>
      </c>
      <c r="P271" s="5"/>
      <c r="Q271" s="18">
        <v>65696</v>
      </c>
      <c r="R271" s="2" t="s">
        <v>55</v>
      </c>
      <c r="S271" s="2"/>
      <c r="T271" s="18">
        <v>65696</v>
      </c>
      <c r="U271" s="28">
        <f t="shared" si="12"/>
        <v>9701156902</v>
      </c>
      <c r="V271" s="21">
        <v>830000615</v>
      </c>
      <c r="W271" s="2" t="s">
        <v>186</v>
      </c>
      <c r="X271" s="22" t="s">
        <v>57</v>
      </c>
      <c r="Y271" s="2" t="s">
        <v>75</v>
      </c>
      <c r="Z271" s="23">
        <v>35152</v>
      </c>
      <c r="AA271" s="5">
        <f t="shared" ca="1" si="11"/>
        <v>27</v>
      </c>
      <c r="AB271" s="2"/>
      <c r="AC271" s="21">
        <v>830000615</v>
      </c>
      <c r="AD271" s="2" t="str">
        <f t="shared" si="13"/>
        <v>Hart, Richard</v>
      </c>
      <c r="AE271" s="2"/>
      <c r="AF271" s="2"/>
      <c r="AG271" s="2"/>
      <c r="AH271" s="2"/>
    </row>
    <row r="272" spans="1:34" ht="15.75" customHeight="1">
      <c r="A272" s="2" t="s">
        <v>490</v>
      </c>
      <c r="B272" s="2" t="s">
        <v>58</v>
      </c>
      <c r="C272" s="1">
        <v>13074</v>
      </c>
      <c r="D272" s="18">
        <v>67657</v>
      </c>
      <c r="E272" s="2"/>
      <c r="G272" s="2"/>
      <c r="J272" s="2"/>
      <c r="K272" s="18"/>
      <c r="L272" s="2"/>
      <c r="M272" s="2"/>
      <c r="N272" s="19">
        <v>443007002</v>
      </c>
      <c r="O272" s="20">
        <v>3031220758</v>
      </c>
      <c r="P272" s="5" t="s">
        <v>60</v>
      </c>
      <c r="Q272" s="18">
        <v>94947</v>
      </c>
      <c r="R272" s="2" t="s">
        <v>39</v>
      </c>
      <c r="S272" s="2"/>
      <c r="T272" s="18">
        <v>94947</v>
      </c>
      <c r="U272" s="28">
        <f t="shared" si="12"/>
        <v>3031220758</v>
      </c>
      <c r="V272" s="21">
        <v>997009126</v>
      </c>
      <c r="W272" s="2" t="s">
        <v>445</v>
      </c>
      <c r="X272" s="22" t="s">
        <v>52</v>
      </c>
      <c r="Y272" s="2" t="s">
        <v>53</v>
      </c>
      <c r="Z272" s="23">
        <v>42007</v>
      </c>
      <c r="AA272" s="5">
        <f t="shared" ca="1" si="11"/>
        <v>8</v>
      </c>
      <c r="AB272" s="2"/>
      <c r="AC272" s="21">
        <v>997009126</v>
      </c>
      <c r="AD272" s="2" t="str">
        <f t="shared" si="13"/>
        <v>Hartman, Michael</v>
      </c>
      <c r="AE272" s="2"/>
      <c r="AF272" s="2"/>
      <c r="AG272" s="2"/>
      <c r="AH272" s="2"/>
    </row>
    <row r="273" spans="1:34" ht="15.75" customHeight="1">
      <c r="A273" s="2" t="s">
        <v>491</v>
      </c>
      <c r="B273" s="2" t="s">
        <v>58</v>
      </c>
      <c r="C273" s="1">
        <v>50068</v>
      </c>
      <c r="D273" s="18">
        <v>82032</v>
      </c>
      <c r="E273" s="2"/>
      <c r="G273" s="2"/>
      <c r="J273" s="2"/>
      <c r="K273" s="18"/>
      <c r="L273" s="2"/>
      <c r="M273" s="2"/>
      <c r="N273" s="19">
        <v>445000636</v>
      </c>
      <c r="O273" s="20">
        <v>7192917217</v>
      </c>
      <c r="P273" s="5" t="s">
        <v>38</v>
      </c>
      <c r="Q273" s="18">
        <v>57511</v>
      </c>
      <c r="R273" s="2" t="s">
        <v>39</v>
      </c>
      <c r="S273" s="2"/>
      <c r="T273" s="18">
        <v>57511</v>
      </c>
      <c r="U273" s="28">
        <f t="shared" si="12"/>
        <v>7192917217</v>
      </c>
      <c r="V273" s="21">
        <v>391003704</v>
      </c>
      <c r="W273" s="2" t="s">
        <v>492</v>
      </c>
      <c r="X273" s="22" t="s">
        <v>69</v>
      </c>
      <c r="Y273" s="2" t="s">
        <v>58</v>
      </c>
      <c r="Z273" s="23">
        <v>37235</v>
      </c>
      <c r="AA273" s="5">
        <f t="shared" ca="1" si="11"/>
        <v>21</v>
      </c>
      <c r="AB273" s="2"/>
      <c r="AC273" s="21">
        <v>391003704</v>
      </c>
      <c r="AD273" s="2" t="str">
        <f t="shared" si="13"/>
        <v>Harvey, Michael</v>
      </c>
      <c r="AE273" s="2"/>
      <c r="AF273" s="2"/>
      <c r="AG273" s="2"/>
      <c r="AH273" s="2"/>
    </row>
    <row r="274" spans="1:34" ht="15.75" customHeight="1">
      <c r="A274" s="2" t="s">
        <v>493</v>
      </c>
      <c r="B274" s="2" t="s">
        <v>58</v>
      </c>
      <c r="C274" s="1">
        <v>40174</v>
      </c>
      <c r="D274" s="18">
        <v>48327</v>
      </c>
      <c r="E274" s="2"/>
      <c r="G274" s="2"/>
      <c r="J274" s="2"/>
      <c r="K274" s="18"/>
      <c r="L274" s="2"/>
      <c r="M274" s="2"/>
      <c r="N274" s="19">
        <v>445003754</v>
      </c>
      <c r="O274" s="20">
        <v>5055252544</v>
      </c>
      <c r="P274" s="5" t="s">
        <v>60</v>
      </c>
      <c r="Q274" s="18">
        <v>69228</v>
      </c>
      <c r="R274" s="2" t="s">
        <v>39</v>
      </c>
      <c r="S274" s="2"/>
      <c r="T274" s="18">
        <v>69228</v>
      </c>
      <c r="U274" s="28">
        <f t="shared" si="12"/>
        <v>5055252544</v>
      </c>
      <c r="V274" s="21">
        <v>549004126</v>
      </c>
      <c r="W274" s="2" t="s">
        <v>494</v>
      </c>
      <c r="X274" s="22" t="s">
        <v>57</v>
      </c>
      <c r="Y274" s="2" t="s">
        <v>118</v>
      </c>
      <c r="Z274" s="23">
        <v>42296</v>
      </c>
      <c r="AA274" s="5">
        <f t="shared" ca="1" si="11"/>
        <v>7</v>
      </c>
      <c r="AB274" s="2"/>
      <c r="AC274" s="21">
        <v>549004126</v>
      </c>
      <c r="AD274" s="2" t="str">
        <f t="shared" si="13"/>
        <v>Hatfield, Carl</v>
      </c>
      <c r="AE274" s="2"/>
      <c r="AF274" s="2"/>
      <c r="AG274" s="2"/>
      <c r="AH274" s="2"/>
    </row>
    <row r="275" spans="1:34" ht="15.75" customHeight="1">
      <c r="A275" s="2" t="s">
        <v>495</v>
      </c>
      <c r="B275" s="2" t="s">
        <v>58</v>
      </c>
      <c r="C275" s="1">
        <v>75158</v>
      </c>
      <c r="D275" s="18">
        <v>82243</v>
      </c>
      <c r="E275" s="2"/>
      <c r="G275" s="2"/>
      <c r="J275" s="2"/>
      <c r="K275" s="18"/>
      <c r="L275" s="2"/>
      <c r="M275" s="2"/>
      <c r="N275" s="19">
        <v>446005905</v>
      </c>
      <c r="O275" s="20">
        <v>9701593705</v>
      </c>
      <c r="P275" s="5" t="s">
        <v>60</v>
      </c>
      <c r="Q275" s="18">
        <v>124026</v>
      </c>
      <c r="R275" s="2" t="s">
        <v>39</v>
      </c>
      <c r="S275" s="2"/>
      <c r="T275" s="18">
        <v>124026</v>
      </c>
      <c r="U275" s="28">
        <f t="shared" si="12"/>
        <v>9701593705</v>
      </c>
      <c r="V275" s="21">
        <v>940008237</v>
      </c>
      <c r="W275" s="2" t="s">
        <v>446</v>
      </c>
      <c r="X275" s="22" t="s">
        <v>69</v>
      </c>
      <c r="Y275" s="2" t="s">
        <v>144</v>
      </c>
      <c r="Z275" s="23">
        <v>35206</v>
      </c>
      <c r="AA275" s="5">
        <f t="shared" ca="1" si="11"/>
        <v>27</v>
      </c>
      <c r="AB275" s="2"/>
      <c r="AC275" s="21">
        <v>940008237</v>
      </c>
      <c r="AD275" s="2" t="str">
        <f t="shared" si="13"/>
        <v>Hawkins, Douglas</v>
      </c>
      <c r="AE275" s="2"/>
      <c r="AF275" s="2"/>
      <c r="AG275" s="2"/>
      <c r="AH275" s="2"/>
    </row>
    <row r="276" spans="1:34" ht="15.75" customHeight="1">
      <c r="A276" s="2" t="s">
        <v>496</v>
      </c>
      <c r="B276" s="2" t="s">
        <v>58</v>
      </c>
      <c r="C276" s="1">
        <v>62403</v>
      </c>
      <c r="D276" s="18">
        <v>57308</v>
      </c>
      <c r="E276" s="2"/>
      <c r="G276" s="2"/>
      <c r="J276" s="2"/>
      <c r="K276" s="18"/>
      <c r="L276" s="2"/>
      <c r="M276" s="2"/>
      <c r="N276" s="19">
        <v>448003115</v>
      </c>
      <c r="O276" s="20">
        <v>7192121334</v>
      </c>
      <c r="P276" s="5" t="s">
        <v>44</v>
      </c>
      <c r="Q276" s="18">
        <v>50811</v>
      </c>
      <c r="R276" s="2" t="s">
        <v>39</v>
      </c>
      <c r="S276" s="2"/>
      <c r="T276" s="18">
        <v>50811</v>
      </c>
      <c r="U276" s="28">
        <f t="shared" si="12"/>
        <v>7192121334</v>
      </c>
      <c r="V276" s="21">
        <v>184003833</v>
      </c>
      <c r="W276" s="2" t="s">
        <v>497</v>
      </c>
      <c r="X276" s="22" t="s">
        <v>47</v>
      </c>
      <c r="Y276" s="2" t="s">
        <v>498</v>
      </c>
      <c r="Z276" s="23">
        <v>35311</v>
      </c>
      <c r="AA276" s="5">
        <f t="shared" ca="1" si="11"/>
        <v>26</v>
      </c>
      <c r="AB276" s="2"/>
      <c r="AC276" s="21">
        <v>184003833</v>
      </c>
      <c r="AD276" s="2" t="str">
        <f t="shared" si="13"/>
        <v>Hayes, Edward</v>
      </c>
      <c r="AE276" s="2"/>
      <c r="AF276" s="2"/>
      <c r="AG276" s="2"/>
      <c r="AH276" s="2"/>
    </row>
    <row r="277" spans="1:34" ht="15.75" customHeight="1">
      <c r="A277" s="2" t="s">
        <v>499</v>
      </c>
      <c r="B277" s="2" t="s">
        <v>58</v>
      </c>
      <c r="C277" s="1">
        <v>32585</v>
      </c>
      <c r="D277" s="18">
        <v>124166</v>
      </c>
      <c r="E277" s="2"/>
      <c r="G277" s="2"/>
      <c r="J277" s="2"/>
      <c r="K277" s="18"/>
      <c r="L277" s="2"/>
      <c r="M277" s="2"/>
      <c r="N277" s="19">
        <v>450008263</v>
      </c>
      <c r="O277" s="20">
        <v>7192969056</v>
      </c>
      <c r="P277" s="5" t="s">
        <v>67</v>
      </c>
      <c r="Q277" s="18">
        <v>108067</v>
      </c>
      <c r="R277" s="2" t="s">
        <v>39</v>
      </c>
      <c r="S277" s="2"/>
      <c r="T277" s="18">
        <v>108067</v>
      </c>
      <c r="U277" s="28">
        <f t="shared" si="12"/>
        <v>7192969056</v>
      </c>
      <c r="V277" s="21">
        <v>271004322</v>
      </c>
      <c r="W277" s="2" t="s">
        <v>275</v>
      </c>
      <c r="X277" s="22" t="s">
        <v>125</v>
      </c>
      <c r="Y277" s="2" t="s">
        <v>75</v>
      </c>
      <c r="Z277" s="23">
        <v>37043</v>
      </c>
      <c r="AA277" s="5">
        <f t="shared" ca="1" si="11"/>
        <v>22</v>
      </c>
      <c r="AB277" s="2"/>
      <c r="AC277" s="21">
        <v>271004322</v>
      </c>
      <c r="AD277" s="2" t="str">
        <f t="shared" si="13"/>
        <v>Haynes, Ernest</v>
      </c>
      <c r="AE277" s="2"/>
      <c r="AF277" s="2"/>
      <c r="AG277" s="2"/>
      <c r="AH277" s="2"/>
    </row>
    <row r="278" spans="1:34" ht="15.75" customHeight="1">
      <c r="A278" s="2" t="s">
        <v>500</v>
      </c>
      <c r="B278" s="2" t="s">
        <v>58</v>
      </c>
      <c r="C278" s="1">
        <v>59371</v>
      </c>
      <c r="D278" s="18">
        <v>65954</v>
      </c>
      <c r="E278" s="2"/>
      <c r="G278" s="2"/>
      <c r="J278" s="2"/>
      <c r="K278" s="18"/>
      <c r="L278" s="2"/>
      <c r="M278" s="2"/>
      <c r="N278" s="19">
        <v>453005250</v>
      </c>
      <c r="O278" s="20">
        <v>9706505454</v>
      </c>
      <c r="P278" s="5"/>
      <c r="Q278" s="18">
        <v>48209</v>
      </c>
      <c r="R278" s="2" t="s">
        <v>55</v>
      </c>
      <c r="S278" s="2"/>
      <c r="T278" s="18">
        <v>48209</v>
      </c>
      <c r="U278" s="28">
        <f t="shared" si="12"/>
        <v>9706505454</v>
      </c>
      <c r="V278" s="21">
        <v>488002498</v>
      </c>
      <c r="W278" s="2" t="s">
        <v>501</v>
      </c>
      <c r="X278" s="22" t="s">
        <v>47</v>
      </c>
      <c r="Y278" s="2" t="s">
        <v>75</v>
      </c>
      <c r="Z278" s="23">
        <v>39884</v>
      </c>
      <c r="AA278" s="5">
        <f t="shared" ca="1" si="11"/>
        <v>14</v>
      </c>
      <c r="AB278" s="2"/>
      <c r="AC278" s="21">
        <v>488002498</v>
      </c>
      <c r="AD278" s="2" t="str">
        <f t="shared" si="13"/>
        <v>Heath, Deborah</v>
      </c>
      <c r="AE278" s="2"/>
      <c r="AF278" s="2"/>
      <c r="AG278" s="2"/>
      <c r="AH278" s="2"/>
    </row>
    <row r="279" spans="1:34" ht="15.75" customHeight="1">
      <c r="A279" s="2" t="s">
        <v>502</v>
      </c>
      <c r="B279" s="2" t="s">
        <v>58</v>
      </c>
      <c r="C279" s="1">
        <v>63601</v>
      </c>
      <c r="D279" s="18">
        <v>96433</v>
      </c>
      <c r="E279" s="2"/>
      <c r="G279" s="2"/>
      <c r="J279" s="2"/>
      <c r="K279" s="18"/>
      <c r="L279" s="2"/>
      <c r="M279" s="2"/>
      <c r="N279" s="19">
        <v>455008527</v>
      </c>
      <c r="O279" s="20">
        <v>7196525807</v>
      </c>
      <c r="P279" s="5" t="s">
        <v>44</v>
      </c>
      <c r="Q279" s="18">
        <v>44624</v>
      </c>
      <c r="R279" s="2" t="s">
        <v>39</v>
      </c>
      <c r="S279" s="2"/>
      <c r="T279" s="18">
        <v>44624</v>
      </c>
      <c r="U279" s="28">
        <f t="shared" si="12"/>
        <v>7196525807</v>
      </c>
      <c r="V279" s="21">
        <v>670006997</v>
      </c>
      <c r="W279" s="2" t="s">
        <v>503</v>
      </c>
      <c r="X279" s="22" t="s">
        <v>52</v>
      </c>
      <c r="Y279" s="2" t="s">
        <v>58</v>
      </c>
      <c r="Z279" s="23">
        <v>40245</v>
      </c>
      <c r="AA279" s="5">
        <f t="shared" ca="1" si="11"/>
        <v>13</v>
      </c>
      <c r="AB279" s="2"/>
      <c r="AC279" s="21">
        <v>670006997</v>
      </c>
      <c r="AD279" s="2" t="str">
        <f t="shared" si="13"/>
        <v>Henderson, Anthony</v>
      </c>
      <c r="AE279" s="2"/>
      <c r="AF279" s="2"/>
      <c r="AG279" s="2"/>
      <c r="AH279" s="2"/>
    </row>
    <row r="280" spans="1:34" ht="15.75" customHeight="1">
      <c r="A280" s="2" t="s">
        <v>504</v>
      </c>
      <c r="B280" s="2" t="s">
        <v>58</v>
      </c>
      <c r="C280" s="1">
        <v>12834</v>
      </c>
      <c r="D280" s="18">
        <v>93133</v>
      </c>
      <c r="E280" s="2"/>
      <c r="G280" s="2"/>
      <c r="J280" s="2"/>
      <c r="K280" s="18"/>
      <c r="L280" s="2"/>
      <c r="M280" s="2"/>
      <c r="N280" s="19">
        <v>458002691</v>
      </c>
      <c r="O280" s="20">
        <v>5051777060</v>
      </c>
      <c r="P280" s="5" t="s">
        <v>67</v>
      </c>
      <c r="Q280" s="18">
        <v>47285</v>
      </c>
      <c r="R280" s="2" t="s">
        <v>39</v>
      </c>
      <c r="S280" s="2"/>
      <c r="T280" s="18">
        <v>47285</v>
      </c>
      <c r="U280" s="28">
        <f t="shared" si="12"/>
        <v>5051777060</v>
      </c>
      <c r="V280" s="21">
        <v>677006328</v>
      </c>
      <c r="W280" s="2" t="s">
        <v>505</v>
      </c>
      <c r="X280" s="22" t="s">
        <v>57</v>
      </c>
      <c r="Y280" s="2" t="s">
        <v>72</v>
      </c>
      <c r="Z280" s="23">
        <v>39635</v>
      </c>
      <c r="AA280" s="5">
        <f t="shared" ca="1" si="11"/>
        <v>14</v>
      </c>
      <c r="AB280" s="2"/>
      <c r="AC280" s="21">
        <v>677006328</v>
      </c>
      <c r="AD280" s="2" t="str">
        <f t="shared" si="13"/>
        <v>Henry, Craig</v>
      </c>
      <c r="AE280" s="2"/>
      <c r="AF280" s="2"/>
      <c r="AG280" s="2"/>
      <c r="AH280" s="2"/>
    </row>
    <row r="281" spans="1:34" ht="15.75" customHeight="1">
      <c r="A281" s="2" t="s">
        <v>506</v>
      </c>
      <c r="B281" s="2" t="s">
        <v>58</v>
      </c>
      <c r="C281" s="1">
        <v>68469</v>
      </c>
      <c r="D281" s="18">
        <v>51614</v>
      </c>
      <c r="E281" s="2"/>
      <c r="G281" s="2"/>
      <c r="J281" s="2"/>
      <c r="K281" s="18"/>
      <c r="L281" s="2"/>
      <c r="M281" s="2"/>
      <c r="N281" s="19">
        <v>459004225</v>
      </c>
      <c r="O281" s="20">
        <v>5058238755</v>
      </c>
      <c r="P281" s="5" t="s">
        <v>67</v>
      </c>
      <c r="Q281" s="18">
        <v>54781</v>
      </c>
      <c r="R281" s="2" t="s">
        <v>39</v>
      </c>
      <c r="S281" s="2"/>
      <c r="T281" s="18">
        <v>54781</v>
      </c>
      <c r="U281" s="28">
        <f t="shared" si="12"/>
        <v>5058238755</v>
      </c>
      <c r="V281" s="21">
        <v>737003577</v>
      </c>
      <c r="W281" s="2" t="s">
        <v>507</v>
      </c>
      <c r="X281" s="22" t="s">
        <v>41</v>
      </c>
      <c r="Y281" s="2" t="s">
        <v>48</v>
      </c>
      <c r="Z281" s="23">
        <v>35929</v>
      </c>
      <c r="AA281" s="5">
        <f t="shared" ca="1" si="11"/>
        <v>25</v>
      </c>
      <c r="AB281" s="2"/>
      <c r="AC281" s="21">
        <v>737003577</v>
      </c>
      <c r="AD281" s="2" t="str">
        <f t="shared" si="13"/>
        <v>Hensley, William</v>
      </c>
      <c r="AE281" s="2"/>
      <c r="AF281" s="2"/>
      <c r="AG281" s="2"/>
      <c r="AH281" s="2"/>
    </row>
    <row r="282" spans="1:34" ht="15.75" customHeight="1">
      <c r="A282" s="2" t="s">
        <v>508</v>
      </c>
      <c r="B282" s="2" t="s">
        <v>58</v>
      </c>
      <c r="C282" s="1">
        <v>67717</v>
      </c>
      <c r="D282" s="18">
        <v>75656</v>
      </c>
      <c r="E282" s="2"/>
      <c r="G282" s="2"/>
      <c r="J282" s="2"/>
      <c r="K282" s="18"/>
      <c r="L282" s="2"/>
      <c r="M282" s="2"/>
      <c r="N282" s="19">
        <v>462007368</v>
      </c>
      <c r="O282" s="20">
        <v>3036718651</v>
      </c>
      <c r="P282" s="5" t="s">
        <v>67</v>
      </c>
      <c r="Q282" s="18">
        <v>119384</v>
      </c>
      <c r="R282" s="2" t="s">
        <v>39</v>
      </c>
      <c r="S282" s="2"/>
      <c r="T282" s="18">
        <v>119384</v>
      </c>
      <c r="U282" s="28">
        <f t="shared" si="12"/>
        <v>3036718651</v>
      </c>
      <c r="V282" s="21">
        <v>231005696</v>
      </c>
      <c r="W282" s="2" t="s">
        <v>448</v>
      </c>
      <c r="X282" s="22" t="s">
        <v>41</v>
      </c>
      <c r="Y282" s="2" t="s">
        <v>72</v>
      </c>
      <c r="Z282" s="23">
        <v>36661</v>
      </c>
      <c r="AA282" s="5">
        <f t="shared" ca="1" si="11"/>
        <v>23</v>
      </c>
      <c r="AB282" s="2"/>
      <c r="AC282" s="21">
        <v>231005696</v>
      </c>
      <c r="AD282" s="2" t="str">
        <f t="shared" si="13"/>
        <v>Henson, Debra</v>
      </c>
      <c r="AE282" s="2"/>
      <c r="AF282" s="2"/>
      <c r="AG282" s="2"/>
      <c r="AH282" s="2"/>
    </row>
    <row r="283" spans="1:34" ht="15.75" customHeight="1">
      <c r="A283" s="2" t="s">
        <v>509</v>
      </c>
      <c r="B283" s="2" t="s">
        <v>58</v>
      </c>
      <c r="C283" s="1">
        <v>66455</v>
      </c>
      <c r="D283" s="18">
        <v>88830</v>
      </c>
      <c r="E283" s="2"/>
      <c r="G283" s="2"/>
      <c r="J283" s="2"/>
      <c r="K283" s="18"/>
      <c r="L283" s="2"/>
      <c r="M283" s="2"/>
      <c r="N283" s="19">
        <v>463001277</v>
      </c>
      <c r="O283" s="20">
        <v>3038304204</v>
      </c>
      <c r="P283" s="5"/>
      <c r="Q283" s="18">
        <v>129801</v>
      </c>
      <c r="R283" s="2" t="s">
        <v>77</v>
      </c>
      <c r="S283" s="2"/>
      <c r="T283" s="18">
        <v>129801</v>
      </c>
      <c r="U283" s="28">
        <f t="shared" si="12"/>
        <v>3038304204</v>
      </c>
      <c r="V283" s="21">
        <v>488002566</v>
      </c>
      <c r="W283" s="2" t="s">
        <v>449</v>
      </c>
      <c r="X283" s="22" t="s">
        <v>57</v>
      </c>
      <c r="Y283" s="2" t="s">
        <v>48</v>
      </c>
      <c r="Z283" s="23">
        <v>36647</v>
      </c>
      <c r="AA283" s="5">
        <f t="shared" ca="1" si="11"/>
        <v>23</v>
      </c>
      <c r="AB283" s="2"/>
      <c r="AC283" s="21">
        <v>488002566</v>
      </c>
      <c r="AD283" s="2" t="str">
        <f t="shared" si="13"/>
        <v>Herman, Henrietta</v>
      </c>
      <c r="AE283" s="2"/>
      <c r="AF283" s="2"/>
      <c r="AG283" s="2"/>
      <c r="AH283" s="2"/>
    </row>
    <row r="284" spans="1:34" ht="15.75" customHeight="1">
      <c r="A284" s="2" t="s">
        <v>510</v>
      </c>
      <c r="B284" s="2" t="s">
        <v>58</v>
      </c>
      <c r="C284" s="1">
        <v>53423</v>
      </c>
      <c r="D284" s="18">
        <v>58860</v>
      </c>
      <c r="E284" s="2"/>
      <c r="G284" s="2"/>
      <c r="J284" s="2"/>
      <c r="K284" s="18"/>
      <c r="L284" s="2"/>
      <c r="M284" s="2"/>
      <c r="N284" s="19">
        <v>464001556</v>
      </c>
      <c r="O284" s="20">
        <v>3033542524</v>
      </c>
      <c r="P284" s="5" t="s">
        <v>44</v>
      </c>
      <c r="Q284" s="18">
        <v>125813</v>
      </c>
      <c r="R284" s="2" t="s">
        <v>39</v>
      </c>
      <c r="S284" s="2"/>
      <c r="T284" s="18">
        <v>125813</v>
      </c>
      <c r="U284" s="28">
        <f t="shared" si="12"/>
        <v>3033542524</v>
      </c>
      <c r="V284" s="21">
        <v>338009393</v>
      </c>
      <c r="W284" s="2" t="s">
        <v>511</v>
      </c>
      <c r="X284" s="22" t="s">
        <v>125</v>
      </c>
      <c r="Y284" s="2" t="s">
        <v>53</v>
      </c>
      <c r="Z284" s="23">
        <v>38295</v>
      </c>
      <c r="AA284" s="5">
        <f t="shared" ca="1" si="11"/>
        <v>18</v>
      </c>
      <c r="AB284" s="2"/>
      <c r="AC284" s="21">
        <v>338009393</v>
      </c>
      <c r="AD284" s="2" t="str">
        <f t="shared" si="13"/>
        <v>Hernandez, Glenn</v>
      </c>
      <c r="AE284" s="2"/>
      <c r="AF284" s="2"/>
      <c r="AG284" s="2"/>
      <c r="AH284" s="2"/>
    </row>
    <row r="285" spans="1:34" ht="15.75" customHeight="1">
      <c r="A285" s="2" t="s">
        <v>512</v>
      </c>
      <c r="B285" s="2" t="s">
        <v>58</v>
      </c>
      <c r="C285" s="1">
        <v>28688</v>
      </c>
      <c r="D285" s="18">
        <v>90652</v>
      </c>
      <c r="E285" s="2"/>
      <c r="G285" s="2"/>
      <c r="J285" s="2"/>
      <c r="K285" s="18"/>
      <c r="L285" s="2"/>
      <c r="M285" s="2"/>
      <c r="N285" s="19">
        <v>464005175</v>
      </c>
      <c r="O285" s="20">
        <v>9704361873</v>
      </c>
      <c r="P285" s="5" t="s">
        <v>50</v>
      </c>
      <c r="Q285" s="18">
        <v>58562</v>
      </c>
      <c r="R285" s="2" t="s">
        <v>39</v>
      </c>
      <c r="S285" s="2"/>
      <c r="T285" s="18">
        <v>58562</v>
      </c>
      <c r="U285" s="28">
        <f t="shared" si="12"/>
        <v>9704361873</v>
      </c>
      <c r="V285" s="21">
        <v>931006967</v>
      </c>
      <c r="W285" s="2" t="s">
        <v>513</v>
      </c>
      <c r="X285" s="22" t="s">
        <v>47</v>
      </c>
      <c r="Y285" s="2" t="s">
        <v>72</v>
      </c>
      <c r="Z285" s="23">
        <v>41581</v>
      </c>
      <c r="AA285" s="5">
        <f t="shared" ca="1" si="11"/>
        <v>9</v>
      </c>
      <c r="AB285" s="2"/>
      <c r="AC285" s="21">
        <v>931006967</v>
      </c>
      <c r="AD285" s="2" t="str">
        <f t="shared" si="13"/>
        <v>Herrera, Shawn</v>
      </c>
      <c r="AE285" s="2"/>
      <c r="AF285" s="2"/>
      <c r="AG285" s="2"/>
      <c r="AH285" s="2"/>
    </row>
    <row r="286" spans="1:34" ht="15.75" customHeight="1">
      <c r="A286" s="2" t="s">
        <v>514</v>
      </c>
      <c r="B286" s="2" t="s">
        <v>58</v>
      </c>
      <c r="C286" s="1">
        <v>38032</v>
      </c>
      <c r="D286" s="18">
        <v>97186</v>
      </c>
      <c r="E286" s="2"/>
      <c r="G286" s="2"/>
      <c r="J286" s="2"/>
      <c r="K286" s="18"/>
      <c r="L286" s="2"/>
      <c r="M286" s="2"/>
      <c r="N286" s="19">
        <v>466002274</v>
      </c>
      <c r="O286" s="20">
        <v>5058651774</v>
      </c>
      <c r="P286" s="5"/>
      <c r="Q286" s="18">
        <v>34040</v>
      </c>
      <c r="R286" s="2" t="s">
        <v>55</v>
      </c>
      <c r="S286" s="2"/>
      <c r="T286" s="18">
        <v>34040</v>
      </c>
      <c r="U286" s="28">
        <f t="shared" si="12"/>
        <v>5058651774</v>
      </c>
      <c r="V286" s="21">
        <v>357003095</v>
      </c>
      <c r="W286" s="2" t="s">
        <v>293</v>
      </c>
      <c r="X286" s="22" t="s">
        <v>47</v>
      </c>
      <c r="Y286" s="2" t="s">
        <v>48</v>
      </c>
      <c r="Z286" s="23">
        <v>35744</v>
      </c>
      <c r="AA286" s="5">
        <f t="shared" ca="1" si="11"/>
        <v>25</v>
      </c>
      <c r="AB286" s="2"/>
      <c r="AC286" s="21">
        <v>357003095</v>
      </c>
      <c r="AD286" s="2" t="str">
        <f t="shared" si="13"/>
        <v>Herring, Joanna</v>
      </c>
      <c r="AE286" s="2"/>
      <c r="AF286" s="2"/>
      <c r="AG286" s="2"/>
      <c r="AH286" s="2"/>
    </row>
    <row r="287" spans="1:34" ht="15.75" customHeight="1">
      <c r="A287" s="2" t="s">
        <v>515</v>
      </c>
      <c r="B287" s="2" t="s">
        <v>58</v>
      </c>
      <c r="C287" s="1">
        <v>79080</v>
      </c>
      <c r="D287" s="18">
        <v>49931</v>
      </c>
      <c r="E287" s="2"/>
      <c r="G287" s="2"/>
      <c r="J287" s="2"/>
      <c r="K287" s="18"/>
      <c r="L287" s="2"/>
      <c r="M287" s="2"/>
      <c r="N287" s="19">
        <v>469000778</v>
      </c>
      <c r="O287" s="20">
        <v>7197091949</v>
      </c>
      <c r="P287" s="5"/>
      <c r="Q287" s="18">
        <v>94988</v>
      </c>
      <c r="R287" s="2" t="s">
        <v>77</v>
      </c>
      <c r="S287" s="2"/>
      <c r="T287" s="18">
        <v>94988</v>
      </c>
      <c r="U287" s="28">
        <f t="shared" si="12"/>
        <v>7197091949</v>
      </c>
      <c r="V287" s="21">
        <v>787005821</v>
      </c>
      <c r="W287" s="2" t="s">
        <v>451</v>
      </c>
      <c r="X287" s="22" t="s">
        <v>69</v>
      </c>
      <c r="Y287" s="2" t="s">
        <v>64</v>
      </c>
      <c r="Z287" s="23">
        <v>39328</v>
      </c>
      <c r="AA287" s="5">
        <f t="shared" ca="1" si="11"/>
        <v>15</v>
      </c>
      <c r="AB287" s="2"/>
      <c r="AC287" s="21">
        <v>787005821</v>
      </c>
      <c r="AD287" s="2" t="str">
        <f t="shared" si="13"/>
        <v>Hess, Brian</v>
      </c>
      <c r="AE287" s="2"/>
      <c r="AF287" s="2"/>
      <c r="AG287" s="2"/>
      <c r="AH287" s="2"/>
    </row>
    <row r="288" spans="1:34" ht="15.75" customHeight="1">
      <c r="A288" s="2" t="s">
        <v>516</v>
      </c>
      <c r="B288" s="2" t="s">
        <v>58</v>
      </c>
      <c r="C288" s="1">
        <v>15091</v>
      </c>
      <c r="D288" s="18">
        <v>87008</v>
      </c>
      <c r="E288" s="2"/>
      <c r="G288" s="2"/>
      <c r="J288" s="2"/>
      <c r="K288" s="18"/>
      <c r="L288" s="2"/>
      <c r="M288" s="2"/>
      <c r="N288" s="19">
        <v>469007161</v>
      </c>
      <c r="O288" s="20">
        <v>7196844371</v>
      </c>
      <c r="P288" s="5" t="s">
        <v>60</v>
      </c>
      <c r="Q288" s="18">
        <v>110354</v>
      </c>
      <c r="R288" s="2" t="s">
        <v>39</v>
      </c>
      <c r="S288" s="2"/>
      <c r="T288" s="18">
        <v>110354</v>
      </c>
      <c r="U288" s="28">
        <f t="shared" si="12"/>
        <v>7196844371</v>
      </c>
      <c r="V288" s="21">
        <v>425008999</v>
      </c>
      <c r="W288" s="2" t="s">
        <v>517</v>
      </c>
      <c r="X288" s="22" t="s">
        <v>52</v>
      </c>
      <c r="Y288" s="2" t="s">
        <v>58</v>
      </c>
      <c r="Z288" s="23">
        <v>37285</v>
      </c>
      <c r="AA288" s="5">
        <f t="shared" ca="1" si="11"/>
        <v>21</v>
      </c>
      <c r="AB288" s="2"/>
      <c r="AC288" s="21">
        <v>425008999</v>
      </c>
      <c r="AD288" s="2" t="str">
        <f t="shared" si="13"/>
        <v>Hickman, John</v>
      </c>
      <c r="AE288" s="2"/>
      <c r="AF288" s="2"/>
      <c r="AG288" s="2"/>
      <c r="AH288" s="2"/>
    </row>
    <row r="289" spans="1:34" ht="15.75" customHeight="1">
      <c r="A289" s="2" t="s">
        <v>518</v>
      </c>
      <c r="B289" s="2" t="s">
        <v>58</v>
      </c>
      <c r="C289" s="1">
        <v>62596</v>
      </c>
      <c r="D289" s="18">
        <v>19106</v>
      </c>
      <c r="E289" s="2"/>
      <c r="G289" s="2"/>
      <c r="J289" s="2"/>
      <c r="K289" s="18"/>
      <c r="L289" s="2"/>
      <c r="M289" s="2"/>
      <c r="N289" s="19">
        <v>469009877</v>
      </c>
      <c r="O289" s="20">
        <v>7196966637</v>
      </c>
      <c r="P289" s="5" t="s">
        <v>67</v>
      </c>
      <c r="Q289" s="18">
        <v>89224</v>
      </c>
      <c r="R289" s="2" t="s">
        <v>39</v>
      </c>
      <c r="S289" s="2"/>
      <c r="T289" s="18">
        <v>89224</v>
      </c>
      <c r="U289" s="28">
        <f t="shared" si="12"/>
        <v>7196966637</v>
      </c>
      <c r="V289" s="21">
        <v>810006760</v>
      </c>
      <c r="W289" s="2" t="s">
        <v>519</v>
      </c>
      <c r="X289" s="22" t="s">
        <v>41</v>
      </c>
      <c r="Y289" s="2" t="s">
        <v>72</v>
      </c>
      <c r="Z289" s="23">
        <v>38619</v>
      </c>
      <c r="AA289" s="5">
        <f t="shared" ca="1" si="11"/>
        <v>17</v>
      </c>
      <c r="AB289" s="2"/>
      <c r="AC289" s="21">
        <v>810006760</v>
      </c>
      <c r="AD289" s="2" t="str">
        <f t="shared" si="13"/>
        <v>Hicks, Monica</v>
      </c>
      <c r="AE289" s="2"/>
      <c r="AF289" s="2"/>
      <c r="AG289" s="2"/>
      <c r="AH289" s="2"/>
    </row>
    <row r="290" spans="1:34" ht="15.75" customHeight="1">
      <c r="A290" s="2" t="s">
        <v>520</v>
      </c>
      <c r="B290" s="2" t="s">
        <v>58</v>
      </c>
      <c r="C290" s="1">
        <v>12730</v>
      </c>
      <c r="D290" s="18">
        <v>105554</v>
      </c>
      <c r="E290" s="2"/>
      <c r="G290" s="2"/>
      <c r="J290" s="2"/>
      <c r="K290" s="18"/>
      <c r="L290" s="2"/>
      <c r="M290" s="2"/>
      <c r="N290" s="19">
        <v>472002901</v>
      </c>
      <c r="O290" s="20">
        <v>5057317354</v>
      </c>
      <c r="P290" s="5" t="s">
        <v>38</v>
      </c>
      <c r="Q290" s="18">
        <v>129301</v>
      </c>
      <c r="R290" s="2" t="s">
        <v>39</v>
      </c>
      <c r="S290" s="2"/>
      <c r="T290" s="18">
        <v>129301</v>
      </c>
      <c r="U290" s="28">
        <f t="shared" si="12"/>
        <v>5057317354</v>
      </c>
      <c r="V290" s="21">
        <v>856007520</v>
      </c>
      <c r="W290" s="2" t="s">
        <v>521</v>
      </c>
      <c r="X290" s="22" t="s">
        <v>41</v>
      </c>
      <c r="Y290" s="2" t="s">
        <v>75</v>
      </c>
      <c r="Z290" s="23">
        <v>36575</v>
      </c>
      <c r="AA290" s="5">
        <f t="shared" ca="1" si="11"/>
        <v>23</v>
      </c>
      <c r="AB290" s="2"/>
      <c r="AC290" s="21">
        <v>856007520</v>
      </c>
      <c r="AD290" s="2" t="str">
        <f t="shared" si="13"/>
        <v>Higgins, Angela</v>
      </c>
      <c r="AE290" s="2"/>
      <c r="AF290" s="2"/>
      <c r="AG290" s="2"/>
      <c r="AH290" s="2"/>
    </row>
    <row r="291" spans="1:34" ht="15.75" customHeight="1">
      <c r="A291" s="2" t="s">
        <v>522</v>
      </c>
      <c r="B291" s="2" t="s">
        <v>58</v>
      </c>
      <c r="C291" s="1">
        <v>58796</v>
      </c>
      <c r="D291" s="18">
        <v>77584</v>
      </c>
      <c r="E291" s="2"/>
      <c r="G291" s="2"/>
      <c r="J291" s="2"/>
      <c r="K291" s="18"/>
      <c r="L291" s="2"/>
      <c r="M291" s="2"/>
      <c r="N291" s="19">
        <v>475007086</v>
      </c>
      <c r="O291" s="20">
        <v>3031673267</v>
      </c>
      <c r="P291" s="5" t="s">
        <v>44</v>
      </c>
      <c r="Q291" s="18">
        <v>127874</v>
      </c>
      <c r="R291" s="2" t="s">
        <v>39</v>
      </c>
      <c r="S291" s="2"/>
      <c r="T291" s="18">
        <v>127874</v>
      </c>
      <c r="U291" s="28">
        <f t="shared" si="12"/>
        <v>3031673267</v>
      </c>
      <c r="V291" s="21">
        <v>313001602</v>
      </c>
      <c r="W291" s="2" t="s">
        <v>388</v>
      </c>
      <c r="X291" s="22" t="s">
        <v>57</v>
      </c>
      <c r="Y291" s="2" t="s">
        <v>144</v>
      </c>
      <c r="Z291" s="23">
        <v>36678</v>
      </c>
      <c r="AA291" s="5">
        <f t="shared" ca="1" si="11"/>
        <v>23</v>
      </c>
      <c r="AB291" s="2"/>
      <c r="AC291" s="21">
        <v>313001602</v>
      </c>
      <c r="AD291" s="2" t="str">
        <f t="shared" si="13"/>
        <v>Hill, Robin</v>
      </c>
      <c r="AE291" s="2"/>
      <c r="AF291" s="2"/>
      <c r="AG291" s="2"/>
      <c r="AH291" s="2"/>
    </row>
    <row r="292" spans="1:34" ht="15.75" customHeight="1">
      <c r="A292" s="2" t="s">
        <v>523</v>
      </c>
      <c r="B292" s="2" t="s">
        <v>58</v>
      </c>
      <c r="C292" s="1">
        <v>55543</v>
      </c>
      <c r="D292" s="18">
        <v>90770</v>
      </c>
      <c r="E292" s="2"/>
      <c r="G292" s="2"/>
      <c r="J292" s="2"/>
      <c r="K292" s="18"/>
      <c r="L292" s="2"/>
      <c r="M292" s="2"/>
      <c r="N292" s="19">
        <v>476000694</v>
      </c>
      <c r="O292" s="20">
        <v>9702551469</v>
      </c>
      <c r="P292" s="5" t="s">
        <v>50</v>
      </c>
      <c r="Q292" s="18">
        <v>49526</v>
      </c>
      <c r="R292" s="2" t="s">
        <v>45</v>
      </c>
      <c r="S292" s="2"/>
      <c r="T292" s="18">
        <v>49526</v>
      </c>
      <c r="U292" s="28">
        <f t="shared" si="12"/>
        <v>9702551469</v>
      </c>
      <c r="V292" s="21">
        <v>469009877</v>
      </c>
      <c r="W292" s="2" t="s">
        <v>453</v>
      </c>
      <c r="X292" s="22" t="s">
        <v>69</v>
      </c>
      <c r="Y292" s="2" t="s">
        <v>147</v>
      </c>
      <c r="Z292" s="23">
        <v>39331</v>
      </c>
      <c r="AA292" s="5">
        <f t="shared" ca="1" si="11"/>
        <v>15</v>
      </c>
      <c r="AB292" s="2"/>
      <c r="AC292" s="21">
        <v>469009877</v>
      </c>
      <c r="AD292" s="2" t="str">
        <f t="shared" si="13"/>
        <v>Hines, Herb</v>
      </c>
      <c r="AE292" s="2"/>
      <c r="AF292" s="2"/>
      <c r="AG292" s="2"/>
      <c r="AH292" s="2"/>
    </row>
    <row r="293" spans="1:34" ht="15.75" customHeight="1">
      <c r="A293" s="2" t="s">
        <v>524</v>
      </c>
      <c r="B293" s="2" t="s">
        <v>58</v>
      </c>
      <c r="C293" s="1">
        <v>65118</v>
      </c>
      <c r="D293" s="18">
        <v>62721</v>
      </c>
      <c r="E293" s="2"/>
      <c r="G293" s="2"/>
      <c r="J293" s="2"/>
      <c r="K293" s="18"/>
      <c r="L293" s="2"/>
      <c r="M293" s="2"/>
      <c r="N293" s="19">
        <v>479000468</v>
      </c>
      <c r="O293" s="20">
        <v>7197560634</v>
      </c>
      <c r="P293" s="5"/>
      <c r="Q293" s="18">
        <v>49147</v>
      </c>
      <c r="R293" s="2" t="s">
        <v>55</v>
      </c>
      <c r="S293" s="2"/>
      <c r="T293" s="18">
        <v>49147</v>
      </c>
      <c r="U293" s="28">
        <f t="shared" si="12"/>
        <v>7197560634</v>
      </c>
      <c r="V293" s="21">
        <v>997002517</v>
      </c>
      <c r="W293" s="2" t="s">
        <v>455</v>
      </c>
      <c r="X293" s="22" t="s">
        <v>69</v>
      </c>
      <c r="Y293" s="2" t="s">
        <v>75</v>
      </c>
      <c r="Z293" s="23">
        <v>37121</v>
      </c>
      <c r="AA293" s="5">
        <f t="shared" ca="1" si="11"/>
        <v>21</v>
      </c>
      <c r="AB293" s="2"/>
      <c r="AC293" s="21">
        <v>997002517</v>
      </c>
      <c r="AD293" s="2" t="str">
        <f t="shared" si="13"/>
        <v>Hobbs, Scott</v>
      </c>
      <c r="AE293" s="2"/>
      <c r="AF293" s="2"/>
      <c r="AG293" s="2"/>
      <c r="AH293" s="2"/>
    </row>
    <row r="294" spans="1:34" ht="15.75" customHeight="1">
      <c r="A294" s="2" t="s">
        <v>525</v>
      </c>
      <c r="B294" s="2" t="s">
        <v>58</v>
      </c>
      <c r="C294" s="1">
        <v>43692</v>
      </c>
      <c r="D294" s="18">
        <v>105233</v>
      </c>
      <c r="E294" s="2"/>
      <c r="G294" s="2"/>
      <c r="J294" s="2"/>
      <c r="K294" s="18"/>
      <c r="L294" s="2"/>
      <c r="M294" s="2"/>
      <c r="N294" s="19">
        <v>479004243</v>
      </c>
      <c r="O294" s="20">
        <v>3036593848</v>
      </c>
      <c r="P294" s="5" t="s">
        <v>60</v>
      </c>
      <c r="Q294" s="18">
        <v>129253</v>
      </c>
      <c r="R294" s="2" t="s">
        <v>39</v>
      </c>
      <c r="S294" s="2"/>
      <c r="T294" s="18">
        <v>129253</v>
      </c>
      <c r="U294" s="28">
        <f t="shared" si="12"/>
        <v>3036593848</v>
      </c>
      <c r="V294" s="21">
        <v>787007811</v>
      </c>
      <c r="W294" s="2" t="s">
        <v>456</v>
      </c>
      <c r="X294" s="22" t="s">
        <v>52</v>
      </c>
      <c r="Y294" s="2" t="s">
        <v>58</v>
      </c>
      <c r="Z294" s="23">
        <v>39823</v>
      </c>
      <c r="AA294" s="5">
        <f t="shared" ca="1" si="11"/>
        <v>14</v>
      </c>
      <c r="AB294" s="2"/>
      <c r="AC294" s="21">
        <v>787007811</v>
      </c>
      <c r="AD294" s="2" t="str">
        <f t="shared" si="13"/>
        <v>Hodge, Craig</v>
      </c>
      <c r="AE294" s="2"/>
      <c r="AF294" s="2"/>
      <c r="AG294" s="2"/>
      <c r="AH294" s="2"/>
    </row>
    <row r="295" spans="1:34" ht="15.75" customHeight="1">
      <c r="A295" s="2" t="s">
        <v>526</v>
      </c>
      <c r="B295" s="2" t="s">
        <v>58</v>
      </c>
      <c r="C295" s="1">
        <v>85293</v>
      </c>
      <c r="D295" s="18">
        <v>81781</v>
      </c>
      <c r="E295" s="2"/>
      <c r="G295" s="2"/>
      <c r="J295" s="2"/>
      <c r="K295" s="18"/>
      <c r="L295" s="2"/>
      <c r="M295" s="2"/>
      <c r="N295" s="19">
        <v>479004781</v>
      </c>
      <c r="O295" s="20">
        <v>7192064219</v>
      </c>
      <c r="P295" s="5" t="s">
        <v>527</v>
      </c>
      <c r="Q295" s="18">
        <v>65377</v>
      </c>
      <c r="R295" s="2" t="s">
        <v>39</v>
      </c>
      <c r="S295" s="2"/>
      <c r="T295" s="18">
        <v>65377</v>
      </c>
      <c r="U295" s="28">
        <f t="shared" si="12"/>
        <v>7192064219</v>
      </c>
      <c r="V295" s="21">
        <v>117000499</v>
      </c>
      <c r="W295" s="2" t="s">
        <v>528</v>
      </c>
      <c r="X295" s="22" t="s">
        <v>41</v>
      </c>
      <c r="Y295" s="2" t="s">
        <v>58</v>
      </c>
      <c r="Z295" s="23">
        <v>37450</v>
      </c>
      <c r="AA295" s="5">
        <f t="shared" ca="1" si="11"/>
        <v>20</v>
      </c>
      <c r="AB295" s="2"/>
      <c r="AC295" s="21">
        <v>117000499</v>
      </c>
      <c r="AD295" s="2" t="str">
        <f t="shared" si="13"/>
        <v>Hodges, Lisa</v>
      </c>
      <c r="AE295" s="2"/>
      <c r="AF295" s="2"/>
      <c r="AG295" s="2"/>
      <c r="AH295" s="2"/>
    </row>
    <row r="296" spans="1:34" ht="15.75" customHeight="1">
      <c r="A296" s="2" t="s">
        <v>529</v>
      </c>
      <c r="B296" s="2" t="s">
        <v>58</v>
      </c>
      <c r="C296" s="1">
        <v>48134</v>
      </c>
      <c r="D296" s="18">
        <v>57876</v>
      </c>
      <c r="E296" s="2"/>
      <c r="G296" s="2"/>
      <c r="J296" s="2"/>
      <c r="K296" s="18"/>
      <c r="L296" s="2"/>
      <c r="M296" s="2"/>
      <c r="N296" s="19">
        <v>483008807</v>
      </c>
      <c r="O296" s="20">
        <v>7192338778</v>
      </c>
      <c r="P296" s="5"/>
      <c r="Q296" s="18">
        <v>91184</v>
      </c>
      <c r="R296" s="2" t="s">
        <v>77</v>
      </c>
      <c r="S296" s="2"/>
      <c r="T296" s="18">
        <v>91184</v>
      </c>
      <c r="U296" s="28">
        <f t="shared" si="12"/>
        <v>7192338778</v>
      </c>
      <c r="V296" s="21">
        <v>223009864</v>
      </c>
      <c r="W296" s="2" t="s">
        <v>530</v>
      </c>
      <c r="X296" s="22" t="s">
        <v>41</v>
      </c>
      <c r="Y296" s="2" t="s">
        <v>58</v>
      </c>
      <c r="Z296" s="23">
        <v>36805</v>
      </c>
      <c r="AA296" s="5">
        <f t="shared" ca="1" si="11"/>
        <v>22</v>
      </c>
      <c r="AB296" s="2"/>
      <c r="AC296" s="21">
        <v>223009864</v>
      </c>
      <c r="AD296" s="2" t="str">
        <f t="shared" si="13"/>
        <v>Hoffman, Brian D</v>
      </c>
      <c r="AE296" s="2"/>
      <c r="AF296" s="2"/>
      <c r="AG296" s="2"/>
      <c r="AH296" s="2"/>
    </row>
    <row r="297" spans="1:34" ht="15.75" customHeight="1">
      <c r="A297" s="2" t="s">
        <v>531</v>
      </c>
      <c r="B297" s="2" t="s">
        <v>58</v>
      </c>
      <c r="C297" s="1">
        <v>39550</v>
      </c>
      <c r="D297" s="18">
        <v>68489</v>
      </c>
      <c r="E297" s="2"/>
      <c r="G297" s="2"/>
      <c r="J297" s="2"/>
      <c r="K297" s="18"/>
      <c r="L297" s="2"/>
      <c r="M297" s="2"/>
      <c r="N297" s="19">
        <v>488002498</v>
      </c>
      <c r="O297" s="20">
        <v>7193962015</v>
      </c>
      <c r="P297" s="5" t="s">
        <v>67</v>
      </c>
      <c r="Q297" s="18">
        <v>123061</v>
      </c>
      <c r="R297" s="2" t="s">
        <v>39</v>
      </c>
      <c r="S297" s="2"/>
      <c r="T297" s="18">
        <v>123061</v>
      </c>
      <c r="U297" s="28">
        <f t="shared" si="12"/>
        <v>7193962015</v>
      </c>
      <c r="V297" s="21">
        <v>312006705</v>
      </c>
      <c r="W297" s="2" t="s">
        <v>532</v>
      </c>
      <c r="X297" s="22" t="s">
        <v>69</v>
      </c>
      <c r="Y297" s="2" t="s">
        <v>75</v>
      </c>
      <c r="Z297" s="23">
        <v>42499</v>
      </c>
      <c r="AA297" s="5">
        <f t="shared" ca="1" si="11"/>
        <v>7</v>
      </c>
      <c r="AB297" s="2"/>
      <c r="AC297" s="21">
        <v>312006705</v>
      </c>
      <c r="AD297" s="2" t="str">
        <f t="shared" si="13"/>
        <v>Hogan, Daniel</v>
      </c>
      <c r="AE297" s="2"/>
      <c r="AF297" s="2"/>
      <c r="AG297" s="2"/>
      <c r="AH297" s="2"/>
    </row>
    <row r="298" spans="1:34" ht="15.75" customHeight="1">
      <c r="A298" s="2" t="s">
        <v>533</v>
      </c>
      <c r="B298" s="2" t="s">
        <v>58</v>
      </c>
      <c r="C298" s="1">
        <v>26782</v>
      </c>
      <c r="D298" s="18">
        <v>100816</v>
      </c>
      <c r="E298" s="2"/>
      <c r="G298" s="2"/>
      <c r="J298" s="2"/>
      <c r="K298" s="18"/>
      <c r="L298" s="2"/>
      <c r="M298" s="2"/>
      <c r="N298" s="19">
        <v>488002566</v>
      </c>
      <c r="O298" s="20">
        <v>5051525844</v>
      </c>
      <c r="P298" s="5"/>
      <c r="Q298" s="18">
        <v>48982</v>
      </c>
      <c r="R298" s="2" t="s">
        <v>55</v>
      </c>
      <c r="S298" s="2"/>
      <c r="T298" s="18">
        <v>48982</v>
      </c>
      <c r="U298" s="28">
        <f t="shared" si="12"/>
        <v>5051525844</v>
      </c>
      <c r="V298" s="21">
        <v>104001197</v>
      </c>
      <c r="W298" s="2" t="s">
        <v>534</v>
      </c>
      <c r="X298" s="22" t="s">
        <v>57</v>
      </c>
      <c r="Y298" s="2" t="s">
        <v>144</v>
      </c>
      <c r="Z298" s="23">
        <v>37612</v>
      </c>
      <c r="AA298" s="5">
        <f t="shared" ca="1" si="11"/>
        <v>20</v>
      </c>
      <c r="AB298" s="2"/>
      <c r="AC298" s="21">
        <v>104001197</v>
      </c>
      <c r="AD298" s="2" t="str">
        <f t="shared" si="13"/>
        <v>Holland, Donald</v>
      </c>
      <c r="AE298" s="2"/>
      <c r="AF298" s="2"/>
      <c r="AG298" s="2"/>
      <c r="AH298" s="2"/>
    </row>
    <row r="299" spans="1:34" ht="15.75" customHeight="1">
      <c r="A299" s="2" t="s">
        <v>535</v>
      </c>
      <c r="B299" s="2" t="s">
        <v>58</v>
      </c>
      <c r="C299" s="1">
        <v>71737</v>
      </c>
      <c r="D299" s="18">
        <v>56134</v>
      </c>
      <c r="E299" s="2"/>
      <c r="G299" s="2"/>
      <c r="J299" s="2"/>
      <c r="K299" s="18"/>
      <c r="L299" s="2"/>
      <c r="M299" s="2"/>
      <c r="N299" s="19">
        <v>488004083</v>
      </c>
      <c r="O299" s="20">
        <v>5051847141</v>
      </c>
      <c r="P299" s="5"/>
      <c r="Q299" s="18">
        <v>48289</v>
      </c>
      <c r="R299" s="2" t="s">
        <v>55</v>
      </c>
      <c r="S299" s="2"/>
      <c r="T299" s="18">
        <v>48289</v>
      </c>
      <c r="U299" s="28">
        <f t="shared" si="12"/>
        <v>5051847141</v>
      </c>
      <c r="V299" s="21">
        <v>560005309</v>
      </c>
      <c r="W299" s="2" t="s">
        <v>536</v>
      </c>
      <c r="X299" s="22" t="s">
        <v>69</v>
      </c>
      <c r="Y299" s="2" t="s">
        <v>75</v>
      </c>
      <c r="Z299" s="23">
        <v>35602</v>
      </c>
      <c r="AA299" s="5">
        <f t="shared" ca="1" si="11"/>
        <v>26</v>
      </c>
      <c r="AB299" s="2"/>
      <c r="AC299" s="21">
        <v>560005309</v>
      </c>
      <c r="AD299" s="2" t="str">
        <f t="shared" si="13"/>
        <v>Holloway, Christopher</v>
      </c>
      <c r="AE299" s="2"/>
      <c r="AF299" s="2"/>
      <c r="AG299" s="2"/>
      <c r="AH299" s="2"/>
    </row>
    <row r="300" spans="1:34" ht="15.75" customHeight="1">
      <c r="A300" s="2" t="s">
        <v>537</v>
      </c>
      <c r="B300" s="2" t="s">
        <v>58</v>
      </c>
      <c r="C300" s="1">
        <v>64402</v>
      </c>
      <c r="D300" s="18">
        <v>99403</v>
      </c>
      <c r="E300" s="2"/>
      <c r="G300" s="2"/>
      <c r="J300" s="2"/>
      <c r="K300" s="18"/>
      <c r="L300" s="2"/>
      <c r="M300" s="2"/>
      <c r="N300" s="19">
        <v>489000323</v>
      </c>
      <c r="O300" s="20">
        <v>5058082183</v>
      </c>
      <c r="P300" s="5" t="s">
        <v>60</v>
      </c>
      <c r="Q300" s="18">
        <v>56919</v>
      </c>
      <c r="R300" s="2" t="s">
        <v>39</v>
      </c>
      <c r="S300" s="2"/>
      <c r="T300" s="18">
        <v>56919</v>
      </c>
      <c r="U300" s="28">
        <f t="shared" si="12"/>
        <v>5058082183</v>
      </c>
      <c r="V300" s="21">
        <v>432006414</v>
      </c>
      <c r="W300" s="2" t="s">
        <v>538</v>
      </c>
      <c r="X300" s="22" t="s">
        <v>47</v>
      </c>
      <c r="Y300" s="2" t="s">
        <v>37</v>
      </c>
      <c r="Z300" s="23">
        <v>40341</v>
      </c>
      <c r="AA300" s="5">
        <f t="shared" ca="1" si="11"/>
        <v>13</v>
      </c>
      <c r="AB300" s="2"/>
      <c r="AC300" s="21">
        <v>432006414</v>
      </c>
      <c r="AD300" s="2" t="str">
        <f t="shared" si="13"/>
        <v>Holmes, Tito</v>
      </c>
      <c r="AE300" s="2"/>
      <c r="AF300" s="2"/>
      <c r="AG300" s="2"/>
      <c r="AH300" s="2"/>
    </row>
    <row r="301" spans="1:34" ht="15.75" customHeight="1">
      <c r="A301" s="2" t="s">
        <v>539</v>
      </c>
      <c r="B301" s="2" t="s">
        <v>58</v>
      </c>
      <c r="C301" s="1">
        <v>24091</v>
      </c>
      <c r="D301" s="18">
        <v>121843</v>
      </c>
      <c r="E301" s="2"/>
      <c r="G301" s="2"/>
      <c r="J301" s="2"/>
      <c r="K301" s="18"/>
      <c r="L301" s="2"/>
      <c r="M301" s="2"/>
      <c r="N301" s="19">
        <v>490005392</v>
      </c>
      <c r="O301" s="20">
        <v>9702891217</v>
      </c>
      <c r="P301" s="5" t="s">
        <v>67</v>
      </c>
      <c r="Q301" s="18">
        <v>57934</v>
      </c>
      <c r="R301" s="2" t="s">
        <v>39</v>
      </c>
      <c r="S301" s="2"/>
      <c r="T301" s="18">
        <v>57934</v>
      </c>
      <c r="U301" s="28">
        <f t="shared" si="12"/>
        <v>9702891217</v>
      </c>
      <c r="V301" s="21">
        <v>283008404</v>
      </c>
      <c r="W301" s="2" t="s">
        <v>458</v>
      </c>
      <c r="X301" s="22" t="s">
        <v>57</v>
      </c>
      <c r="Y301" s="2" t="s">
        <v>58</v>
      </c>
      <c r="Z301" s="23">
        <v>37273</v>
      </c>
      <c r="AA301" s="5">
        <f t="shared" ca="1" si="11"/>
        <v>21</v>
      </c>
      <c r="AB301" s="2"/>
      <c r="AC301" s="21">
        <v>283008404</v>
      </c>
      <c r="AD301" s="2" t="str">
        <f t="shared" si="13"/>
        <v>Holt, Robert</v>
      </c>
      <c r="AE301" s="2"/>
      <c r="AF301" s="2"/>
      <c r="AG301" s="2"/>
      <c r="AH301" s="2"/>
    </row>
    <row r="302" spans="1:34" ht="15.75" customHeight="1">
      <c r="A302" s="2" t="s">
        <v>540</v>
      </c>
      <c r="B302" s="2" t="s">
        <v>58</v>
      </c>
      <c r="C302" s="1">
        <v>59443</v>
      </c>
      <c r="D302" s="18">
        <v>60199</v>
      </c>
      <c r="E302" s="2"/>
      <c r="G302" s="2"/>
      <c r="J302" s="2"/>
      <c r="K302" s="18"/>
      <c r="L302" s="2"/>
      <c r="M302" s="2"/>
      <c r="N302" s="19">
        <v>490005610</v>
      </c>
      <c r="O302" s="20">
        <v>7192344526</v>
      </c>
      <c r="P302" s="5" t="s">
        <v>44</v>
      </c>
      <c r="Q302" s="18">
        <v>76162</v>
      </c>
      <c r="R302" s="2" t="s">
        <v>39</v>
      </c>
      <c r="S302" s="2"/>
      <c r="T302" s="18">
        <v>76162</v>
      </c>
      <c r="U302" s="28">
        <f t="shared" si="12"/>
        <v>7192344526</v>
      </c>
      <c r="V302" s="21">
        <v>603000433</v>
      </c>
      <c r="W302" s="2" t="s">
        <v>73</v>
      </c>
      <c r="X302" s="22" t="s">
        <v>57</v>
      </c>
      <c r="Y302" s="2" t="s">
        <v>58</v>
      </c>
      <c r="Z302" s="23">
        <v>35645</v>
      </c>
      <c r="AA302" s="5">
        <f t="shared" ca="1" si="11"/>
        <v>25</v>
      </c>
      <c r="AB302" s="2"/>
      <c r="AC302" s="21">
        <v>603000433</v>
      </c>
      <c r="AD302" s="2" t="str">
        <f t="shared" si="13"/>
        <v>Hood, Renee</v>
      </c>
      <c r="AE302" s="2"/>
      <c r="AF302" s="2"/>
      <c r="AG302" s="2"/>
      <c r="AH302" s="2"/>
    </row>
    <row r="303" spans="1:34" ht="15.75" customHeight="1">
      <c r="A303" s="2" t="s">
        <v>541</v>
      </c>
      <c r="B303" s="2" t="s">
        <v>58</v>
      </c>
      <c r="C303" s="1">
        <v>55523</v>
      </c>
      <c r="D303" s="18">
        <v>60041</v>
      </c>
      <c r="E303" s="2"/>
      <c r="G303" s="2"/>
      <c r="J303" s="2"/>
      <c r="K303" s="18"/>
      <c r="L303" s="2"/>
      <c r="M303" s="2"/>
      <c r="N303" s="19">
        <v>491005757</v>
      </c>
      <c r="O303" s="20">
        <v>9707726916</v>
      </c>
      <c r="P303" s="5" t="s">
        <v>67</v>
      </c>
      <c r="Q303" s="18">
        <v>45328</v>
      </c>
      <c r="R303" s="2" t="s">
        <v>39</v>
      </c>
      <c r="S303" s="2"/>
      <c r="T303" s="18">
        <v>45328</v>
      </c>
      <c r="U303" s="28">
        <f t="shared" si="12"/>
        <v>9707726916</v>
      </c>
      <c r="V303" s="21">
        <v>749002975</v>
      </c>
      <c r="W303" s="2" t="s">
        <v>542</v>
      </c>
      <c r="X303" s="22" t="s">
        <v>69</v>
      </c>
      <c r="Y303" s="2" t="s">
        <v>62</v>
      </c>
      <c r="Z303" s="23">
        <v>37623</v>
      </c>
      <c r="AA303" s="5">
        <f t="shared" ca="1" si="11"/>
        <v>20</v>
      </c>
      <c r="AB303" s="2"/>
      <c r="AC303" s="21">
        <v>749002975</v>
      </c>
      <c r="AD303" s="2" t="str">
        <f t="shared" si="13"/>
        <v>Hoover, Evangeline</v>
      </c>
      <c r="AE303" s="2"/>
      <c r="AF303" s="2"/>
      <c r="AG303" s="2"/>
      <c r="AH303" s="2"/>
    </row>
    <row r="304" spans="1:34" ht="15.75" customHeight="1">
      <c r="A304" s="2" t="s">
        <v>543</v>
      </c>
      <c r="B304" s="2" t="s">
        <v>58</v>
      </c>
      <c r="C304" s="1">
        <v>29471</v>
      </c>
      <c r="D304" s="18">
        <v>58378</v>
      </c>
      <c r="E304" s="2"/>
      <c r="G304" s="2"/>
      <c r="J304" s="2"/>
      <c r="K304" s="18"/>
      <c r="L304" s="2"/>
      <c r="M304" s="2"/>
      <c r="N304" s="19">
        <v>491006485</v>
      </c>
      <c r="O304" s="20">
        <v>5058033253</v>
      </c>
      <c r="P304" s="5" t="s">
        <v>44</v>
      </c>
      <c r="Q304" s="18">
        <v>60087</v>
      </c>
      <c r="R304" s="2" t="s">
        <v>45</v>
      </c>
      <c r="S304" s="2"/>
      <c r="T304" s="18">
        <v>60087</v>
      </c>
      <c r="U304" s="28">
        <f t="shared" si="12"/>
        <v>5058033253</v>
      </c>
      <c r="V304" s="21">
        <v>740000904</v>
      </c>
      <c r="W304" s="2" t="s">
        <v>460</v>
      </c>
      <c r="X304" s="22" t="s">
        <v>57</v>
      </c>
      <c r="Y304" s="2" t="s">
        <v>130</v>
      </c>
      <c r="Z304" s="23">
        <v>39037</v>
      </c>
      <c r="AA304" s="5">
        <f t="shared" ca="1" si="11"/>
        <v>16</v>
      </c>
      <c r="AB304" s="2"/>
      <c r="AC304" s="21">
        <v>740000904</v>
      </c>
      <c r="AD304" s="2" t="str">
        <f t="shared" si="13"/>
        <v>Hopkins, Lisa</v>
      </c>
      <c r="AE304" s="2"/>
      <c r="AF304" s="2"/>
      <c r="AG304" s="2"/>
      <c r="AH304" s="2"/>
    </row>
    <row r="305" spans="1:34" ht="15.75" customHeight="1">
      <c r="A305" s="2" t="s">
        <v>544</v>
      </c>
      <c r="B305" s="2" t="s">
        <v>58</v>
      </c>
      <c r="C305" s="1">
        <v>36484</v>
      </c>
      <c r="D305" s="18">
        <v>86599</v>
      </c>
      <c r="E305" s="2"/>
      <c r="G305" s="2"/>
      <c r="J305" s="2"/>
      <c r="K305" s="18"/>
      <c r="L305" s="2"/>
      <c r="M305" s="2"/>
      <c r="N305" s="19">
        <v>492007833</v>
      </c>
      <c r="O305" s="20">
        <v>3033184277</v>
      </c>
      <c r="P305" s="5" t="s">
        <v>67</v>
      </c>
      <c r="Q305" s="18">
        <v>84225</v>
      </c>
      <c r="R305" s="2" t="s">
        <v>39</v>
      </c>
      <c r="S305" s="2"/>
      <c r="T305" s="18">
        <v>84225</v>
      </c>
      <c r="U305" s="28">
        <f t="shared" si="12"/>
        <v>3033184277</v>
      </c>
      <c r="V305" s="21">
        <v>845000075</v>
      </c>
      <c r="W305" s="2" t="s">
        <v>462</v>
      </c>
      <c r="X305" s="22" t="s">
        <v>69</v>
      </c>
      <c r="Y305" s="2" t="s">
        <v>48</v>
      </c>
      <c r="Z305" s="23">
        <v>38767</v>
      </c>
      <c r="AA305" s="5">
        <f t="shared" ca="1" si="11"/>
        <v>17</v>
      </c>
      <c r="AB305" s="2"/>
      <c r="AC305" s="21">
        <v>845000075</v>
      </c>
      <c r="AD305" s="2" t="str">
        <f t="shared" si="13"/>
        <v>Horn, George</v>
      </c>
      <c r="AE305" s="2"/>
      <c r="AF305" s="2"/>
      <c r="AG305" s="2"/>
      <c r="AH305" s="2"/>
    </row>
    <row r="306" spans="1:34" ht="15.75" customHeight="1">
      <c r="A306" s="2" t="s">
        <v>545</v>
      </c>
      <c r="B306" s="2" t="s">
        <v>58</v>
      </c>
      <c r="C306" s="1">
        <v>67189</v>
      </c>
      <c r="D306" s="18">
        <v>96697</v>
      </c>
      <c r="E306" s="2"/>
      <c r="G306" s="2"/>
      <c r="J306" s="2"/>
      <c r="K306" s="18"/>
      <c r="L306" s="2"/>
      <c r="M306" s="2"/>
      <c r="N306" s="19">
        <v>493003141</v>
      </c>
      <c r="O306" s="20">
        <v>3038842613</v>
      </c>
      <c r="P306" s="5"/>
      <c r="Q306" s="18">
        <v>31462</v>
      </c>
      <c r="R306" s="2" t="s">
        <v>55</v>
      </c>
      <c r="S306" s="2"/>
      <c r="T306" s="18">
        <v>31462</v>
      </c>
      <c r="U306" s="28">
        <f t="shared" si="12"/>
        <v>3038842613</v>
      </c>
      <c r="V306" s="21">
        <v>696001638</v>
      </c>
      <c r="W306" s="2" t="s">
        <v>546</v>
      </c>
      <c r="X306" s="22" t="s">
        <v>47</v>
      </c>
      <c r="Y306" s="2" t="s">
        <v>108</v>
      </c>
      <c r="Z306" s="23">
        <v>38543</v>
      </c>
      <c r="AA306" s="5">
        <f t="shared" ca="1" si="11"/>
        <v>17</v>
      </c>
      <c r="AB306" s="2"/>
      <c r="AC306" s="21">
        <v>696001638</v>
      </c>
      <c r="AD306" s="2" t="str">
        <f t="shared" si="13"/>
        <v>Horton, Cleatis</v>
      </c>
      <c r="AE306" s="2"/>
      <c r="AF306" s="2"/>
      <c r="AG306" s="2"/>
      <c r="AH306" s="2"/>
    </row>
    <row r="307" spans="1:34" ht="15.75" customHeight="1">
      <c r="A307" s="2" t="s">
        <v>547</v>
      </c>
      <c r="B307" s="2" t="s">
        <v>58</v>
      </c>
      <c r="C307" s="1">
        <v>82620</v>
      </c>
      <c r="D307" s="18">
        <v>107090</v>
      </c>
      <c r="E307" s="2"/>
      <c r="G307" s="2"/>
      <c r="J307" s="2"/>
      <c r="K307" s="18"/>
      <c r="L307" s="2"/>
      <c r="M307" s="2"/>
      <c r="N307" s="19">
        <v>495001952</v>
      </c>
      <c r="O307" s="20">
        <v>9706500529</v>
      </c>
      <c r="P307" s="5" t="s">
        <v>50</v>
      </c>
      <c r="Q307" s="18">
        <v>93587</v>
      </c>
      <c r="R307" s="2" t="s">
        <v>39</v>
      </c>
      <c r="S307" s="2"/>
      <c r="T307" s="18">
        <v>93587</v>
      </c>
      <c r="U307" s="28">
        <f t="shared" si="12"/>
        <v>9706500529</v>
      </c>
      <c r="V307" s="21">
        <v>652005846</v>
      </c>
      <c r="W307" s="2" t="s">
        <v>548</v>
      </c>
      <c r="X307" s="22" t="s">
        <v>41</v>
      </c>
      <c r="Y307" s="2" t="s">
        <v>48</v>
      </c>
      <c r="Z307" s="23">
        <v>35068</v>
      </c>
      <c r="AA307" s="5">
        <f t="shared" ca="1" si="11"/>
        <v>27</v>
      </c>
      <c r="AB307" s="2"/>
      <c r="AC307" s="21">
        <v>652005846</v>
      </c>
      <c r="AD307" s="2" t="str">
        <f t="shared" si="13"/>
        <v>House, Paul</v>
      </c>
      <c r="AE307" s="2"/>
      <c r="AF307" s="2"/>
      <c r="AG307" s="2"/>
      <c r="AH307" s="2"/>
    </row>
    <row r="308" spans="1:34" ht="15.75" customHeight="1">
      <c r="A308" s="2" t="s">
        <v>549</v>
      </c>
      <c r="B308" s="2" t="s">
        <v>58</v>
      </c>
      <c r="C308" s="1">
        <v>61596</v>
      </c>
      <c r="D308" s="18">
        <v>92750</v>
      </c>
      <c r="E308" s="2"/>
      <c r="G308" s="2"/>
      <c r="J308" s="2"/>
      <c r="K308" s="18"/>
      <c r="L308" s="2"/>
      <c r="M308" s="2"/>
      <c r="N308" s="19">
        <v>496002387</v>
      </c>
      <c r="O308" s="20">
        <v>3031952821</v>
      </c>
      <c r="P308" s="5" t="s">
        <v>60</v>
      </c>
      <c r="Q308" s="18">
        <v>36186</v>
      </c>
      <c r="R308" s="2" t="s">
        <v>39</v>
      </c>
      <c r="S308" s="2"/>
      <c r="T308" s="18">
        <v>36186</v>
      </c>
      <c r="U308" s="28">
        <f t="shared" si="12"/>
        <v>3031952821</v>
      </c>
      <c r="V308" s="21">
        <v>942002169</v>
      </c>
      <c r="W308" s="2" t="s">
        <v>463</v>
      </c>
      <c r="X308" s="22" t="s">
        <v>41</v>
      </c>
      <c r="Y308" s="2" t="s">
        <v>58</v>
      </c>
      <c r="Z308" s="23">
        <v>37856</v>
      </c>
      <c r="AA308" s="5">
        <f t="shared" ca="1" si="11"/>
        <v>19</v>
      </c>
      <c r="AB308" s="2"/>
      <c r="AC308" s="21">
        <v>942002169</v>
      </c>
      <c r="AD308" s="2" t="str">
        <f t="shared" si="13"/>
        <v>Houston, Mark</v>
      </c>
      <c r="AE308" s="2"/>
      <c r="AF308" s="2"/>
      <c r="AG308" s="2"/>
      <c r="AH308" s="2"/>
    </row>
    <row r="309" spans="1:34" ht="15.75" customHeight="1">
      <c r="A309" s="2" t="s">
        <v>550</v>
      </c>
      <c r="B309" s="2" t="s">
        <v>58</v>
      </c>
      <c r="C309" s="1">
        <v>40103</v>
      </c>
      <c r="D309" s="18">
        <v>59751</v>
      </c>
      <c r="E309" s="2"/>
      <c r="G309" s="2"/>
      <c r="J309" s="2"/>
      <c r="K309" s="18"/>
      <c r="L309" s="2"/>
      <c r="M309" s="2"/>
      <c r="N309" s="19">
        <v>497004015</v>
      </c>
      <c r="O309" s="20">
        <v>5055627374</v>
      </c>
      <c r="P309" s="5"/>
      <c r="Q309" s="18">
        <v>94760</v>
      </c>
      <c r="R309" s="2" t="s">
        <v>55</v>
      </c>
      <c r="S309" s="2"/>
      <c r="T309" s="18">
        <v>94760</v>
      </c>
      <c r="U309" s="28">
        <f t="shared" si="12"/>
        <v>5055627374</v>
      </c>
      <c r="V309" s="21">
        <v>559006477</v>
      </c>
      <c r="W309" s="2" t="s">
        <v>295</v>
      </c>
      <c r="X309" s="22" t="s">
        <v>57</v>
      </c>
      <c r="Y309" s="2" t="s">
        <v>144</v>
      </c>
      <c r="Z309" s="23">
        <v>37730</v>
      </c>
      <c r="AA309" s="5">
        <f t="shared" ca="1" si="11"/>
        <v>20</v>
      </c>
      <c r="AB309" s="2"/>
      <c r="AC309" s="21">
        <v>559006477</v>
      </c>
      <c r="AD309" s="2" t="str">
        <f t="shared" si="13"/>
        <v>Howard, Lisa</v>
      </c>
      <c r="AE309" s="2"/>
      <c r="AF309" s="2"/>
      <c r="AG309" s="2"/>
      <c r="AH309" s="2"/>
    </row>
    <row r="310" spans="1:34" ht="15.75" customHeight="1">
      <c r="A310" s="2" t="s">
        <v>551</v>
      </c>
      <c r="B310" s="2" t="s">
        <v>58</v>
      </c>
      <c r="C310" s="1">
        <v>18019</v>
      </c>
      <c r="D310" s="18">
        <v>84316</v>
      </c>
      <c r="E310" s="2"/>
      <c r="G310" s="2"/>
      <c r="J310" s="2"/>
      <c r="K310" s="18"/>
      <c r="L310" s="2"/>
      <c r="M310" s="2"/>
      <c r="N310" s="19">
        <v>501005712</v>
      </c>
      <c r="O310" s="20">
        <v>7198611970</v>
      </c>
      <c r="P310" s="5" t="s">
        <v>38</v>
      </c>
      <c r="Q310" s="18">
        <v>107231</v>
      </c>
      <c r="R310" s="2" t="s">
        <v>45</v>
      </c>
      <c r="S310" s="2"/>
      <c r="T310" s="18">
        <v>107231</v>
      </c>
      <c r="U310" s="28">
        <f t="shared" si="12"/>
        <v>7198611970</v>
      </c>
      <c r="V310" s="21">
        <v>648004651</v>
      </c>
      <c r="W310" s="2" t="s">
        <v>552</v>
      </c>
      <c r="X310" s="22" t="s">
        <v>69</v>
      </c>
      <c r="Y310" s="2" t="s">
        <v>58</v>
      </c>
      <c r="Z310" s="23">
        <v>37725</v>
      </c>
      <c r="AA310" s="5">
        <f t="shared" ca="1" si="11"/>
        <v>20</v>
      </c>
      <c r="AB310" s="2"/>
      <c r="AC310" s="21">
        <v>648004651</v>
      </c>
      <c r="AD310" s="2" t="str">
        <f t="shared" si="13"/>
        <v>Howell, Douglas</v>
      </c>
      <c r="AE310" s="2"/>
      <c r="AF310" s="2"/>
      <c r="AG310" s="2"/>
      <c r="AH310" s="2"/>
    </row>
    <row r="311" spans="1:34" ht="15.75" customHeight="1">
      <c r="A311" s="2" t="s">
        <v>553</v>
      </c>
      <c r="B311" s="2" t="s">
        <v>58</v>
      </c>
      <c r="C311" s="1">
        <v>88922</v>
      </c>
      <c r="D311" s="18">
        <v>112036</v>
      </c>
      <c r="E311" s="2"/>
      <c r="G311" s="2"/>
      <c r="J311" s="2"/>
      <c r="K311" s="18"/>
      <c r="L311" s="2"/>
      <c r="M311" s="2"/>
      <c r="N311" s="19">
        <v>503001546</v>
      </c>
      <c r="O311" s="20">
        <v>3035990139</v>
      </c>
      <c r="P311" s="5"/>
      <c r="Q311" s="18">
        <v>65245</v>
      </c>
      <c r="R311" s="2" t="s">
        <v>55</v>
      </c>
      <c r="S311" s="2"/>
      <c r="T311" s="18">
        <v>65245</v>
      </c>
      <c r="U311" s="28">
        <f t="shared" si="12"/>
        <v>3035990139</v>
      </c>
      <c r="V311" s="21">
        <v>538009396</v>
      </c>
      <c r="W311" s="2" t="s">
        <v>554</v>
      </c>
      <c r="X311" s="22" t="s">
        <v>52</v>
      </c>
      <c r="Y311" s="2" t="s">
        <v>130</v>
      </c>
      <c r="Z311" s="23">
        <v>37411</v>
      </c>
      <c r="AA311" s="5">
        <f t="shared" ca="1" si="11"/>
        <v>21</v>
      </c>
      <c r="AB311" s="2"/>
      <c r="AC311" s="21">
        <v>538009396</v>
      </c>
      <c r="AD311" s="2" t="str">
        <f t="shared" si="13"/>
        <v>Hubbard, Sandra</v>
      </c>
      <c r="AE311" s="2"/>
      <c r="AF311" s="2"/>
      <c r="AG311" s="2"/>
      <c r="AH311" s="2"/>
    </row>
    <row r="312" spans="1:34" ht="15.75" customHeight="1">
      <c r="A312" s="2" t="s">
        <v>555</v>
      </c>
      <c r="B312" s="2" t="s">
        <v>58</v>
      </c>
      <c r="C312" s="1">
        <v>54013</v>
      </c>
      <c r="D312" s="18">
        <v>30045</v>
      </c>
      <c r="E312" s="2"/>
      <c r="G312" s="2"/>
      <c r="J312" s="2"/>
      <c r="K312" s="18"/>
      <c r="L312" s="2"/>
      <c r="M312" s="2"/>
      <c r="N312" s="19">
        <v>505004105</v>
      </c>
      <c r="O312" s="20">
        <v>7192053579</v>
      </c>
      <c r="P312" s="5"/>
      <c r="Q312" s="18">
        <v>94265</v>
      </c>
      <c r="R312" s="2" t="s">
        <v>55</v>
      </c>
      <c r="S312" s="2"/>
      <c r="T312" s="18">
        <v>94265</v>
      </c>
      <c r="U312" s="28">
        <f t="shared" si="12"/>
        <v>7192053579</v>
      </c>
      <c r="V312" s="21">
        <v>102007610</v>
      </c>
      <c r="W312" s="2" t="s">
        <v>556</v>
      </c>
      <c r="X312" s="22" t="s">
        <v>57</v>
      </c>
      <c r="Y312" s="2" t="s">
        <v>58</v>
      </c>
      <c r="Z312" s="23">
        <v>38427</v>
      </c>
      <c r="AA312" s="5">
        <f t="shared" ca="1" si="11"/>
        <v>18</v>
      </c>
      <c r="AB312" s="2"/>
      <c r="AC312" s="21">
        <v>102007610</v>
      </c>
      <c r="AD312" s="2" t="str">
        <f t="shared" si="13"/>
        <v>Hudson, Lorna</v>
      </c>
      <c r="AE312" s="2"/>
      <c r="AF312" s="2"/>
      <c r="AG312" s="2"/>
      <c r="AH312" s="2"/>
    </row>
    <row r="313" spans="1:34" ht="15.75" customHeight="1">
      <c r="A313" s="2" t="s">
        <v>557</v>
      </c>
      <c r="B313" s="2" t="s">
        <v>58</v>
      </c>
      <c r="C313" s="1">
        <v>13123</v>
      </c>
      <c r="D313" s="18">
        <v>90282</v>
      </c>
      <c r="E313" s="2"/>
      <c r="G313" s="2"/>
      <c r="J313" s="2"/>
      <c r="K313" s="18"/>
      <c r="L313" s="2"/>
      <c r="M313" s="2"/>
      <c r="N313" s="19">
        <v>506007672</v>
      </c>
      <c r="O313" s="20">
        <v>9708467597</v>
      </c>
      <c r="P313" s="5"/>
      <c r="Q313" s="18">
        <v>27707</v>
      </c>
      <c r="R313" s="2" t="s">
        <v>55</v>
      </c>
      <c r="S313" s="2"/>
      <c r="T313" s="18">
        <v>27707</v>
      </c>
      <c r="U313" s="28">
        <f t="shared" si="12"/>
        <v>9708467597</v>
      </c>
      <c r="V313" s="21">
        <v>124007460</v>
      </c>
      <c r="W313" s="2" t="s">
        <v>558</v>
      </c>
      <c r="X313" s="22" t="s">
        <v>47</v>
      </c>
      <c r="Y313" s="2" t="s">
        <v>72</v>
      </c>
      <c r="Z313" s="23">
        <v>35560</v>
      </c>
      <c r="AA313" s="5">
        <f t="shared" ca="1" si="11"/>
        <v>26</v>
      </c>
      <c r="AB313" s="2"/>
      <c r="AC313" s="21">
        <v>124007460</v>
      </c>
      <c r="AD313" s="2" t="str">
        <f t="shared" si="13"/>
        <v>Huff, Erik</v>
      </c>
      <c r="AE313" s="2"/>
      <c r="AF313" s="2"/>
      <c r="AG313" s="2"/>
      <c r="AH313" s="2"/>
    </row>
    <row r="314" spans="1:34" ht="15.75" customHeight="1">
      <c r="A314" s="2" t="s">
        <v>559</v>
      </c>
      <c r="B314" s="2" t="s">
        <v>58</v>
      </c>
      <c r="C314" s="1">
        <v>68482</v>
      </c>
      <c r="D314" s="18">
        <v>99760</v>
      </c>
      <c r="E314" s="2"/>
      <c r="G314" s="2"/>
      <c r="J314" s="2"/>
      <c r="K314" s="18"/>
      <c r="L314" s="2"/>
      <c r="M314" s="2"/>
      <c r="N314" s="19">
        <v>510006317</v>
      </c>
      <c r="O314" s="20">
        <v>3037710498</v>
      </c>
      <c r="P314" s="5" t="s">
        <v>44</v>
      </c>
      <c r="Q314" s="18">
        <v>50821</v>
      </c>
      <c r="R314" s="2" t="s">
        <v>39</v>
      </c>
      <c r="S314" s="2"/>
      <c r="T314" s="18">
        <v>50821</v>
      </c>
      <c r="U314" s="28">
        <f t="shared" si="12"/>
        <v>3037710498</v>
      </c>
      <c r="V314" s="21">
        <v>488004083</v>
      </c>
      <c r="W314" s="2" t="s">
        <v>560</v>
      </c>
      <c r="X314" s="22" t="s">
        <v>69</v>
      </c>
      <c r="Y314" s="2" t="s">
        <v>58</v>
      </c>
      <c r="Z314" s="23">
        <v>39250</v>
      </c>
      <c r="AA314" s="5">
        <f t="shared" ca="1" si="11"/>
        <v>16</v>
      </c>
      <c r="AB314" s="2"/>
      <c r="AC314" s="21">
        <v>488004083</v>
      </c>
      <c r="AD314" s="2" t="str">
        <f t="shared" si="13"/>
        <v>Huffman, Ignacio</v>
      </c>
      <c r="AE314" s="2"/>
      <c r="AF314" s="2"/>
      <c r="AG314" s="2"/>
      <c r="AH314" s="2"/>
    </row>
    <row r="315" spans="1:34" ht="15.75" customHeight="1">
      <c r="A315" s="2" t="s">
        <v>561</v>
      </c>
      <c r="B315" s="2" t="s">
        <v>58</v>
      </c>
      <c r="C315" s="1">
        <v>56747</v>
      </c>
      <c r="D315" s="18">
        <v>67010</v>
      </c>
      <c r="E315" s="2"/>
      <c r="G315" s="2"/>
      <c r="J315" s="2"/>
      <c r="K315" s="18"/>
      <c r="L315" s="2"/>
      <c r="M315" s="2"/>
      <c r="N315" s="19">
        <v>511002166</v>
      </c>
      <c r="O315" s="20">
        <v>3035299873</v>
      </c>
      <c r="P315" s="5" t="s">
        <v>38</v>
      </c>
      <c r="Q315" s="18">
        <v>117196</v>
      </c>
      <c r="R315" s="2" t="s">
        <v>39</v>
      </c>
      <c r="S315" s="2"/>
      <c r="T315" s="18">
        <v>117196</v>
      </c>
      <c r="U315" s="28">
        <f t="shared" si="12"/>
        <v>3035299873</v>
      </c>
      <c r="V315" s="21">
        <v>200000949</v>
      </c>
      <c r="W315" s="2" t="s">
        <v>562</v>
      </c>
      <c r="X315" s="22" t="s">
        <v>57</v>
      </c>
      <c r="Y315" s="2" t="s">
        <v>144</v>
      </c>
      <c r="Z315" s="23">
        <v>36269</v>
      </c>
      <c r="AA315" s="5">
        <f t="shared" ca="1" si="11"/>
        <v>24</v>
      </c>
      <c r="AB315" s="2"/>
      <c r="AC315" s="21">
        <v>200000949</v>
      </c>
      <c r="AD315" s="2" t="str">
        <f t="shared" si="13"/>
        <v>Hughes, Kevin</v>
      </c>
      <c r="AE315" s="2"/>
      <c r="AF315" s="2"/>
      <c r="AG315" s="2"/>
      <c r="AH315" s="2"/>
    </row>
    <row r="316" spans="1:34" ht="15.75" customHeight="1">
      <c r="A316" s="2" t="s">
        <v>563</v>
      </c>
      <c r="B316" s="2" t="s">
        <v>58</v>
      </c>
      <c r="C316" s="1">
        <v>31554</v>
      </c>
      <c r="D316" s="18">
        <v>100367</v>
      </c>
      <c r="E316" s="2"/>
      <c r="G316" s="2"/>
      <c r="J316" s="2"/>
      <c r="K316" s="18"/>
      <c r="L316" s="2"/>
      <c r="M316" s="2"/>
      <c r="N316" s="19">
        <v>511004728</v>
      </c>
      <c r="O316" s="20">
        <v>3031591006</v>
      </c>
      <c r="P316" s="5"/>
      <c r="Q316" s="18">
        <v>68475</v>
      </c>
      <c r="R316" s="2" t="s">
        <v>77</v>
      </c>
      <c r="S316" s="2"/>
      <c r="T316" s="18">
        <v>68475</v>
      </c>
      <c r="U316" s="28">
        <f t="shared" si="12"/>
        <v>3031591006</v>
      </c>
      <c r="V316" s="21">
        <v>443007002</v>
      </c>
      <c r="W316" s="2" t="s">
        <v>564</v>
      </c>
      <c r="X316" s="22" t="s">
        <v>57</v>
      </c>
      <c r="Y316" s="2" t="s">
        <v>144</v>
      </c>
      <c r="Z316" s="23">
        <v>35952</v>
      </c>
      <c r="AA316" s="5">
        <f t="shared" ca="1" si="11"/>
        <v>25</v>
      </c>
      <c r="AB316" s="2"/>
      <c r="AC316" s="21">
        <v>443007002</v>
      </c>
      <c r="AD316" s="2" t="str">
        <f t="shared" si="13"/>
        <v>Hull, Jeanne</v>
      </c>
      <c r="AE316" s="2"/>
      <c r="AF316" s="2"/>
      <c r="AG316" s="2"/>
      <c r="AH316" s="2"/>
    </row>
    <row r="317" spans="1:34" ht="15.75" customHeight="1">
      <c r="A317" s="2" t="s">
        <v>565</v>
      </c>
      <c r="B317" s="2" t="s">
        <v>58</v>
      </c>
      <c r="C317" s="1">
        <v>85939</v>
      </c>
      <c r="D317" s="18">
        <v>84434</v>
      </c>
      <c r="E317" s="2"/>
      <c r="G317" s="2"/>
      <c r="J317" s="2"/>
      <c r="K317" s="18"/>
      <c r="L317" s="2"/>
      <c r="M317" s="2"/>
      <c r="N317" s="19">
        <v>512001859</v>
      </c>
      <c r="O317" s="20">
        <v>5051919478</v>
      </c>
      <c r="P317" s="5" t="s">
        <v>38</v>
      </c>
      <c r="Q317" s="18">
        <v>66151</v>
      </c>
      <c r="R317" s="2" t="s">
        <v>45</v>
      </c>
      <c r="S317" s="2"/>
      <c r="T317" s="18">
        <v>66151</v>
      </c>
      <c r="U317" s="28">
        <f t="shared" si="12"/>
        <v>5051919478</v>
      </c>
      <c r="V317" s="21">
        <v>178001161</v>
      </c>
      <c r="W317" s="2" t="s">
        <v>566</v>
      </c>
      <c r="X317" s="22" t="s">
        <v>57</v>
      </c>
      <c r="Y317" s="2" t="s">
        <v>103</v>
      </c>
      <c r="Z317" s="23">
        <v>40321</v>
      </c>
      <c r="AA317" s="5">
        <f t="shared" ca="1" si="11"/>
        <v>13</v>
      </c>
      <c r="AB317" s="2"/>
      <c r="AC317" s="21">
        <v>178001161</v>
      </c>
      <c r="AD317" s="2" t="str">
        <f t="shared" si="13"/>
        <v>Hunt, Norman</v>
      </c>
      <c r="AE317" s="2"/>
      <c r="AF317" s="2"/>
      <c r="AG317" s="2"/>
      <c r="AH317" s="2"/>
    </row>
    <row r="318" spans="1:34" ht="15.75" customHeight="1">
      <c r="A318" s="2" t="s">
        <v>567</v>
      </c>
      <c r="B318" s="2" t="s">
        <v>58</v>
      </c>
      <c r="C318" s="1">
        <v>36496</v>
      </c>
      <c r="D318" s="18">
        <v>88870</v>
      </c>
      <c r="E318" s="2"/>
      <c r="G318" s="2"/>
      <c r="J318" s="2"/>
      <c r="K318" s="18"/>
      <c r="L318" s="2"/>
      <c r="M318" s="2"/>
      <c r="N318" s="19">
        <v>514008045</v>
      </c>
      <c r="O318" s="20">
        <v>5051449596</v>
      </c>
      <c r="P318" s="5"/>
      <c r="Q318" s="18">
        <v>96457</v>
      </c>
      <c r="R318" s="2" t="s">
        <v>55</v>
      </c>
      <c r="S318" s="2"/>
      <c r="T318" s="18">
        <v>96457</v>
      </c>
      <c r="U318" s="28">
        <f t="shared" si="12"/>
        <v>5051449596</v>
      </c>
      <c r="V318" s="21">
        <v>624006387</v>
      </c>
      <c r="W318" s="2" t="s">
        <v>568</v>
      </c>
      <c r="X318" s="22" t="s">
        <v>41</v>
      </c>
      <c r="Y318" s="2" t="s">
        <v>108</v>
      </c>
      <c r="Z318" s="23">
        <v>36225</v>
      </c>
      <c r="AA318" s="5">
        <f t="shared" ca="1" si="11"/>
        <v>24</v>
      </c>
      <c r="AB318" s="2"/>
      <c r="AC318" s="21">
        <v>624006387</v>
      </c>
      <c r="AD318" s="2" t="str">
        <f t="shared" si="13"/>
        <v>Hunter, Lisa</v>
      </c>
      <c r="AE318" s="2"/>
      <c r="AF318" s="2"/>
      <c r="AG318" s="2"/>
      <c r="AH318" s="2"/>
    </row>
    <row r="319" spans="1:34" ht="15.75" customHeight="1">
      <c r="A319" s="2" t="s">
        <v>569</v>
      </c>
      <c r="B319" s="2" t="s">
        <v>58</v>
      </c>
      <c r="C319" s="1">
        <v>74430</v>
      </c>
      <c r="D319" s="18">
        <v>117104</v>
      </c>
      <c r="E319" s="2"/>
      <c r="G319" s="2"/>
      <c r="J319" s="2"/>
      <c r="K319" s="18"/>
      <c r="L319" s="2"/>
      <c r="M319" s="2"/>
      <c r="N319" s="19">
        <v>515007771</v>
      </c>
      <c r="O319" s="20">
        <v>3035882405</v>
      </c>
      <c r="P319" s="5" t="s">
        <v>67</v>
      </c>
      <c r="Q319" s="18">
        <v>121794</v>
      </c>
      <c r="R319" s="2" t="s">
        <v>39</v>
      </c>
      <c r="S319" s="2"/>
      <c r="T319" s="18">
        <v>121794</v>
      </c>
      <c r="U319" s="28">
        <f t="shared" si="12"/>
        <v>3035882405</v>
      </c>
      <c r="V319" s="21">
        <v>993007959</v>
      </c>
      <c r="W319" s="2" t="s">
        <v>570</v>
      </c>
      <c r="X319" s="22" t="s">
        <v>47</v>
      </c>
      <c r="Y319" s="2" t="s">
        <v>108</v>
      </c>
      <c r="Z319" s="23">
        <v>42030</v>
      </c>
      <c r="AA319" s="5">
        <f t="shared" ca="1" si="11"/>
        <v>8</v>
      </c>
      <c r="AB319" s="2"/>
      <c r="AC319" s="21">
        <v>993007959</v>
      </c>
      <c r="AD319" s="2" t="str">
        <f t="shared" si="13"/>
        <v>Hurst, Thomas</v>
      </c>
      <c r="AE319" s="2"/>
      <c r="AF319" s="2"/>
      <c r="AG319" s="2"/>
      <c r="AH319" s="2"/>
    </row>
    <row r="320" spans="1:34" ht="15.75" customHeight="1">
      <c r="A320" s="2" t="s">
        <v>571</v>
      </c>
      <c r="B320" s="2" t="s">
        <v>58</v>
      </c>
      <c r="C320" s="1">
        <v>18488</v>
      </c>
      <c r="D320" s="18">
        <v>97502</v>
      </c>
      <c r="E320" s="2"/>
      <c r="G320" s="2"/>
      <c r="J320" s="2"/>
      <c r="K320" s="18"/>
      <c r="L320" s="2"/>
      <c r="M320" s="2"/>
      <c r="N320" s="19">
        <v>516001018</v>
      </c>
      <c r="O320" s="20">
        <v>5058314799</v>
      </c>
      <c r="P320" s="5" t="s">
        <v>67</v>
      </c>
      <c r="Q320" s="18">
        <v>56009</v>
      </c>
      <c r="R320" s="2" t="s">
        <v>39</v>
      </c>
      <c r="S320" s="2"/>
      <c r="T320" s="18">
        <v>56009</v>
      </c>
      <c r="U320" s="28">
        <f t="shared" si="12"/>
        <v>5058314799</v>
      </c>
      <c r="V320" s="21">
        <v>764005137</v>
      </c>
      <c r="W320" s="2" t="s">
        <v>277</v>
      </c>
      <c r="X320" s="22" t="s">
        <v>57</v>
      </c>
      <c r="Y320" s="2" t="s">
        <v>53</v>
      </c>
      <c r="Z320" s="23">
        <v>39090</v>
      </c>
      <c r="AA320" s="5">
        <f t="shared" ca="1" si="11"/>
        <v>16</v>
      </c>
      <c r="AB320" s="2"/>
      <c r="AC320" s="21">
        <v>764005137</v>
      </c>
      <c r="AD320" s="2" t="str">
        <f t="shared" si="13"/>
        <v>Hutchinson, Robin</v>
      </c>
      <c r="AE320" s="2"/>
      <c r="AF320" s="2"/>
      <c r="AG320" s="2"/>
      <c r="AH320" s="2"/>
    </row>
    <row r="321" spans="1:34" ht="15.75" customHeight="1">
      <c r="A321" s="2" t="s">
        <v>572</v>
      </c>
      <c r="B321" s="2" t="s">
        <v>58</v>
      </c>
      <c r="C321" s="1">
        <v>50921</v>
      </c>
      <c r="D321" s="18">
        <v>22433</v>
      </c>
      <c r="E321" s="2"/>
      <c r="G321" s="2"/>
      <c r="J321" s="2"/>
      <c r="K321" s="18"/>
      <c r="L321" s="2"/>
      <c r="M321" s="2"/>
      <c r="N321" s="19">
        <v>516008993</v>
      </c>
      <c r="O321" s="20">
        <v>9705119214</v>
      </c>
      <c r="P321" s="5" t="s">
        <v>60</v>
      </c>
      <c r="Q321" s="18">
        <v>81371</v>
      </c>
      <c r="R321" s="2" t="s">
        <v>39</v>
      </c>
      <c r="S321" s="2"/>
      <c r="T321" s="18">
        <v>81371</v>
      </c>
      <c r="U321" s="28">
        <f t="shared" si="12"/>
        <v>9705119214</v>
      </c>
      <c r="V321" s="21">
        <v>997006126</v>
      </c>
      <c r="W321" s="2" t="s">
        <v>465</v>
      </c>
      <c r="X321" s="22" t="s">
        <v>41</v>
      </c>
      <c r="Y321" s="2" t="s">
        <v>48</v>
      </c>
      <c r="Z321" s="23">
        <v>38596</v>
      </c>
      <c r="AA321" s="5">
        <f t="shared" ca="1" si="11"/>
        <v>17</v>
      </c>
      <c r="AB321" s="2"/>
      <c r="AC321" s="21">
        <v>997006126</v>
      </c>
      <c r="AD321" s="2" t="str">
        <f t="shared" si="13"/>
        <v>Ingram, Matt</v>
      </c>
      <c r="AE321" s="2"/>
      <c r="AF321" s="2"/>
      <c r="AG321" s="2"/>
      <c r="AH321" s="2"/>
    </row>
    <row r="322" spans="1:34" ht="15.75" customHeight="1">
      <c r="A322" s="2" t="s">
        <v>573</v>
      </c>
      <c r="B322" s="2" t="s">
        <v>58</v>
      </c>
      <c r="C322" s="1">
        <v>32360</v>
      </c>
      <c r="D322" s="18">
        <v>85253</v>
      </c>
      <c r="E322" s="2"/>
      <c r="G322" s="2"/>
      <c r="J322" s="2"/>
      <c r="K322" s="18"/>
      <c r="L322" s="2"/>
      <c r="M322" s="2"/>
      <c r="N322" s="19">
        <v>517002452</v>
      </c>
      <c r="O322" s="20">
        <v>9701617913</v>
      </c>
      <c r="P322" s="5" t="s">
        <v>44</v>
      </c>
      <c r="Q322" s="18">
        <v>94119</v>
      </c>
      <c r="R322" s="2" t="s">
        <v>39</v>
      </c>
      <c r="S322" s="2"/>
      <c r="T322" s="18">
        <v>94119</v>
      </c>
      <c r="U322" s="28">
        <f t="shared" si="12"/>
        <v>9701617913</v>
      </c>
      <c r="V322" s="21">
        <v>657003757</v>
      </c>
      <c r="W322" s="2" t="s">
        <v>574</v>
      </c>
      <c r="X322" s="22" t="s">
        <v>52</v>
      </c>
      <c r="Y322" s="2" t="s">
        <v>176</v>
      </c>
      <c r="Z322" s="23">
        <v>35103</v>
      </c>
      <c r="AA322" s="5">
        <f t="shared" ca="1" si="11"/>
        <v>27</v>
      </c>
      <c r="AB322" s="2"/>
      <c r="AC322" s="21">
        <v>657003757</v>
      </c>
      <c r="AD322" s="2" t="str">
        <f t="shared" si="13"/>
        <v>Jackson, Eric</v>
      </c>
      <c r="AE322" s="2"/>
      <c r="AF322" s="2"/>
      <c r="AG322" s="2"/>
      <c r="AH322" s="2"/>
    </row>
    <row r="323" spans="1:34" ht="15.75" customHeight="1">
      <c r="A323" s="2" t="s">
        <v>575</v>
      </c>
      <c r="B323" s="2" t="s">
        <v>58</v>
      </c>
      <c r="C323" s="1">
        <v>20198</v>
      </c>
      <c r="D323" s="18">
        <v>109646</v>
      </c>
      <c r="E323" s="2"/>
      <c r="G323" s="2"/>
      <c r="J323" s="2"/>
      <c r="K323" s="18"/>
      <c r="L323" s="2"/>
      <c r="M323" s="2"/>
      <c r="N323" s="19">
        <v>517004893</v>
      </c>
      <c r="O323" s="20">
        <v>9703040292</v>
      </c>
      <c r="P323" s="5"/>
      <c r="Q323" s="18">
        <v>57174</v>
      </c>
      <c r="R323" s="2" t="s">
        <v>55</v>
      </c>
      <c r="S323" s="2"/>
      <c r="T323" s="18">
        <v>57174</v>
      </c>
      <c r="U323" s="28">
        <f t="shared" ref="U323:U386" si="14">_xlfn.XLOOKUP(T323,Q:Q,O:O)</f>
        <v>9703040292</v>
      </c>
      <c r="V323" s="21">
        <v>233004556</v>
      </c>
      <c r="W323" s="2" t="s">
        <v>576</v>
      </c>
      <c r="X323" s="22" t="s">
        <v>69</v>
      </c>
      <c r="Y323" s="2" t="s">
        <v>58</v>
      </c>
      <c r="Z323" s="23">
        <v>35955</v>
      </c>
      <c r="AA323" s="5">
        <f t="shared" ca="1" si="11"/>
        <v>25</v>
      </c>
      <c r="AB323" s="2"/>
      <c r="AC323" s="21">
        <v>233004556</v>
      </c>
      <c r="AD323" s="2" t="str">
        <f t="shared" ref="AD323:AD386" si="15">_xlfn.XLOOKUP(AC323,V:V,W:W)</f>
        <v>Jacobs, Florianne</v>
      </c>
      <c r="AE323" s="2"/>
      <c r="AF323" s="2"/>
      <c r="AG323" s="2"/>
      <c r="AH323" s="2"/>
    </row>
    <row r="324" spans="1:34" ht="15.75" customHeight="1">
      <c r="A324" s="2" t="s">
        <v>577</v>
      </c>
      <c r="B324" s="2" t="s">
        <v>58</v>
      </c>
      <c r="C324" s="1">
        <v>34913</v>
      </c>
      <c r="D324" s="18">
        <v>109184</v>
      </c>
      <c r="E324" s="2"/>
      <c r="G324" s="2"/>
      <c r="J324" s="2"/>
      <c r="K324" s="18"/>
      <c r="L324" s="2"/>
      <c r="M324" s="2"/>
      <c r="N324" s="19">
        <v>519001478</v>
      </c>
      <c r="O324" s="20">
        <v>3034999647</v>
      </c>
      <c r="P324" s="5"/>
      <c r="Q324" s="18">
        <v>88731</v>
      </c>
      <c r="R324" s="2" t="s">
        <v>55</v>
      </c>
      <c r="S324" s="2"/>
      <c r="T324" s="18">
        <v>88731</v>
      </c>
      <c r="U324" s="28">
        <f t="shared" si="14"/>
        <v>3034999647</v>
      </c>
      <c r="V324" s="21">
        <v>939001494</v>
      </c>
      <c r="W324" s="2" t="s">
        <v>578</v>
      </c>
      <c r="X324" s="22" t="s">
        <v>125</v>
      </c>
      <c r="Y324" s="2" t="s">
        <v>48</v>
      </c>
      <c r="Z324" s="23">
        <v>38167</v>
      </c>
      <c r="AA324" s="5">
        <f t="shared" ca="1" si="11"/>
        <v>18</v>
      </c>
      <c r="AB324" s="2"/>
      <c r="AC324" s="21">
        <v>939001494</v>
      </c>
      <c r="AD324" s="2" t="str">
        <f t="shared" si="15"/>
        <v>James, Lynn</v>
      </c>
      <c r="AE324" s="2"/>
      <c r="AF324" s="2"/>
      <c r="AG324" s="2"/>
      <c r="AH324" s="2"/>
    </row>
    <row r="325" spans="1:34" ht="15.75" customHeight="1">
      <c r="A325" s="2" t="s">
        <v>579</v>
      </c>
      <c r="B325" s="2" t="s">
        <v>58</v>
      </c>
      <c r="C325" s="1">
        <v>19094</v>
      </c>
      <c r="D325" s="18">
        <v>70187</v>
      </c>
      <c r="E325" s="2"/>
      <c r="G325" s="2"/>
      <c r="J325" s="2"/>
      <c r="K325" s="18"/>
      <c r="L325" s="2"/>
      <c r="M325" s="2"/>
      <c r="N325" s="19">
        <v>519001733</v>
      </c>
      <c r="O325" s="20">
        <v>9704518022</v>
      </c>
      <c r="P325" s="5"/>
      <c r="Q325" s="18">
        <v>38249</v>
      </c>
      <c r="R325" s="2" t="s">
        <v>55</v>
      </c>
      <c r="S325" s="2"/>
      <c r="T325" s="18">
        <v>38249</v>
      </c>
      <c r="U325" s="28">
        <f t="shared" si="14"/>
        <v>9704518022</v>
      </c>
      <c r="V325" s="21">
        <v>276005891</v>
      </c>
      <c r="W325" s="2" t="s">
        <v>580</v>
      </c>
      <c r="X325" s="22" t="s">
        <v>41</v>
      </c>
      <c r="Y325" s="2" t="s">
        <v>329</v>
      </c>
      <c r="Z325" s="23">
        <v>39429</v>
      </c>
      <c r="AA325" s="5">
        <f t="shared" ca="1" si="11"/>
        <v>15</v>
      </c>
      <c r="AB325" s="2"/>
      <c r="AC325" s="21">
        <v>276005891</v>
      </c>
      <c r="AD325" s="2" t="str">
        <f t="shared" si="15"/>
        <v>Jefferson, Elaine</v>
      </c>
      <c r="AE325" s="2"/>
      <c r="AF325" s="2"/>
      <c r="AG325" s="2"/>
      <c r="AH325" s="2"/>
    </row>
    <row r="326" spans="1:34" ht="15.75" customHeight="1">
      <c r="A326" s="2" t="s">
        <v>581</v>
      </c>
      <c r="B326" s="2" t="s">
        <v>58</v>
      </c>
      <c r="C326" s="1">
        <v>34019</v>
      </c>
      <c r="D326" s="18">
        <v>71988</v>
      </c>
      <c r="E326" s="2"/>
      <c r="G326" s="2"/>
      <c r="J326" s="2"/>
      <c r="K326" s="18"/>
      <c r="L326" s="2"/>
      <c r="M326" s="2"/>
      <c r="N326" s="19">
        <v>520004790</v>
      </c>
      <c r="O326" s="20">
        <v>3031628807</v>
      </c>
      <c r="P326" s="5" t="s">
        <v>67</v>
      </c>
      <c r="Q326" s="18">
        <v>43662</v>
      </c>
      <c r="R326" s="2" t="s">
        <v>39</v>
      </c>
      <c r="S326" s="2"/>
      <c r="T326" s="18">
        <v>43662</v>
      </c>
      <c r="U326" s="28">
        <f t="shared" si="14"/>
        <v>3031628807</v>
      </c>
      <c r="V326" s="21">
        <v>472002901</v>
      </c>
      <c r="W326" s="2" t="s">
        <v>342</v>
      </c>
      <c r="X326" s="22" t="s">
        <v>52</v>
      </c>
      <c r="Y326" s="2" t="s">
        <v>64</v>
      </c>
      <c r="Z326" s="23">
        <v>38688</v>
      </c>
      <c r="AA326" s="5">
        <f t="shared" ca="1" si="11"/>
        <v>17</v>
      </c>
      <c r="AB326" s="2"/>
      <c r="AC326" s="21">
        <v>472002901</v>
      </c>
      <c r="AD326" s="2" t="str">
        <f t="shared" si="15"/>
        <v>Jenkins, Scott</v>
      </c>
      <c r="AE326" s="2"/>
      <c r="AF326" s="2"/>
      <c r="AG326" s="2"/>
      <c r="AH326" s="2"/>
    </row>
    <row r="327" spans="1:34" ht="15.75" customHeight="1">
      <c r="A327" s="2" t="s">
        <v>582</v>
      </c>
      <c r="B327" s="2" t="s">
        <v>58</v>
      </c>
      <c r="C327" s="1">
        <v>97603</v>
      </c>
      <c r="D327" s="18">
        <v>71394</v>
      </c>
      <c r="E327" s="2"/>
      <c r="G327" s="2"/>
      <c r="J327" s="2"/>
      <c r="K327" s="18"/>
      <c r="L327" s="2"/>
      <c r="M327" s="2"/>
      <c r="N327" s="19">
        <v>524000396</v>
      </c>
      <c r="O327" s="20">
        <v>9706049607</v>
      </c>
      <c r="P327" s="5" t="s">
        <v>60</v>
      </c>
      <c r="Q327" s="18">
        <v>51413</v>
      </c>
      <c r="R327" s="2" t="s">
        <v>39</v>
      </c>
      <c r="S327" s="2"/>
      <c r="T327" s="18">
        <v>51413</v>
      </c>
      <c r="U327" s="28">
        <f t="shared" si="14"/>
        <v>9706049607</v>
      </c>
      <c r="V327" s="21">
        <v>386002452</v>
      </c>
      <c r="W327" s="2" t="s">
        <v>583</v>
      </c>
      <c r="X327" s="22" t="s">
        <v>41</v>
      </c>
      <c r="Y327" s="2" t="s">
        <v>72</v>
      </c>
      <c r="Z327" s="23">
        <v>40068</v>
      </c>
      <c r="AA327" s="5">
        <f t="shared" ca="1" si="11"/>
        <v>13</v>
      </c>
      <c r="AB327" s="2"/>
      <c r="AC327" s="21">
        <v>386002452</v>
      </c>
      <c r="AD327" s="2" t="str">
        <f t="shared" si="15"/>
        <v>Jennings, Gary</v>
      </c>
      <c r="AE327" s="2"/>
      <c r="AF327" s="2"/>
      <c r="AG327" s="2"/>
      <c r="AH327" s="2"/>
    </row>
    <row r="328" spans="1:34" ht="15.75" customHeight="1">
      <c r="A328" s="2" t="s">
        <v>584</v>
      </c>
      <c r="B328" s="2" t="s">
        <v>58</v>
      </c>
      <c r="C328" s="1">
        <v>15496</v>
      </c>
      <c r="D328" s="18">
        <v>123269</v>
      </c>
      <c r="E328" s="2"/>
      <c r="G328" s="2"/>
      <c r="J328" s="2"/>
      <c r="K328" s="18"/>
      <c r="L328" s="2"/>
      <c r="M328" s="2"/>
      <c r="N328" s="19">
        <v>524002299</v>
      </c>
      <c r="O328" s="20">
        <v>5054627771</v>
      </c>
      <c r="P328" s="5" t="s">
        <v>44</v>
      </c>
      <c r="Q328" s="18">
        <v>75027</v>
      </c>
      <c r="R328" s="2" t="s">
        <v>39</v>
      </c>
      <c r="S328" s="2"/>
      <c r="T328" s="18">
        <v>75027</v>
      </c>
      <c r="U328" s="28">
        <f t="shared" si="14"/>
        <v>5054627771</v>
      </c>
      <c r="V328" s="21">
        <v>114009751</v>
      </c>
      <c r="W328" s="2" t="s">
        <v>585</v>
      </c>
      <c r="X328" s="22" t="s">
        <v>57</v>
      </c>
      <c r="Y328" s="2" t="s">
        <v>58</v>
      </c>
      <c r="Z328" s="23">
        <v>36349</v>
      </c>
      <c r="AA328" s="5">
        <f t="shared" ca="1" si="11"/>
        <v>23</v>
      </c>
      <c r="AB328" s="2"/>
      <c r="AC328" s="21">
        <v>114009751</v>
      </c>
      <c r="AD328" s="2" t="str">
        <f t="shared" si="15"/>
        <v>Jensen, Kristina</v>
      </c>
      <c r="AE328" s="2"/>
      <c r="AF328" s="2"/>
      <c r="AG328" s="2"/>
      <c r="AH328" s="2"/>
    </row>
    <row r="329" spans="1:34" ht="15.75" customHeight="1">
      <c r="A329" s="2" t="s">
        <v>586</v>
      </c>
      <c r="B329" s="2" t="s">
        <v>58</v>
      </c>
      <c r="C329" s="1">
        <v>83949</v>
      </c>
      <c r="D329" s="18">
        <v>55949</v>
      </c>
      <c r="E329" s="2"/>
      <c r="G329" s="2"/>
      <c r="J329" s="2"/>
      <c r="K329" s="18"/>
      <c r="L329" s="2"/>
      <c r="M329" s="2"/>
      <c r="N329" s="19">
        <v>526003128</v>
      </c>
      <c r="O329" s="20">
        <v>5053173691</v>
      </c>
      <c r="P329" s="5" t="s">
        <v>67</v>
      </c>
      <c r="Q329" s="18">
        <v>57809</v>
      </c>
      <c r="R329" s="2" t="s">
        <v>39</v>
      </c>
      <c r="S329" s="2"/>
      <c r="T329" s="18">
        <v>57809</v>
      </c>
      <c r="U329" s="28">
        <f t="shared" si="14"/>
        <v>5053173691</v>
      </c>
      <c r="V329" s="21">
        <v>129009571</v>
      </c>
      <c r="W329" s="2" t="s">
        <v>587</v>
      </c>
      <c r="X329" s="22" t="s">
        <v>41</v>
      </c>
      <c r="Y329" s="2" t="s">
        <v>53</v>
      </c>
      <c r="Z329" s="23">
        <v>37606</v>
      </c>
      <c r="AA329" s="5">
        <f t="shared" ca="1" si="11"/>
        <v>20</v>
      </c>
      <c r="AB329" s="2"/>
      <c r="AC329" s="21">
        <v>129009571</v>
      </c>
      <c r="AD329" s="2" t="str">
        <f t="shared" si="15"/>
        <v>Jimenez, Dominic</v>
      </c>
      <c r="AE329" s="2"/>
      <c r="AF329" s="2"/>
      <c r="AG329" s="2"/>
      <c r="AH329" s="2"/>
    </row>
    <row r="330" spans="1:34" ht="15.75" customHeight="1">
      <c r="A330" s="2" t="s">
        <v>588</v>
      </c>
      <c r="B330" s="2" t="s">
        <v>58</v>
      </c>
      <c r="C330" s="1">
        <v>64364</v>
      </c>
      <c r="D330" s="18">
        <v>57779</v>
      </c>
      <c r="E330" s="2"/>
      <c r="G330" s="2"/>
      <c r="J330" s="2"/>
      <c r="K330" s="18"/>
      <c r="L330" s="2"/>
      <c r="M330" s="2"/>
      <c r="N330" s="19">
        <v>529001783</v>
      </c>
      <c r="O330" s="20">
        <v>3034589262</v>
      </c>
      <c r="P330" s="5"/>
      <c r="Q330" s="18">
        <v>88360</v>
      </c>
      <c r="R330" s="2" t="s">
        <v>77</v>
      </c>
      <c r="S330" s="2"/>
      <c r="T330" s="18">
        <v>88360</v>
      </c>
      <c r="U330" s="28">
        <f t="shared" si="14"/>
        <v>3034589262</v>
      </c>
      <c r="V330" s="21">
        <v>943009635</v>
      </c>
      <c r="W330" s="2" t="s">
        <v>589</v>
      </c>
      <c r="X330" s="22" t="s">
        <v>41</v>
      </c>
      <c r="Y330" s="2" t="s">
        <v>62</v>
      </c>
      <c r="Z330" s="23">
        <v>39625</v>
      </c>
      <c r="AA330" s="5">
        <f t="shared" ca="1" si="11"/>
        <v>14</v>
      </c>
      <c r="AB330" s="2"/>
      <c r="AC330" s="21">
        <v>943009635</v>
      </c>
      <c r="AD330" s="2" t="str">
        <f t="shared" si="15"/>
        <v>Johns, Chad</v>
      </c>
      <c r="AE330" s="2"/>
      <c r="AF330" s="2"/>
      <c r="AG330" s="2"/>
      <c r="AH330" s="2"/>
    </row>
    <row r="331" spans="1:34" ht="15.75" customHeight="1">
      <c r="A331" s="2" t="s">
        <v>590</v>
      </c>
      <c r="B331" s="2" t="s">
        <v>58</v>
      </c>
      <c r="C331" s="1">
        <v>68860</v>
      </c>
      <c r="D331" s="18">
        <v>63842</v>
      </c>
      <c r="E331" s="2"/>
      <c r="G331" s="2"/>
      <c r="J331" s="2"/>
      <c r="K331" s="18"/>
      <c r="L331" s="2"/>
      <c r="M331" s="2"/>
      <c r="N331" s="19">
        <v>529009100</v>
      </c>
      <c r="O331" s="20">
        <v>5052911046</v>
      </c>
      <c r="P331" s="5" t="s">
        <v>67</v>
      </c>
      <c r="Q331" s="18">
        <v>76963</v>
      </c>
      <c r="R331" s="2" t="s">
        <v>39</v>
      </c>
      <c r="S331" s="2"/>
      <c r="T331" s="18">
        <v>76963</v>
      </c>
      <c r="U331" s="28">
        <f t="shared" si="14"/>
        <v>5052911046</v>
      </c>
      <c r="V331" s="21">
        <v>911008047</v>
      </c>
      <c r="W331" s="2" t="s">
        <v>591</v>
      </c>
      <c r="X331" s="22" t="s">
        <v>41</v>
      </c>
      <c r="Y331" s="2" t="s">
        <v>130</v>
      </c>
      <c r="Z331" s="23">
        <v>35747</v>
      </c>
      <c r="AA331" s="5">
        <f t="shared" ca="1" si="11"/>
        <v>25</v>
      </c>
      <c r="AB331" s="2"/>
      <c r="AC331" s="21">
        <v>911008047</v>
      </c>
      <c r="AD331" s="2" t="str">
        <f t="shared" si="15"/>
        <v>Johnson, Mary Jo</v>
      </c>
      <c r="AE331" s="2"/>
      <c r="AF331" s="2"/>
      <c r="AG331" s="2"/>
      <c r="AH331" s="2"/>
    </row>
    <row r="332" spans="1:34" ht="15.75" customHeight="1">
      <c r="A332" s="2" t="s">
        <v>592</v>
      </c>
      <c r="B332" s="2" t="s">
        <v>58</v>
      </c>
      <c r="C332" s="1">
        <v>87503</v>
      </c>
      <c r="D332" s="18">
        <v>64423</v>
      </c>
      <c r="E332" s="2"/>
      <c r="G332" s="2"/>
      <c r="J332" s="2"/>
      <c r="K332" s="18"/>
      <c r="L332" s="2"/>
      <c r="M332" s="2"/>
      <c r="N332" s="19">
        <v>531009193</v>
      </c>
      <c r="O332" s="20">
        <v>5057173558</v>
      </c>
      <c r="P332" s="5"/>
      <c r="Q332" s="18">
        <v>42576</v>
      </c>
      <c r="R332" s="2" t="s">
        <v>55</v>
      </c>
      <c r="S332" s="2"/>
      <c r="T332" s="18">
        <v>42576</v>
      </c>
      <c r="U332" s="28">
        <f t="shared" si="14"/>
        <v>5057173558</v>
      </c>
      <c r="V332" s="21">
        <v>517002452</v>
      </c>
      <c r="W332" s="2" t="s">
        <v>188</v>
      </c>
      <c r="X332" s="22" t="s">
        <v>41</v>
      </c>
      <c r="Y332" s="2" t="s">
        <v>72</v>
      </c>
      <c r="Z332" s="23">
        <v>35381</v>
      </c>
      <c r="AA332" s="5">
        <f t="shared" ca="1" si="11"/>
        <v>26</v>
      </c>
      <c r="AB332" s="2"/>
      <c r="AC332" s="21">
        <v>517002452</v>
      </c>
      <c r="AD332" s="2" t="str">
        <f t="shared" si="15"/>
        <v>Johnston, Daniel</v>
      </c>
      <c r="AE332" s="2"/>
      <c r="AF332" s="2"/>
      <c r="AG332" s="2"/>
      <c r="AH332" s="2"/>
    </row>
    <row r="333" spans="1:34" ht="15.75" customHeight="1">
      <c r="A333" s="2" t="s">
        <v>593</v>
      </c>
      <c r="B333" s="2" t="s">
        <v>58</v>
      </c>
      <c r="C333" s="1">
        <v>61116</v>
      </c>
      <c r="D333" s="18">
        <v>68621</v>
      </c>
      <c r="E333" s="2"/>
      <c r="G333" s="2"/>
      <c r="J333" s="2"/>
      <c r="K333" s="18"/>
      <c r="L333" s="2"/>
      <c r="M333" s="2"/>
      <c r="N333" s="19">
        <v>532009702</v>
      </c>
      <c r="O333" s="20">
        <v>5053557946</v>
      </c>
      <c r="P333" s="5" t="s">
        <v>60</v>
      </c>
      <c r="Q333" s="18">
        <v>77790</v>
      </c>
      <c r="R333" s="2" t="s">
        <v>39</v>
      </c>
      <c r="S333" s="2"/>
      <c r="T333" s="18">
        <v>77790</v>
      </c>
      <c r="U333" s="28">
        <f t="shared" si="14"/>
        <v>5053557946</v>
      </c>
      <c r="V333" s="21">
        <v>786009448</v>
      </c>
      <c r="W333" s="2" t="s">
        <v>467</v>
      </c>
      <c r="X333" s="22" t="s">
        <v>47</v>
      </c>
      <c r="Y333" s="2" t="s">
        <v>75</v>
      </c>
      <c r="Z333" s="23">
        <v>42216</v>
      </c>
      <c r="AA333" s="5">
        <f t="shared" ca="1" si="11"/>
        <v>7</v>
      </c>
      <c r="AB333" s="2"/>
      <c r="AC333" s="21">
        <v>786009448</v>
      </c>
      <c r="AD333" s="2" t="str">
        <f t="shared" si="15"/>
        <v>Jones, John</v>
      </c>
      <c r="AE333" s="2"/>
      <c r="AF333" s="2"/>
      <c r="AG333" s="2"/>
      <c r="AH333" s="2"/>
    </row>
    <row r="334" spans="1:34" ht="15.75" customHeight="1">
      <c r="A334" s="2" t="s">
        <v>594</v>
      </c>
      <c r="B334" s="2" t="s">
        <v>58</v>
      </c>
      <c r="C334" s="1">
        <v>26494</v>
      </c>
      <c r="D334" s="18">
        <v>81385</v>
      </c>
      <c r="E334" s="2"/>
      <c r="G334" s="2"/>
      <c r="J334" s="2"/>
      <c r="K334" s="18"/>
      <c r="L334" s="2"/>
      <c r="M334" s="2"/>
      <c r="N334" s="19">
        <v>538004651</v>
      </c>
      <c r="O334" s="20">
        <v>7196969994</v>
      </c>
      <c r="P334" s="5" t="s">
        <v>60</v>
      </c>
      <c r="Q334" s="18">
        <v>66578</v>
      </c>
      <c r="R334" s="2" t="s">
        <v>39</v>
      </c>
      <c r="S334" s="2"/>
      <c r="T334" s="18">
        <v>66578</v>
      </c>
      <c r="U334" s="28">
        <f t="shared" si="14"/>
        <v>7196969994</v>
      </c>
      <c r="V334" s="21">
        <v>914006664</v>
      </c>
      <c r="W334" s="2" t="s">
        <v>190</v>
      </c>
      <c r="X334" s="22" t="s">
        <v>69</v>
      </c>
      <c r="Y334" s="2" t="s">
        <v>53</v>
      </c>
      <c r="Z334" s="23">
        <v>37206</v>
      </c>
      <c r="AA334" s="5">
        <f t="shared" ca="1" si="11"/>
        <v>21</v>
      </c>
      <c r="AB334" s="2"/>
      <c r="AC334" s="21">
        <v>914006664</v>
      </c>
      <c r="AD334" s="2" t="str">
        <f t="shared" si="15"/>
        <v>Jordan, Mark</v>
      </c>
      <c r="AE334" s="2"/>
      <c r="AF334" s="2"/>
      <c r="AG334" s="2"/>
      <c r="AH334" s="2"/>
    </row>
    <row r="335" spans="1:34" ht="15.75" customHeight="1">
      <c r="A335" s="2" t="s">
        <v>454</v>
      </c>
      <c r="B335" s="2" t="s">
        <v>147</v>
      </c>
      <c r="C335" s="1">
        <v>42014</v>
      </c>
      <c r="D335" s="18">
        <v>57691</v>
      </c>
      <c r="E335" s="2"/>
      <c r="G335" s="2"/>
      <c r="J335" s="2"/>
      <c r="K335" s="18"/>
      <c r="L335" s="2"/>
      <c r="M335" s="2"/>
      <c r="N335" s="19">
        <v>538009396</v>
      </c>
      <c r="O335" s="20">
        <v>3036738901</v>
      </c>
      <c r="P335" s="5" t="s">
        <v>67</v>
      </c>
      <c r="Q335" s="18">
        <v>122689</v>
      </c>
      <c r="R335" s="2" t="s">
        <v>39</v>
      </c>
      <c r="S335" s="2"/>
      <c r="T335" s="18">
        <v>122689</v>
      </c>
      <c r="U335" s="28">
        <f t="shared" si="14"/>
        <v>3036738901</v>
      </c>
      <c r="V335" s="21">
        <v>775006154</v>
      </c>
      <c r="W335" s="2" t="s">
        <v>192</v>
      </c>
      <c r="X335" s="22" t="s">
        <v>41</v>
      </c>
      <c r="Y335" s="2" t="s">
        <v>144</v>
      </c>
      <c r="Z335" s="23">
        <v>35609</v>
      </c>
      <c r="AA335" s="5">
        <f t="shared" ca="1" si="11"/>
        <v>25</v>
      </c>
      <c r="AB335" s="2"/>
      <c r="AC335" s="21">
        <v>775006154</v>
      </c>
      <c r="AD335" s="2" t="str">
        <f t="shared" si="15"/>
        <v>Joseph, Christopher</v>
      </c>
      <c r="AE335" s="2"/>
      <c r="AF335" s="2"/>
      <c r="AG335" s="2"/>
      <c r="AH335" s="2"/>
    </row>
    <row r="336" spans="1:34" ht="15.75" customHeight="1">
      <c r="A336" s="2" t="s">
        <v>474</v>
      </c>
      <c r="B336" s="2" t="s">
        <v>147</v>
      </c>
      <c r="C336" s="1">
        <v>20899</v>
      </c>
      <c r="D336" s="18">
        <v>104340</v>
      </c>
      <c r="E336" s="2"/>
      <c r="G336" s="2"/>
      <c r="J336" s="2"/>
      <c r="K336" s="18"/>
      <c r="L336" s="2"/>
      <c r="M336" s="2"/>
      <c r="N336" s="19">
        <v>540002627</v>
      </c>
      <c r="O336" s="20">
        <v>5058413896</v>
      </c>
      <c r="P336" s="5" t="s">
        <v>44</v>
      </c>
      <c r="Q336" s="18">
        <v>61670</v>
      </c>
      <c r="R336" s="2" t="s">
        <v>39</v>
      </c>
      <c r="S336" s="2"/>
      <c r="T336" s="18">
        <v>61670</v>
      </c>
      <c r="U336" s="28">
        <f t="shared" si="14"/>
        <v>5058413896</v>
      </c>
      <c r="V336" s="21">
        <v>778005491</v>
      </c>
      <c r="W336" s="2" t="s">
        <v>595</v>
      </c>
      <c r="X336" s="22" t="s">
        <v>41</v>
      </c>
      <c r="Y336" s="2" t="s">
        <v>58</v>
      </c>
      <c r="Z336" s="23">
        <v>38901</v>
      </c>
      <c r="AA336" s="5">
        <f t="shared" ca="1" si="11"/>
        <v>16</v>
      </c>
      <c r="AB336" s="2"/>
      <c r="AC336" s="21">
        <v>778005491</v>
      </c>
      <c r="AD336" s="2" t="str">
        <f t="shared" si="15"/>
        <v>Juarez, Neill</v>
      </c>
      <c r="AE336" s="2"/>
      <c r="AF336" s="2"/>
      <c r="AG336" s="2"/>
      <c r="AH336" s="2"/>
    </row>
    <row r="337" spans="1:34" ht="15.75" customHeight="1">
      <c r="A337" s="2" t="s">
        <v>558</v>
      </c>
      <c r="B337" s="2" t="s">
        <v>147</v>
      </c>
      <c r="C337" s="1">
        <v>16997</v>
      </c>
      <c r="D337" s="18">
        <v>84065</v>
      </c>
      <c r="E337" s="2"/>
      <c r="G337" s="2"/>
      <c r="J337" s="2"/>
      <c r="K337" s="18"/>
      <c r="L337" s="2"/>
      <c r="M337" s="2"/>
      <c r="N337" s="19">
        <v>540009081</v>
      </c>
      <c r="O337" s="20">
        <v>5052529195</v>
      </c>
      <c r="P337" s="5"/>
      <c r="Q337" s="18">
        <v>39944</v>
      </c>
      <c r="R337" s="2" t="s">
        <v>55</v>
      </c>
      <c r="S337" s="2"/>
      <c r="T337" s="18">
        <v>39944</v>
      </c>
      <c r="U337" s="28">
        <f t="shared" si="14"/>
        <v>5052529195</v>
      </c>
      <c r="V337" s="21">
        <v>203003226</v>
      </c>
      <c r="W337" s="2" t="s">
        <v>596</v>
      </c>
      <c r="X337" s="22" t="s">
        <v>41</v>
      </c>
      <c r="Y337" s="2" t="s">
        <v>64</v>
      </c>
      <c r="Z337" s="23">
        <v>35755</v>
      </c>
      <c r="AA337" s="5">
        <f t="shared" ca="1" si="11"/>
        <v>25</v>
      </c>
      <c r="AB337" s="2"/>
      <c r="AC337" s="21">
        <v>203003226</v>
      </c>
      <c r="AD337" s="2" t="str">
        <f t="shared" si="15"/>
        <v>Keith, Thomas</v>
      </c>
      <c r="AE337" s="2"/>
      <c r="AF337" s="2"/>
      <c r="AG337" s="2"/>
      <c r="AH337" s="2"/>
    </row>
    <row r="338" spans="1:34" ht="15.75" customHeight="1">
      <c r="A338" s="2" t="s">
        <v>597</v>
      </c>
      <c r="B338" s="2" t="s">
        <v>147</v>
      </c>
      <c r="C338" s="1">
        <v>57149</v>
      </c>
      <c r="D338" s="18">
        <v>77108</v>
      </c>
      <c r="E338" s="2"/>
      <c r="G338" s="2"/>
      <c r="J338" s="2"/>
      <c r="K338" s="18"/>
      <c r="L338" s="2"/>
      <c r="M338" s="2"/>
      <c r="N338" s="19">
        <v>541005222</v>
      </c>
      <c r="O338" s="20">
        <v>3032354572</v>
      </c>
      <c r="P338" s="5" t="s">
        <v>67</v>
      </c>
      <c r="Q338" s="18">
        <v>121666</v>
      </c>
      <c r="R338" s="2" t="s">
        <v>39</v>
      </c>
      <c r="S338" s="2"/>
      <c r="T338" s="18">
        <v>121666</v>
      </c>
      <c r="U338" s="28">
        <f t="shared" si="14"/>
        <v>3032354572</v>
      </c>
      <c r="V338" s="21">
        <v>443001756</v>
      </c>
      <c r="W338" s="2" t="s">
        <v>299</v>
      </c>
      <c r="X338" s="22" t="s">
        <v>57</v>
      </c>
      <c r="Y338" s="2" t="s">
        <v>42</v>
      </c>
      <c r="Z338" s="23">
        <v>36695</v>
      </c>
      <c r="AA338" s="5">
        <f t="shared" ca="1" si="11"/>
        <v>23</v>
      </c>
      <c r="AB338" s="2"/>
      <c r="AC338" s="21">
        <v>443001756</v>
      </c>
      <c r="AD338" s="2" t="str">
        <f t="shared" si="15"/>
        <v>Keller, Jason</v>
      </c>
      <c r="AE338" s="2"/>
      <c r="AF338" s="2"/>
      <c r="AG338" s="2"/>
      <c r="AH338" s="2"/>
    </row>
    <row r="339" spans="1:34" ht="15.75" customHeight="1">
      <c r="A339" s="2" t="s">
        <v>598</v>
      </c>
      <c r="B339" s="2" t="s">
        <v>147</v>
      </c>
      <c r="C339" s="1">
        <v>52431</v>
      </c>
      <c r="D339" s="18">
        <v>100248</v>
      </c>
      <c r="E339" s="2"/>
      <c r="G339" s="2"/>
      <c r="J339" s="2"/>
      <c r="K339" s="18"/>
      <c r="L339" s="2"/>
      <c r="M339" s="2"/>
      <c r="N339" s="19">
        <v>542002722</v>
      </c>
      <c r="O339" s="20">
        <v>3036446519</v>
      </c>
      <c r="P339" s="5" t="s">
        <v>38</v>
      </c>
      <c r="Q339" s="18">
        <v>92379</v>
      </c>
      <c r="R339" s="2" t="s">
        <v>45</v>
      </c>
      <c r="S339" s="2"/>
      <c r="T339" s="18">
        <v>92379</v>
      </c>
      <c r="U339" s="28">
        <f t="shared" si="14"/>
        <v>3036446519</v>
      </c>
      <c r="V339" s="21">
        <v>575008183</v>
      </c>
      <c r="W339" s="2" t="s">
        <v>468</v>
      </c>
      <c r="X339" s="22" t="s">
        <v>41</v>
      </c>
      <c r="Y339" s="2" t="s">
        <v>72</v>
      </c>
      <c r="Z339" s="23">
        <v>35735</v>
      </c>
      <c r="AA339" s="5">
        <f t="shared" ca="1" si="11"/>
        <v>25</v>
      </c>
      <c r="AB339" s="2"/>
      <c r="AC339" s="21">
        <v>575008183</v>
      </c>
      <c r="AD339" s="2" t="str">
        <f t="shared" si="15"/>
        <v>Kelley, Nancy</v>
      </c>
      <c r="AE339" s="2"/>
      <c r="AF339" s="2"/>
      <c r="AG339" s="2"/>
      <c r="AH339" s="2"/>
    </row>
    <row r="340" spans="1:34" ht="15.75" customHeight="1">
      <c r="A340" s="2" t="s">
        <v>599</v>
      </c>
      <c r="B340" s="2" t="s">
        <v>147</v>
      </c>
      <c r="C340" s="1">
        <v>15075</v>
      </c>
      <c r="D340" s="18">
        <v>87695</v>
      </c>
      <c r="E340" s="2"/>
      <c r="G340" s="2"/>
      <c r="J340" s="2"/>
      <c r="K340" s="18"/>
      <c r="L340" s="2"/>
      <c r="M340" s="2"/>
      <c r="N340" s="19">
        <v>542004436</v>
      </c>
      <c r="O340" s="20">
        <v>5051267946</v>
      </c>
      <c r="P340" s="5" t="s">
        <v>44</v>
      </c>
      <c r="Q340" s="18">
        <v>107062</v>
      </c>
      <c r="R340" s="2" t="s">
        <v>39</v>
      </c>
      <c r="S340" s="2"/>
      <c r="T340" s="18">
        <v>107062</v>
      </c>
      <c r="U340" s="28">
        <f t="shared" si="14"/>
        <v>5051267946</v>
      </c>
      <c r="V340" s="21">
        <v>880003642</v>
      </c>
      <c r="W340" s="2" t="s">
        <v>600</v>
      </c>
      <c r="X340" s="22" t="s">
        <v>57</v>
      </c>
      <c r="Y340" s="2" t="s">
        <v>48</v>
      </c>
      <c r="Z340" s="23">
        <v>35881</v>
      </c>
      <c r="AA340" s="5">
        <f t="shared" ca="1" si="11"/>
        <v>25</v>
      </c>
      <c r="AB340" s="2"/>
      <c r="AC340" s="21">
        <v>880003642</v>
      </c>
      <c r="AD340" s="2" t="str">
        <f t="shared" si="15"/>
        <v>Kelly, Icelita</v>
      </c>
      <c r="AE340" s="2"/>
      <c r="AF340" s="2"/>
      <c r="AG340" s="2"/>
      <c r="AH340" s="2"/>
    </row>
    <row r="341" spans="1:34" ht="15.75" customHeight="1">
      <c r="A341" s="2" t="s">
        <v>601</v>
      </c>
      <c r="B341" s="2" t="s">
        <v>147</v>
      </c>
      <c r="C341" s="1">
        <v>60524</v>
      </c>
      <c r="D341" s="18">
        <v>55455</v>
      </c>
      <c r="E341" s="2"/>
      <c r="G341" s="2"/>
      <c r="J341" s="2"/>
      <c r="K341" s="18"/>
      <c r="L341" s="2"/>
      <c r="M341" s="2"/>
      <c r="N341" s="19">
        <v>542006386</v>
      </c>
      <c r="O341" s="20">
        <v>9702872439</v>
      </c>
      <c r="P341" s="5" t="s">
        <v>67</v>
      </c>
      <c r="Q341" s="18">
        <v>93557</v>
      </c>
      <c r="R341" s="2" t="s">
        <v>77</v>
      </c>
      <c r="S341" s="2"/>
      <c r="T341" s="18">
        <v>93557</v>
      </c>
      <c r="U341" s="28">
        <f t="shared" si="14"/>
        <v>9702872439</v>
      </c>
      <c r="V341" s="21">
        <v>648004266</v>
      </c>
      <c r="W341" s="2" t="s">
        <v>344</v>
      </c>
      <c r="X341" s="22" t="s">
        <v>57</v>
      </c>
      <c r="Y341" s="2" t="s">
        <v>62</v>
      </c>
      <c r="Z341" s="23">
        <v>37143</v>
      </c>
      <c r="AA341" s="5">
        <f t="shared" ca="1" si="11"/>
        <v>21</v>
      </c>
      <c r="AB341" s="2"/>
      <c r="AC341" s="21">
        <v>648004266</v>
      </c>
      <c r="AD341" s="2" t="str">
        <f t="shared" si="15"/>
        <v>Kemp, Holly</v>
      </c>
      <c r="AE341" s="2"/>
      <c r="AF341" s="2"/>
      <c r="AG341" s="2"/>
      <c r="AH341" s="2"/>
    </row>
    <row r="342" spans="1:34" ht="15.75" customHeight="1">
      <c r="A342" s="2" t="s">
        <v>82</v>
      </c>
      <c r="B342" s="2" t="s">
        <v>53</v>
      </c>
      <c r="C342" s="1">
        <v>48075</v>
      </c>
      <c r="D342" s="18">
        <v>63395</v>
      </c>
      <c r="E342" s="2"/>
      <c r="G342" s="2"/>
      <c r="J342" s="2"/>
      <c r="K342" s="18"/>
      <c r="L342" s="2"/>
      <c r="M342" s="2"/>
      <c r="N342" s="19">
        <v>543008652</v>
      </c>
      <c r="O342" s="20">
        <v>9702474315</v>
      </c>
      <c r="P342" s="5" t="s">
        <v>60</v>
      </c>
      <c r="Q342" s="18">
        <v>60613</v>
      </c>
      <c r="R342" s="2" t="s">
        <v>39</v>
      </c>
      <c r="S342" s="2"/>
      <c r="T342" s="18">
        <v>60613</v>
      </c>
      <c r="U342" s="28">
        <f t="shared" si="14"/>
        <v>9702474315</v>
      </c>
      <c r="V342" s="21">
        <v>205000202</v>
      </c>
      <c r="W342" s="2" t="s">
        <v>469</v>
      </c>
      <c r="X342" s="22" t="s">
        <v>69</v>
      </c>
      <c r="Y342" s="2" t="s">
        <v>53</v>
      </c>
      <c r="Z342" s="23">
        <v>35689</v>
      </c>
      <c r="AA342" s="5">
        <f t="shared" ca="1" si="11"/>
        <v>25</v>
      </c>
      <c r="AB342" s="2"/>
      <c r="AC342" s="21">
        <v>205000202</v>
      </c>
      <c r="AD342" s="2" t="str">
        <f t="shared" si="15"/>
        <v>Kennedy, Kimberly</v>
      </c>
      <c r="AE342" s="2"/>
      <c r="AF342" s="2"/>
      <c r="AG342" s="2"/>
      <c r="AH342" s="2"/>
    </row>
    <row r="343" spans="1:34" ht="15.75" customHeight="1">
      <c r="A343" s="2" t="s">
        <v>113</v>
      </c>
      <c r="B343" s="2" t="s">
        <v>53</v>
      </c>
      <c r="C343" s="1">
        <v>75991</v>
      </c>
      <c r="D343" s="18">
        <v>88817</v>
      </c>
      <c r="E343" s="2"/>
      <c r="G343" s="2"/>
      <c r="J343" s="2"/>
      <c r="K343" s="18"/>
      <c r="L343" s="2"/>
      <c r="M343" s="2"/>
      <c r="N343" s="19">
        <v>544000413</v>
      </c>
      <c r="O343" s="20">
        <v>3034727385</v>
      </c>
      <c r="P343" s="5"/>
      <c r="Q343" s="18">
        <v>28475</v>
      </c>
      <c r="R343" s="2" t="s">
        <v>55</v>
      </c>
      <c r="S343" s="2"/>
      <c r="T343" s="18">
        <v>28475</v>
      </c>
      <c r="U343" s="28">
        <f t="shared" si="14"/>
        <v>3034727385</v>
      </c>
      <c r="V343" s="21">
        <v>866003432</v>
      </c>
      <c r="W343" s="2" t="s">
        <v>194</v>
      </c>
      <c r="X343" s="22" t="s">
        <v>41</v>
      </c>
      <c r="Y343" s="2" t="s">
        <v>48</v>
      </c>
      <c r="Z343" s="23">
        <v>42492</v>
      </c>
      <c r="AA343" s="5">
        <f t="shared" ca="1" si="11"/>
        <v>7</v>
      </c>
      <c r="AB343" s="2"/>
      <c r="AC343" s="21">
        <v>866003432</v>
      </c>
      <c r="AD343" s="2" t="str">
        <f t="shared" si="15"/>
        <v>Kent, Angus</v>
      </c>
      <c r="AE343" s="2"/>
      <c r="AF343" s="2"/>
      <c r="AG343" s="2"/>
      <c r="AH343" s="2"/>
    </row>
    <row r="344" spans="1:34" ht="15.75" customHeight="1">
      <c r="A344" s="2" t="s">
        <v>115</v>
      </c>
      <c r="B344" s="2" t="s">
        <v>53</v>
      </c>
      <c r="C344" s="1">
        <v>95890</v>
      </c>
      <c r="D344" s="18">
        <v>74451</v>
      </c>
      <c r="E344" s="2"/>
      <c r="G344" s="2"/>
      <c r="J344" s="2"/>
      <c r="K344" s="18"/>
      <c r="L344" s="2"/>
      <c r="M344" s="2"/>
      <c r="N344" s="19">
        <v>546005579</v>
      </c>
      <c r="O344" s="20">
        <v>5053883919</v>
      </c>
      <c r="P344" s="5" t="s">
        <v>67</v>
      </c>
      <c r="Q344" s="18">
        <v>57206</v>
      </c>
      <c r="R344" s="2" t="s">
        <v>39</v>
      </c>
      <c r="S344" s="2"/>
      <c r="T344" s="18">
        <v>57206</v>
      </c>
      <c r="U344" s="28">
        <f t="shared" si="14"/>
        <v>5053883919</v>
      </c>
      <c r="V344" s="21">
        <v>340004938</v>
      </c>
      <c r="W344" s="2" t="s">
        <v>602</v>
      </c>
      <c r="X344" s="22" t="s">
        <v>41</v>
      </c>
      <c r="Y344" s="2" t="s">
        <v>58</v>
      </c>
      <c r="Z344" s="23">
        <v>38642</v>
      </c>
      <c r="AA344" s="5">
        <f t="shared" ca="1" si="11"/>
        <v>17</v>
      </c>
      <c r="AB344" s="2"/>
      <c r="AC344" s="21">
        <v>340004938</v>
      </c>
      <c r="AD344" s="2" t="str">
        <f t="shared" si="15"/>
        <v>Kim, Deborah</v>
      </c>
      <c r="AE344" s="2"/>
      <c r="AF344" s="2"/>
      <c r="AG344" s="2"/>
      <c r="AH344" s="2"/>
    </row>
    <row r="345" spans="1:34" ht="15.75" customHeight="1">
      <c r="A345" s="2" t="s">
        <v>146</v>
      </c>
      <c r="B345" s="2" t="s">
        <v>53</v>
      </c>
      <c r="C345" s="1">
        <v>35668</v>
      </c>
      <c r="D345" s="18">
        <v>27419</v>
      </c>
      <c r="E345" s="2"/>
      <c r="G345" s="2"/>
      <c r="J345" s="2"/>
      <c r="K345" s="18"/>
      <c r="L345" s="2"/>
      <c r="M345" s="2"/>
      <c r="N345" s="19">
        <v>546007356</v>
      </c>
      <c r="O345" s="20">
        <v>7196129939</v>
      </c>
      <c r="P345" s="5" t="s">
        <v>38</v>
      </c>
      <c r="Q345" s="18">
        <v>52494</v>
      </c>
      <c r="R345" s="2" t="s">
        <v>39</v>
      </c>
      <c r="S345" s="2"/>
      <c r="T345" s="18">
        <v>52494</v>
      </c>
      <c r="U345" s="28">
        <f t="shared" si="14"/>
        <v>7196129939</v>
      </c>
      <c r="V345" s="21">
        <v>872007472</v>
      </c>
      <c r="W345" s="2" t="s">
        <v>603</v>
      </c>
      <c r="X345" s="22" t="s">
        <v>47</v>
      </c>
      <c r="Y345" s="2" t="s">
        <v>62</v>
      </c>
      <c r="Z345" s="23">
        <v>36717</v>
      </c>
      <c r="AA345" s="5">
        <f t="shared" ca="1" si="11"/>
        <v>22</v>
      </c>
      <c r="AB345" s="2"/>
      <c r="AC345" s="21">
        <v>872007472</v>
      </c>
      <c r="AD345" s="2" t="str">
        <f t="shared" si="15"/>
        <v>King, Taslim</v>
      </c>
      <c r="AE345" s="2"/>
      <c r="AF345" s="2"/>
      <c r="AG345" s="2"/>
      <c r="AH345" s="2"/>
    </row>
    <row r="346" spans="1:34" ht="15.75" customHeight="1">
      <c r="A346" s="2" t="s">
        <v>226</v>
      </c>
      <c r="B346" s="2" t="s">
        <v>53</v>
      </c>
      <c r="C346" s="1">
        <v>23801</v>
      </c>
      <c r="D346" s="18">
        <v>46842</v>
      </c>
      <c r="E346" s="2"/>
      <c r="G346" s="2"/>
      <c r="J346" s="2"/>
      <c r="K346" s="18"/>
      <c r="L346" s="2"/>
      <c r="M346" s="2"/>
      <c r="N346" s="19">
        <v>548000196</v>
      </c>
      <c r="O346" s="20">
        <v>3035459665</v>
      </c>
      <c r="P346" s="5" t="s">
        <v>38</v>
      </c>
      <c r="Q346" s="18">
        <v>104690</v>
      </c>
      <c r="R346" s="2" t="s">
        <v>39</v>
      </c>
      <c r="S346" s="2"/>
      <c r="T346" s="18">
        <v>104690</v>
      </c>
      <c r="U346" s="28">
        <f t="shared" si="14"/>
        <v>3035459665</v>
      </c>
      <c r="V346" s="21">
        <v>241006501</v>
      </c>
      <c r="W346" s="2" t="s">
        <v>604</v>
      </c>
      <c r="X346" s="22" t="s">
        <v>47</v>
      </c>
      <c r="Y346" s="2" t="s">
        <v>108</v>
      </c>
      <c r="Z346" s="23">
        <v>35475</v>
      </c>
      <c r="AA346" s="5">
        <f t="shared" ca="1" si="11"/>
        <v>26</v>
      </c>
      <c r="AB346" s="2"/>
      <c r="AC346" s="21">
        <v>241006501</v>
      </c>
      <c r="AD346" s="2" t="str">
        <f t="shared" si="15"/>
        <v>Kirk, Chris</v>
      </c>
      <c r="AE346" s="2"/>
      <c r="AF346" s="2"/>
      <c r="AG346" s="2"/>
      <c r="AH346" s="2"/>
    </row>
    <row r="347" spans="1:34" ht="15.75" customHeight="1">
      <c r="A347" s="2" t="s">
        <v>242</v>
      </c>
      <c r="B347" s="2" t="s">
        <v>53</v>
      </c>
      <c r="C347" s="1">
        <v>64418</v>
      </c>
      <c r="D347" s="18">
        <v>120998</v>
      </c>
      <c r="E347" s="2"/>
      <c r="G347" s="2"/>
      <c r="J347" s="2"/>
      <c r="K347" s="18"/>
      <c r="L347" s="2"/>
      <c r="M347" s="2"/>
      <c r="N347" s="19">
        <v>549004126</v>
      </c>
      <c r="O347" s="20">
        <v>7194221208</v>
      </c>
      <c r="P347" s="5"/>
      <c r="Q347" s="18">
        <v>93192</v>
      </c>
      <c r="R347" s="2" t="s">
        <v>55</v>
      </c>
      <c r="S347" s="2"/>
      <c r="T347" s="18">
        <v>93192</v>
      </c>
      <c r="U347" s="28">
        <f t="shared" si="14"/>
        <v>7194221208</v>
      </c>
      <c r="V347" s="21">
        <v>192000526</v>
      </c>
      <c r="W347" s="2" t="s">
        <v>605</v>
      </c>
      <c r="X347" s="22" t="s">
        <v>125</v>
      </c>
      <c r="Y347" s="2" t="s">
        <v>147</v>
      </c>
      <c r="Z347" s="23">
        <v>35756</v>
      </c>
      <c r="AA347" s="5">
        <f t="shared" ca="1" si="11"/>
        <v>25</v>
      </c>
      <c r="AB347" s="2"/>
      <c r="AC347" s="21">
        <v>192000526</v>
      </c>
      <c r="AD347" s="2" t="str">
        <f t="shared" si="15"/>
        <v>Knight, Denise</v>
      </c>
      <c r="AE347" s="2"/>
      <c r="AF347" s="2"/>
      <c r="AG347" s="2"/>
      <c r="AH347" s="2"/>
    </row>
    <row r="348" spans="1:34" ht="15.75" customHeight="1">
      <c r="A348" s="2" t="s">
        <v>606</v>
      </c>
      <c r="B348" s="2" t="s">
        <v>53</v>
      </c>
      <c r="C348" s="1">
        <v>31776</v>
      </c>
      <c r="D348" s="18">
        <v>85939</v>
      </c>
      <c r="E348" s="2"/>
      <c r="G348" s="2"/>
      <c r="J348" s="2"/>
      <c r="K348" s="18"/>
      <c r="L348" s="2"/>
      <c r="M348" s="2"/>
      <c r="N348" s="19">
        <v>549004673</v>
      </c>
      <c r="O348" s="20">
        <v>5057963782</v>
      </c>
      <c r="P348" s="5"/>
      <c r="Q348" s="18">
        <v>68869</v>
      </c>
      <c r="R348" s="2" t="s">
        <v>77</v>
      </c>
      <c r="S348" s="2"/>
      <c r="T348" s="18">
        <v>68869</v>
      </c>
      <c r="U348" s="28">
        <f t="shared" si="14"/>
        <v>5057963782</v>
      </c>
      <c r="V348" s="21">
        <v>895003624</v>
      </c>
      <c r="W348" s="2" t="s">
        <v>470</v>
      </c>
      <c r="X348" s="22" t="s">
        <v>47</v>
      </c>
      <c r="Y348" s="2" t="s">
        <v>75</v>
      </c>
      <c r="Z348" s="23">
        <v>35710</v>
      </c>
      <c r="AA348" s="5">
        <f t="shared" ca="1" si="11"/>
        <v>25</v>
      </c>
      <c r="AB348" s="2"/>
      <c r="AC348" s="21">
        <v>895003624</v>
      </c>
      <c r="AD348" s="2" t="str">
        <f t="shared" si="15"/>
        <v>Knox, Lori</v>
      </c>
      <c r="AE348" s="2"/>
      <c r="AF348" s="2"/>
      <c r="AG348" s="2"/>
      <c r="AH348" s="2"/>
    </row>
    <row r="349" spans="1:34" ht="15.75" customHeight="1">
      <c r="A349" s="2" t="s">
        <v>317</v>
      </c>
      <c r="B349" s="2" t="s">
        <v>53</v>
      </c>
      <c r="C349" s="1">
        <v>17543</v>
      </c>
      <c r="D349" s="18">
        <v>74799</v>
      </c>
      <c r="E349" s="2"/>
      <c r="G349" s="2"/>
      <c r="J349" s="2"/>
      <c r="K349" s="18"/>
      <c r="L349" s="2"/>
      <c r="M349" s="2"/>
      <c r="N349" s="19">
        <v>549007376</v>
      </c>
      <c r="O349" s="20">
        <v>9701299076</v>
      </c>
      <c r="P349" s="5" t="s">
        <v>60</v>
      </c>
      <c r="Q349" s="18">
        <v>122097</v>
      </c>
      <c r="R349" s="2" t="s">
        <v>39</v>
      </c>
      <c r="S349" s="2"/>
      <c r="T349" s="18">
        <v>122097</v>
      </c>
      <c r="U349" s="28">
        <f t="shared" si="14"/>
        <v>9701299076</v>
      </c>
      <c r="V349" s="21">
        <v>783008281</v>
      </c>
      <c r="W349" s="2" t="s">
        <v>607</v>
      </c>
      <c r="X349" s="22" t="s">
        <v>69</v>
      </c>
      <c r="Y349" s="2" t="s">
        <v>48</v>
      </c>
      <c r="Z349" s="23">
        <v>38004</v>
      </c>
      <c r="AA349" s="5">
        <f t="shared" ca="1" si="11"/>
        <v>19</v>
      </c>
      <c r="AB349" s="2"/>
      <c r="AC349" s="21">
        <v>783008281</v>
      </c>
      <c r="AD349" s="2" t="str">
        <f t="shared" si="15"/>
        <v>Koch, Danielle</v>
      </c>
      <c r="AE349" s="2"/>
      <c r="AF349" s="2"/>
      <c r="AG349" s="2"/>
      <c r="AH349" s="2"/>
    </row>
    <row r="350" spans="1:34" ht="15.75" customHeight="1">
      <c r="A350" s="2" t="s">
        <v>370</v>
      </c>
      <c r="B350" s="2" t="s">
        <v>53</v>
      </c>
      <c r="C350" s="1">
        <v>18958</v>
      </c>
      <c r="D350" s="18">
        <v>103588</v>
      </c>
      <c r="E350" s="2"/>
      <c r="G350" s="2"/>
      <c r="J350" s="2"/>
      <c r="K350" s="18"/>
      <c r="L350" s="2"/>
      <c r="M350" s="2"/>
      <c r="N350" s="19">
        <v>549008940</v>
      </c>
      <c r="O350" s="20">
        <v>3031280865</v>
      </c>
      <c r="P350" s="5" t="s">
        <v>67</v>
      </c>
      <c r="Q350" s="18">
        <v>109628</v>
      </c>
      <c r="R350" s="2" t="s">
        <v>39</v>
      </c>
      <c r="S350" s="2"/>
      <c r="T350" s="18">
        <v>109628</v>
      </c>
      <c r="U350" s="28">
        <f t="shared" si="14"/>
        <v>3031280865</v>
      </c>
      <c r="V350" s="21">
        <v>572001225</v>
      </c>
      <c r="W350" s="2" t="s">
        <v>608</v>
      </c>
      <c r="X350" s="22" t="s">
        <v>41</v>
      </c>
      <c r="Y350" s="2" t="s">
        <v>48</v>
      </c>
      <c r="Z350" s="23">
        <v>42487</v>
      </c>
      <c r="AA350" s="5">
        <f t="shared" ca="1" si="11"/>
        <v>7</v>
      </c>
      <c r="AB350" s="2"/>
      <c r="AC350" s="21">
        <v>572001225</v>
      </c>
      <c r="AD350" s="2" t="str">
        <f t="shared" si="15"/>
        <v>Kramer, Faye</v>
      </c>
      <c r="AE350" s="2"/>
      <c r="AF350" s="2"/>
      <c r="AG350" s="2"/>
      <c r="AH350" s="2"/>
    </row>
    <row r="351" spans="1:34" ht="15.75" customHeight="1">
      <c r="A351" s="2" t="s">
        <v>372</v>
      </c>
      <c r="B351" s="2" t="s">
        <v>53</v>
      </c>
      <c r="C351" s="1">
        <v>35407</v>
      </c>
      <c r="D351" s="18">
        <v>65638</v>
      </c>
      <c r="E351" s="2"/>
      <c r="G351" s="2"/>
      <c r="J351" s="2"/>
      <c r="K351" s="18"/>
      <c r="L351" s="2"/>
      <c r="M351" s="2"/>
      <c r="N351" s="19">
        <v>549009495</v>
      </c>
      <c r="O351" s="20">
        <v>7192924678</v>
      </c>
      <c r="P351" s="5" t="s">
        <v>67</v>
      </c>
      <c r="Q351" s="18">
        <v>79139</v>
      </c>
      <c r="R351" s="2" t="s">
        <v>39</v>
      </c>
      <c r="S351" s="2"/>
      <c r="T351" s="18">
        <v>79139</v>
      </c>
      <c r="U351" s="28">
        <f t="shared" si="14"/>
        <v>7192924678</v>
      </c>
      <c r="V351" s="21">
        <v>918007446</v>
      </c>
      <c r="W351" s="2" t="s">
        <v>609</v>
      </c>
      <c r="X351" s="22" t="s">
        <v>47</v>
      </c>
      <c r="Y351" s="2" t="s">
        <v>48</v>
      </c>
      <c r="Z351" s="23">
        <v>35713</v>
      </c>
      <c r="AA351" s="5">
        <f t="shared" ca="1" si="11"/>
        <v>25</v>
      </c>
      <c r="AB351" s="2"/>
      <c r="AC351" s="21">
        <v>918007446</v>
      </c>
      <c r="AD351" s="2" t="str">
        <f t="shared" si="15"/>
        <v>Lamb, John</v>
      </c>
      <c r="AE351" s="2"/>
      <c r="AF351" s="2"/>
      <c r="AG351" s="2"/>
      <c r="AH351" s="2"/>
    </row>
    <row r="352" spans="1:34" ht="15.75" customHeight="1">
      <c r="A352" s="2" t="s">
        <v>391</v>
      </c>
      <c r="B352" s="2" t="s">
        <v>53</v>
      </c>
      <c r="C352" s="1">
        <v>98987</v>
      </c>
      <c r="D352" s="18">
        <v>58920</v>
      </c>
      <c r="E352" s="2"/>
      <c r="G352" s="2"/>
      <c r="J352" s="2"/>
      <c r="K352" s="18"/>
      <c r="L352" s="2"/>
      <c r="M352" s="2"/>
      <c r="N352" s="19">
        <v>550001130</v>
      </c>
      <c r="O352" s="20">
        <v>7197494648</v>
      </c>
      <c r="P352" s="5" t="s">
        <v>38</v>
      </c>
      <c r="Q352" s="18">
        <v>69767</v>
      </c>
      <c r="R352" s="2" t="s">
        <v>39</v>
      </c>
      <c r="S352" s="2"/>
      <c r="T352" s="18">
        <v>69767</v>
      </c>
      <c r="U352" s="28">
        <f t="shared" si="14"/>
        <v>7197494648</v>
      </c>
      <c r="V352" s="21">
        <v>181006747</v>
      </c>
      <c r="W352" s="2" t="s">
        <v>610</v>
      </c>
      <c r="X352" s="22" t="s">
        <v>41</v>
      </c>
      <c r="Y352" s="2" t="s">
        <v>75</v>
      </c>
      <c r="Z352" s="23">
        <v>37131</v>
      </c>
      <c r="AA352" s="5">
        <f t="shared" ca="1" si="11"/>
        <v>21</v>
      </c>
      <c r="AB352" s="2"/>
      <c r="AC352" s="21">
        <v>181006747</v>
      </c>
      <c r="AD352" s="2" t="str">
        <f t="shared" si="15"/>
        <v>Lambert, Jody</v>
      </c>
      <c r="AE352" s="2"/>
      <c r="AF352" s="2"/>
      <c r="AG352" s="2"/>
      <c r="AH352" s="2"/>
    </row>
    <row r="353" spans="1:34" ht="15.75" customHeight="1">
      <c r="A353" s="2" t="s">
        <v>397</v>
      </c>
      <c r="B353" s="2" t="s">
        <v>53</v>
      </c>
      <c r="C353" s="1">
        <v>57283</v>
      </c>
      <c r="D353" s="18">
        <v>120233</v>
      </c>
      <c r="E353" s="2"/>
      <c r="G353" s="2"/>
      <c r="J353" s="2"/>
      <c r="K353" s="18"/>
      <c r="L353" s="2"/>
      <c r="M353" s="2"/>
      <c r="N353" s="19">
        <v>550004629</v>
      </c>
      <c r="O353" s="20">
        <v>7191276517</v>
      </c>
      <c r="P353" s="5" t="s">
        <v>67</v>
      </c>
      <c r="Q353" s="18">
        <v>81591</v>
      </c>
      <c r="R353" s="2" t="s">
        <v>39</v>
      </c>
      <c r="S353" s="2"/>
      <c r="T353" s="18">
        <v>81591</v>
      </c>
      <c r="U353" s="28">
        <f t="shared" si="14"/>
        <v>7191276517</v>
      </c>
      <c r="V353" s="21">
        <v>102005930</v>
      </c>
      <c r="W353" s="2" t="s">
        <v>473</v>
      </c>
      <c r="X353" s="22" t="s">
        <v>47</v>
      </c>
      <c r="Y353" s="2" t="s">
        <v>147</v>
      </c>
      <c r="Z353" s="23">
        <v>40962</v>
      </c>
      <c r="AA353" s="5">
        <f t="shared" ca="1" si="11"/>
        <v>11</v>
      </c>
      <c r="AB353" s="2"/>
      <c r="AC353" s="21">
        <v>102005930</v>
      </c>
      <c r="AD353" s="2" t="str">
        <f t="shared" si="15"/>
        <v>Lane, Brandyn</v>
      </c>
      <c r="AE353" s="2"/>
      <c r="AF353" s="2"/>
      <c r="AG353" s="2"/>
      <c r="AH353" s="2"/>
    </row>
    <row r="354" spans="1:34" ht="15.75" customHeight="1">
      <c r="A354" s="2" t="s">
        <v>416</v>
      </c>
      <c r="B354" s="2" t="s">
        <v>53</v>
      </c>
      <c r="C354" s="1">
        <v>89555</v>
      </c>
      <c r="D354" s="18">
        <v>92130</v>
      </c>
      <c r="E354" s="2"/>
      <c r="G354" s="2"/>
      <c r="J354" s="2"/>
      <c r="K354" s="18"/>
      <c r="L354" s="2"/>
      <c r="M354" s="2"/>
      <c r="N354" s="19">
        <v>551001165</v>
      </c>
      <c r="O354" s="20">
        <v>5056584511</v>
      </c>
      <c r="P354" s="5"/>
      <c r="Q354" s="18">
        <v>98709</v>
      </c>
      <c r="R354" s="2" t="s">
        <v>55</v>
      </c>
      <c r="S354" s="2"/>
      <c r="T354" s="18">
        <v>98709</v>
      </c>
      <c r="U354" s="28">
        <f t="shared" si="14"/>
        <v>5056584511</v>
      </c>
      <c r="V354" s="21">
        <v>253005904</v>
      </c>
      <c r="W354" s="2" t="s">
        <v>611</v>
      </c>
      <c r="X354" s="22" t="s">
        <v>41</v>
      </c>
      <c r="Y354" s="2" t="s">
        <v>58</v>
      </c>
      <c r="Z354" s="23">
        <v>38284</v>
      </c>
      <c r="AA354" s="5">
        <f t="shared" ca="1" si="11"/>
        <v>18</v>
      </c>
      <c r="AB354" s="2"/>
      <c r="AC354" s="21">
        <v>253005904</v>
      </c>
      <c r="AD354" s="2" t="str">
        <f t="shared" si="15"/>
        <v>Lang, Dana</v>
      </c>
      <c r="AE354" s="2"/>
      <c r="AF354" s="2"/>
      <c r="AG354" s="2"/>
      <c r="AH354" s="2"/>
    </row>
    <row r="355" spans="1:34" ht="15.75" customHeight="1">
      <c r="A355" s="2" t="s">
        <v>441</v>
      </c>
      <c r="B355" s="2" t="s">
        <v>53</v>
      </c>
      <c r="C355" s="1">
        <v>61246</v>
      </c>
      <c r="D355" s="18">
        <v>94334</v>
      </c>
      <c r="E355" s="2"/>
      <c r="G355" s="2"/>
      <c r="J355" s="2"/>
      <c r="K355" s="18"/>
      <c r="L355" s="2"/>
      <c r="M355" s="2"/>
      <c r="N355" s="19">
        <v>552006693</v>
      </c>
      <c r="O355" s="20">
        <v>7193262077</v>
      </c>
      <c r="P355" s="5" t="s">
        <v>67</v>
      </c>
      <c r="Q355" s="18">
        <v>70267</v>
      </c>
      <c r="R355" s="2" t="s">
        <v>39</v>
      </c>
      <c r="S355" s="2"/>
      <c r="T355" s="18">
        <v>70267</v>
      </c>
      <c r="U355" s="28">
        <f t="shared" si="14"/>
        <v>7193262077</v>
      </c>
      <c r="V355" s="21">
        <v>936001320</v>
      </c>
      <c r="W355" s="2" t="s">
        <v>612</v>
      </c>
      <c r="X355" s="22" t="s">
        <v>47</v>
      </c>
      <c r="Y355" s="2" t="s">
        <v>62</v>
      </c>
      <c r="Z355" s="23">
        <v>38010</v>
      </c>
      <c r="AA355" s="5">
        <f t="shared" ca="1" si="11"/>
        <v>19</v>
      </c>
      <c r="AB355" s="2"/>
      <c r="AC355" s="21">
        <v>936001320</v>
      </c>
      <c r="AD355" s="2" t="str">
        <f t="shared" si="15"/>
        <v>Larsen, Lara</v>
      </c>
      <c r="AE355" s="2"/>
      <c r="AF355" s="2"/>
      <c r="AG355" s="2"/>
      <c r="AH355" s="2"/>
    </row>
    <row r="356" spans="1:34" ht="15.75" customHeight="1">
      <c r="A356" s="2" t="s">
        <v>492</v>
      </c>
      <c r="B356" s="2" t="s">
        <v>53</v>
      </c>
      <c r="C356" s="1">
        <v>88074</v>
      </c>
      <c r="D356" s="18">
        <v>114148</v>
      </c>
      <c r="E356" s="2"/>
      <c r="G356" s="2"/>
      <c r="J356" s="2"/>
      <c r="K356" s="18"/>
      <c r="L356" s="2"/>
      <c r="M356" s="2"/>
      <c r="N356" s="19">
        <v>553007195</v>
      </c>
      <c r="O356" s="20">
        <v>3031696804</v>
      </c>
      <c r="P356" s="5"/>
      <c r="Q356" s="18">
        <v>30255</v>
      </c>
      <c r="R356" s="2" t="s">
        <v>55</v>
      </c>
      <c r="S356" s="2"/>
      <c r="T356" s="18">
        <v>30255</v>
      </c>
      <c r="U356" s="28">
        <f t="shared" si="14"/>
        <v>3031696804</v>
      </c>
      <c r="V356" s="21">
        <v>815007954</v>
      </c>
      <c r="W356" s="2" t="s">
        <v>613</v>
      </c>
      <c r="X356" s="22" t="s">
        <v>47</v>
      </c>
      <c r="Y356" s="2" t="s">
        <v>48</v>
      </c>
      <c r="Z356" s="23">
        <v>41526</v>
      </c>
      <c r="AA356" s="5">
        <f t="shared" ca="1" si="11"/>
        <v>9</v>
      </c>
      <c r="AB356" s="2"/>
      <c r="AC356" s="21">
        <v>815007954</v>
      </c>
      <c r="AD356" s="2" t="str">
        <f t="shared" si="15"/>
        <v>Larson, David</v>
      </c>
      <c r="AE356" s="2"/>
      <c r="AF356" s="2"/>
      <c r="AG356" s="2"/>
      <c r="AH356" s="2"/>
    </row>
    <row r="357" spans="1:34" ht="15.75" customHeight="1">
      <c r="A357" s="2" t="s">
        <v>511</v>
      </c>
      <c r="B357" s="2" t="s">
        <v>53</v>
      </c>
      <c r="C357" s="1">
        <v>53968</v>
      </c>
      <c r="D357" s="18">
        <v>99034</v>
      </c>
      <c r="E357" s="2"/>
      <c r="G357" s="2"/>
      <c r="J357" s="2"/>
      <c r="K357" s="18"/>
      <c r="L357" s="2"/>
      <c r="M357" s="2"/>
      <c r="N357" s="19">
        <v>553009908</v>
      </c>
      <c r="O357" s="20">
        <v>5051658481</v>
      </c>
      <c r="P357" s="5"/>
      <c r="Q357" s="18">
        <v>36457</v>
      </c>
      <c r="R357" s="2" t="s">
        <v>55</v>
      </c>
      <c r="S357" s="2"/>
      <c r="T357" s="18">
        <v>36457</v>
      </c>
      <c r="U357" s="28">
        <f t="shared" si="14"/>
        <v>5051658481</v>
      </c>
      <c r="V357" s="21">
        <v>946006578</v>
      </c>
      <c r="W357" s="2" t="s">
        <v>475</v>
      </c>
      <c r="X357" s="22" t="s">
        <v>69</v>
      </c>
      <c r="Y357" s="2" t="s">
        <v>62</v>
      </c>
      <c r="Z357" s="23">
        <v>37842</v>
      </c>
      <c r="AA357" s="5">
        <f t="shared" ca="1" si="11"/>
        <v>19</v>
      </c>
      <c r="AB357" s="2"/>
      <c r="AC357" s="21">
        <v>946006578</v>
      </c>
      <c r="AD357" s="2" t="str">
        <f t="shared" si="15"/>
        <v>Lawrence, Ronald</v>
      </c>
      <c r="AE357" s="2"/>
      <c r="AF357" s="2"/>
      <c r="AG357" s="2"/>
      <c r="AH357" s="2"/>
    </row>
    <row r="358" spans="1:34" ht="15.75" customHeight="1">
      <c r="A358" s="2" t="s">
        <v>534</v>
      </c>
      <c r="B358" s="2" t="s">
        <v>53</v>
      </c>
      <c r="C358" s="1">
        <v>75288</v>
      </c>
      <c r="D358" s="18">
        <v>70416</v>
      </c>
      <c r="E358" s="2"/>
      <c r="G358" s="2"/>
      <c r="J358" s="2"/>
      <c r="K358" s="18"/>
      <c r="L358" s="2"/>
      <c r="M358" s="2"/>
      <c r="N358" s="19">
        <v>555007424</v>
      </c>
      <c r="O358" s="20">
        <v>9704018412</v>
      </c>
      <c r="P358" s="5" t="s">
        <v>67</v>
      </c>
      <c r="Q358" s="18">
        <v>41601</v>
      </c>
      <c r="R358" s="2" t="s">
        <v>45</v>
      </c>
      <c r="S358" s="2"/>
      <c r="T358" s="18">
        <v>41601</v>
      </c>
      <c r="U358" s="28">
        <f t="shared" si="14"/>
        <v>9704018412</v>
      </c>
      <c r="V358" s="21">
        <v>963002989</v>
      </c>
      <c r="W358" s="2" t="s">
        <v>477</v>
      </c>
      <c r="X358" s="22" t="s">
        <v>125</v>
      </c>
      <c r="Y358" s="2" t="s">
        <v>48</v>
      </c>
      <c r="Z358" s="23">
        <v>40362</v>
      </c>
      <c r="AA358" s="5">
        <f t="shared" ca="1" si="11"/>
        <v>12</v>
      </c>
      <c r="AB358" s="2"/>
      <c r="AC358" s="21">
        <v>963002989</v>
      </c>
      <c r="AD358" s="2" t="str">
        <f t="shared" si="15"/>
        <v>Lawson, Erin</v>
      </c>
      <c r="AE358" s="2"/>
      <c r="AF358" s="2"/>
      <c r="AG358" s="2"/>
      <c r="AH358" s="2"/>
    </row>
    <row r="359" spans="1:34" ht="15.75" customHeight="1">
      <c r="A359" s="2" t="s">
        <v>546</v>
      </c>
      <c r="B359" s="2" t="s">
        <v>53</v>
      </c>
      <c r="C359" s="1">
        <v>42757</v>
      </c>
      <c r="D359" s="18">
        <v>81979</v>
      </c>
      <c r="E359" s="2"/>
      <c r="G359" s="2"/>
      <c r="J359" s="2"/>
      <c r="K359" s="18"/>
      <c r="L359" s="2"/>
      <c r="M359" s="2"/>
      <c r="N359" s="19">
        <v>556003833</v>
      </c>
      <c r="O359" s="20">
        <v>9703451072</v>
      </c>
      <c r="P359" s="5" t="s">
        <v>60</v>
      </c>
      <c r="Q359" s="18">
        <v>77832</v>
      </c>
      <c r="R359" s="2" t="s">
        <v>39</v>
      </c>
      <c r="S359" s="2"/>
      <c r="T359" s="18">
        <v>77832</v>
      </c>
      <c r="U359" s="28">
        <f t="shared" si="14"/>
        <v>9703451072</v>
      </c>
      <c r="V359" s="21">
        <v>877008862</v>
      </c>
      <c r="W359" s="2" t="s">
        <v>614</v>
      </c>
      <c r="X359" s="22" t="s">
        <v>57</v>
      </c>
      <c r="Y359" s="2" t="s">
        <v>75</v>
      </c>
      <c r="Z359" s="23">
        <v>36090</v>
      </c>
      <c r="AA359" s="5">
        <f t="shared" ca="1" si="11"/>
        <v>24</v>
      </c>
      <c r="AB359" s="2"/>
      <c r="AC359" s="21">
        <v>877008862</v>
      </c>
      <c r="AD359" s="2" t="str">
        <f t="shared" si="15"/>
        <v>Leach, Jingwen</v>
      </c>
      <c r="AE359" s="2"/>
      <c r="AF359" s="2"/>
      <c r="AG359" s="2"/>
      <c r="AH359" s="2"/>
    </row>
    <row r="360" spans="1:34" ht="15.75" customHeight="1">
      <c r="A360" s="2" t="s">
        <v>552</v>
      </c>
      <c r="B360" s="2" t="s">
        <v>53</v>
      </c>
      <c r="C360" s="1">
        <v>39811</v>
      </c>
      <c r="D360" s="18">
        <v>77108</v>
      </c>
      <c r="E360" s="2"/>
      <c r="G360" s="2"/>
      <c r="J360" s="2"/>
      <c r="K360" s="18"/>
      <c r="L360" s="2"/>
      <c r="M360" s="2"/>
      <c r="N360" s="19">
        <v>557004736</v>
      </c>
      <c r="O360" s="20">
        <v>3032244880</v>
      </c>
      <c r="P360" s="5" t="s">
        <v>60</v>
      </c>
      <c r="Q360" s="18">
        <v>125183</v>
      </c>
      <c r="R360" s="2" t="s">
        <v>39</v>
      </c>
      <c r="S360" s="2"/>
      <c r="T360" s="18">
        <v>125183</v>
      </c>
      <c r="U360" s="28">
        <f t="shared" si="14"/>
        <v>3032244880</v>
      </c>
      <c r="V360" s="21">
        <v>876006698</v>
      </c>
      <c r="W360" s="2" t="s">
        <v>615</v>
      </c>
      <c r="X360" s="22" t="s">
        <v>41</v>
      </c>
      <c r="Y360" s="2" t="s">
        <v>176</v>
      </c>
      <c r="Z360" s="23">
        <v>35273</v>
      </c>
      <c r="AA360" s="5">
        <f t="shared" ca="1" si="11"/>
        <v>26</v>
      </c>
      <c r="AB360" s="2"/>
      <c r="AC360" s="21">
        <v>876006698</v>
      </c>
      <c r="AD360" s="2" t="str">
        <f t="shared" si="15"/>
        <v>Lee, Charles</v>
      </c>
      <c r="AE360" s="2"/>
      <c r="AF360" s="2"/>
      <c r="AG360" s="2"/>
      <c r="AH360" s="2"/>
    </row>
    <row r="361" spans="1:34" ht="15.75" customHeight="1">
      <c r="A361" s="2" t="s">
        <v>600</v>
      </c>
      <c r="B361" s="2" t="s">
        <v>53</v>
      </c>
      <c r="C361" s="1">
        <v>21857</v>
      </c>
      <c r="D361" s="18">
        <v>113765</v>
      </c>
      <c r="E361" s="2"/>
      <c r="G361" s="2"/>
      <c r="J361" s="2"/>
      <c r="K361" s="18"/>
      <c r="L361" s="2"/>
      <c r="M361" s="2"/>
      <c r="N361" s="19">
        <v>558006739</v>
      </c>
      <c r="O361" s="20">
        <v>9703123940</v>
      </c>
      <c r="P361" s="5" t="s">
        <v>67</v>
      </c>
      <c r="Q361" s="18">
        <v>96529</v>
      </c>
      <c r="R361" s="2" t="s">
        <v>39</v>
      </c>
      <c r="S361" s="2"/>
      <c r="T361" s="18">
        <v>96529</v>
      </c>
      <c r="U361" s="28">
        <f t="shared" si="14"/>
        <v>9703123940</v>
      </c>
      <c r="V361" s="21">
        <v>774000445</v>
      </c>
      <c r="W361" s="2" t="s">
        <v>616</v>
      </c>
      <c r="X361" s="22" t="s">
        <v>52</v>
      </c>
      <c r="Y361" s="2" t="s">
        <v>58</v>
      </c>
      <c r="Z361" s="23">
        <v>41671</v>
      </c>
      <c r="AA361" s="5">
        <f t="shared" ca="1" si="11"/>
        <v>9</v>
      </c>
      <c r="AB361" s="2"/>
      <c r="AC361" s="21">
        <v>774000445</v>
      </c>
      <c r="AD361" s="2" t="str">
        <f t="shared" si="15"/>
        <v>Leon, Emily</v>
      </c>
      <c r="AE361" s="2"/>
      <c r="AF361" s="2"/>
      <c r="AG361" s="2"/>
      <c r="AH361" s="2"/>
    </row>
    <row r="362" spans="1:34" ht="15.75" customHeight="1">
      <c r="A362" s="2" t="s">
        <v>602</v>
      </c>
      <c r="B362" s="2" t="s">
        <v>53</v>
      </c>
      <c r="C362" s="1">
        <v>61412</v>
      </c>
      <c r="D362" s="18">
        <v>90282</v>
      </c>
      <c r="E362" s="2"/>
      <c r="G362" s="2"/>
      <c r="J362" s="2"/>
      <c r="K362" s="18"/>
      <c r="L362" s="2"/>
      <c r="M362" s="2"/>
      <c r="N362" s="19">
        <v>559001393</v>
      </c>
      <c r="O362" s="20">
        <v>5051789943</v>
      </c>
      <c r="P362" s="5"/>
      <c r="Q362" s="18">
        <v>52394</v>
      </c>
      <c r="R362" s="2" t="s">
        <v>77</v>
      </c>
      <c r="S362" s="2"/>
      <c r="T362" s="18">
        <v>52394</v>
      </c>
      <c r="U362" s="28">
        <f t="shared" si="14"/>
        <v>5051789943</v>
      </c>
      <c r="V362" s="21">
        <v>702002749</v>
      </c>
      <c r="W362" s="2" t="s">
        <v>198</v>
      </c>
      <c r="X362" s="22" t="s">
        <v>47</v>
      </c>
      <c r="Y362" s="2" t="s">
        <v>144</v>
      </c>
      <c r="Z362" s="23">
        <v>41077</v>
      </c>
      <c r="AA362" s="5">
        <f t="shared" ca="1" si="11"/>
        <v>11</v>
      </c>
      <c r="AB362" s="2"/>
      <c r="AC362" s="21">
        <v>702002749</v>
      </c>
      <c r="AD362" s="2" t="str">
        <f t="shared" si="15"/>
        <v>Leonard, Paul</v>
      </c>
      <c r="AE362" s="2"/>
      <c r="AF362" s="2"/>
      <c r="AG362" s="2"/>
      <c r="AH362" s="2"/>
    </row>
    <row r="363" spans="1:34" ht="15.75" customHeight="1">
      <c r="A363" s="2" t="s">
        <v>617</v>
      </c>
      <c r="B363" s="2" t="s">
        <v>53</v>
      </c>
      <c r="C363" s="1">
        <v>28458</v>
      </c>
      <c r="D363" s="18">
        <v>108868</v>
      </c>
      <c r="E363" s="2"/>
      <c r="G363" s="2"/>
      <c r="J363" s="2"/>
      <c r="K363" s="18"/>
      <c r="L363" s="2"/>
      <c r="M363" s="2"/>
      <c r="N363" s="19">
        <v>559005262</v>
      </c>
      <c r="O363" s="20">
        <v>5052881600</v>
      </c>
      <c r="P363" s="5" t="s">
        <v>67</v>
      </c>
      <c r="Q363" s="18">
        <v>50814</v>
      </c>
      <c r="R363" s="2" t="s">
        <v>45</v>
      </c>
      <c r="S363" s="2"/>
      <c r="T363" s="18">
        <v>50814</v>
      </c>
      <c r="U363" s="28">
        <f t="shared" si="14"/>
        <v>5052881600</v>
      </c>
      <c r="V363" s="21">
        <v>690006699</v>
      </c>
      <c r="W363" s="2" t="s">
        <v>345</v>
      </c>
      <c r="X363" s="22" t="s">
        <v>57</v>
      </c>
      <c r="Y363" s="2" t="s">
        <v>64</v>
      </c>
      <c r="Z363" s="23">
        <v>36000</v>
      </c>
      <c r="AA363" s="5">
        <f t="shared" ca="1" si="11"/>
        <v>24</v>
      </c>
      <c r="AB363" s="2"/>
      <c r="AC363" s="21">
        <v>690006699</v>
      </c>
      <c r="AD363" s="2" t="str">
        <f t="shared" si="15"/>
        <v>Lester, Sherri</v>
      </c>
      <c r="AE363" s="2"/>
      <c r="AF363" s="2"/>
      <c r="AG363" s="2"/>
      <c r="AH363" s="2"/>
    </row>
    <row r="364" spans="1:34" ht="15.75" customHeight="1">
      <c r="A364" s="2" t="s">
        <v>609</v>
      </c>
      <c r="B364" s="2" t="s">
        <v>53</v>
      </c>
      <c r="C364" s="1">
        <v>60911</v>
      </c>
      <c r="D364" s="18">
        <v>120616</v>
      </c>
      <c r="E364" s="2"/>
      <c r="G364" s="2"/>
      <c r="J364" s="2"/>
      <c r="K364" s="18"/>
      <c r="L364" s="2"/>
      <c r="M364" s="2"/>
      <c r="N364" s="19">
        <v>559006477</v>
      </c>
      <c r="O364" s="20">
        <v>9703876146</v>
      </c>
      <c r="P364" s="5"/>
      <c r="Q364" s="18">
        <v>73605</v>
      </c>
      <c r="R364" s="2" t="s">
        <v>55</v>
      </c>
      <c r="S364" s="2"/>
      <c r="T364" s="18">
        <v>73605</v>
      </c>
      <c r="U364" s="28">
        <f t="shared" si="14"/>
        <v>9703876146</v>
      </c>
      <c r="V364" s="21">
        <v>430002752</v>
      </c>
      <c r="W364" s="2" t="s">
        <v>618</v>
      </c>
      <c r="X364" s="22" t="s">
        <v>57</v>
      </c>
      <c r="Y364" s="2" t="s">
        <v>58</v>
      </c>
      <c r="Z364" s="23">
        <v>35555</v>
      </c>
      <c r="AA364" s="5">
        <f t="shared" ca="1" si="11"/>
        <v>26</v>
      </c>
      <c r="AB364" s="2"/>
      <c r="AC364" s="21">
        <v>430002752</v>
      </c>
      <c r="AD364" s="2" t="str">
        <f t="shared" si="15"/>
        <v>Lewis, Frederick</v>
      </c>
      <c r="AE364" s="2"/>
      <c r="AF364" s="2"/>
      <c r="AG364" s="2"/>
      <c r="AH364" s="2"/>
    </row>
    <row r="365" spans="1:34" ht="15.75" customHeight="1">
      <c r="A365" s="2" t="s">
        <v>615</v>
      </c>
      <c r="B365" s="2" t="s">
        <v>53</v>
      </c>
      <c r="C365" s="1">
        <v>72014</v>
      </c>
      <c r="D365" s="18">
        <v>114385</v>
      </c>
      <c r="E365" s="2"/>
      <c r="G365" s="2"/>
      <c r="J365" s="2"/>
      <c r="K365" s="18"/>
      <c r="L365" s="2"/>
      <c r="M365" s="2"/>
      <c r="N365" s="19">
        <v>560005309</v>
      </c>
      <c r="O365" s="20">
        <v>7196224056</v>
      </c>
      <c r="P365" s="5"/>
      <c r="Q365" s="18">
        <v>30101</v>
      </c>
      <c r="R365" s="2" t="s">
        <v>55</v>
      </c>
      <c r="S365" s="2"/>
      <c r="T365" s="18">
        <v>30101</v>
      </c>
      <c r="U365" s="28">
        <f t="shared" si="14"/>
        <v>7196224056</v>
      </c>
      <c r="V365" s="21">
        <v>158001056</v>
      </c>
      <c r="W365" s="2" t="s">
        <v>619</v>
      </c>
      <c r="X365" s="22" t="s">
        <v>47</v>
      </c>
      <c r="Y365" s="2" t="s">
        <v>75</v>
      </c>
      <c r="Z365" s="23">
        <v>35272</v>
      </c>
      <c r="AA365" s="5">
        <f t="shared" ca="1" si="11"/>
        <v>26</v>
      </c>
      <c r="AB365" s="2"/>
      <c r="AC365" s="21">
        <v>158001056</v>
      </c>
      <c r="AD365" s="2" t="str">
        <f t="shared" si="15"/>
        <v>Lindsey, Deborah</v>
      </c>
      <c r="AE365" s="2"/>
      <c r="AF365" s="2"/>
      <c r="AG365" s="2"/>
      <c r="AH365" s="2"/>
    </row>
    <row r="366" spans="1:34" ht="15.75" customHeight="1">
      <c r="A366" s="2" t="s">
        <v>620</v>
      </c>
      <c r="B366" s="2" t="s">
        <v>53</v>
      </c>
      <c r="C366" s="1">
        <v>81219</v>
      </c>
      <c r="D366" s="18">
        <v>69209</v>
      </c>
      <c r="E366" s="2"/>
      <c r="G366" s="2"/>
      <c r="J366" s="2"/>
      <c r="K366" s="18"/>
      <c r="L366" s="2"/>
      <c r="M366" s="2"/>
      <c r="N366" s="19">
        <v>560005993</v>
      </c>
      <c r="O366" s="20">
        <v>5055790872</v>
      </c>
      <c r="P366" s="5" t="s">
        <v>67</v>
      </c>
      <c r="Q366" s="18">
        <v>84305</v>
      </c>
      <c r="R366" s="2" t="s">
        <v>39</v>
      </c>
      <c r="S366" s="2"/>
      <c r="T366" s="18">
        <v>84305</v>
      </c>
      <c r="U366" s="28">
        <f t="shared" si="14"/>
        <v>5055790872</v>
      </c>
      <c r="V366" s="21">
        <v>610006240</v>
      </c>
      <c r="W366" s="2" t="s">
        <v>478</v>
      </c>
      <c r="X366" s="22" t="s">
        <v>125</v>
      </c>
      <c r="Y366" s="2" t="s">
        <v>329</v>
      </c>
      <c r="Z366" s="23">
        <v>38967</v>
      </c>
      <c r="AA366" s="5">
        <f t="shared" ca="1" si="11"/>
        <v>16</v>
      </c>
      <c r="AB366" s="2"/>
      <c r="AC366" s="21">
        <v>610006240</v>
      </c>
      <c r="AD366" s="2" t="str">
        <f t="shared" si="15"/>
        <v>Little, Steve</v>
      </c>
      <c r="AE366" s="2"/>
      <c r="AF366" s="2"/>
      <c r="AG366" s="2"/>
      <c r="AH366" s="2"/>
    </row>
    <row r="367" spans="1:34" ht="15.75" customHeight="1">
      <c r="A367" s="2" t="s">
        <v>621</v>
      </c>
      <c r="B367" s="2" t="s">
        <v>53</v>
      </c>
      <c r="C367" s="1">
        <v>84710</v>
      </c>
      <c r="D367" s="18">
        <v>71696</v>
      </c>
      <c r="E367" s="2"/>
      <c r="G367" s="2"/>
      <c r="J367" s="2"/>
      <c r="K367" s="18"/>
      <c r="L367" s="2"/>
      <c r="M367" s="2"/>
      <c r="N367" s="19">
        <v>564006804</v>
      </c>
      <c r="O367" s="20">
        <v>5054747044</v>
      </c>
      <c r="P367" s="5"/>
      <c r="Q367" s="18">
        <v>36520</v>
      </c>
      <c r="R367" s="2" t="s">
        <v>55</v>
      </c>
      <c r="S367" s="2"/>
      <c r="T367" s="18">
        <v>36520</v>
      </c>
      <c r="U367" s="28">
        <f t="shared" si="14"/>
        <v>5054747044</v>
      </c>
      <c r="V367" s="21">
        <v>306009148</v>
      </c>
      <c r="W367" s="2" t="s">
        <v>597</v>
      </c>
      <c r="X367" s="22" t="s">
        <v>57</v>
      </c>
      <c r="Y367" s="2" t="s">
        <v>130</v>
      </c>
      <c r="Z367" s="23">
        <v>38001</v>
      </c>
      <c r="AA367" s="5">
        <f t="shared" ca="1" si="11"/>
        <v>19</v>
      </c>
      <c r="AB367" s="2"/>
      <c r="AC367" s="21">
        <v>306009148</v>
      </c>
      <c r="AD367" s="2" t="str">
        <f t="shared" si="15"/>
        <v>Livingston, Lynette</v>
      </c>
      <c r="AE367" s="2"/>
      <c r="AF367" s="2"/>
      <c r="AG367" s="2"/>
      <c r="AH367" s="2"/>
    </row>
    <row r="368" spans="1:34" ht="15.75" customHeight="1">
      <c r="A368" s="2" t="s">
        <v>622</v>
      </c>
      <c r="B368" s="2" t="s">
        <v>53</v>
      </c>
      <c r="C368" s="1">
        <v>54450</v>
      </c>
      <c r="D368" s="18">
        <v>58683</v>
      </c>
      <c r="E368" s="2"/>
      <c r="G368" s="2"/>
      <c r="J368" s="2"/>
      <c r="K368" s="18"/>
      <c r="L368" s="2"/>
      <c r="M368" s="2"/>
      <c r="N368" s="19">
        <v>565003438</v>
      </c>
      <c r="O368" s="20">
        <v>5057780776</v>
      </c>
      <c r="P368" s="5" t="s">
        <v>38</v>
      </c>
      <c r="Q368" s="18">
        <v>86340</v>
      </c>
      <c r="R368" s="2" t="s">
        <v>39</v>
      </c>
      <c r="S368" s="2"/>
      <c r="T368" s="18">
        <v>86340</v>
      </c>
      <c r="U368" s="28">
        <f t="shared" si="14"/>
        <v>5057780776</v>
      </c>
      <c r="V368" s="21">
        <v>333009660</v>
      </c>
      <c r="W368" s="2" t="s">
        <v>623</v>
      </c>
      <c r="X368" s="22" t="s">
        <v>41</v>
      </c>
      <c r="Y368" s="2" t="s">
        <v>58</v>
      </c>
      <c r="Z368" s="23">
        <v>39968</v>
      </c>
      <c r="AA368" s="5">
        <f t="shared" ca="1" si="11"/>
        <v>14</v>
      </c>
      <c r="AB368" s="2"/>
      <c r="AC368" s="21">
        <v>333009660</v>
      </c>
      <c r="AD368" s="2" t="str">
        <f t="shared" si="15"/>
        <v>Lloyd, John</v>
      </c>
      <c r="AE368" s="2"/>
      <c r="AF368" s="2"/>
      <c r="AG368" s="2"/>
      <c r="AH368" s="2"/>
    </row>
    <row r="369" spans="1:34" ht="15.75" customHeight="1">
      <c r="A369" s="2" t="s">
        <v>624</v>
      </c>
      <c r="B369" s="2" t="s">
        <v>53</v>
      </c>
      <c r="C369" s="1">
        <v>22047</v>
      </c>
      <c r="D369" s="18">
        <v>68858</v>
      </c>
      <c r="E369" s="2"/>
      <c r="G369" s="2"/>
      <c r="J369" s="2"/>
      <c r="K369" s="18"/>
      <c r="L369" s="2"/>
      <c r="M369" s="2"/>
      <c r="N369" s="19">
        <v>566006965</v>
      </c>
      <c r="O369" s="20">
        <v>7194127875</v>
      </c>
      <c r="P369" s="5"/>
      <c r="Q369" s="18">
        <v>53814</v>
      </c>
      <c r="R369" s="2" t="s">
        <v>55</v>
      </c>
      <c r="S369" s="2"/>
      <c r="T369" s="18">
        <v>53814</v>
      </c>
      <c r="U369" s="28">
        <f t="shared" si="14"/>
        <v>7194127875</v>
      </c>
      <c r="V369" s="21">
        <v>684004658</v>
      </c>
      <c r="W369" s="2" t="s">
        <v>625</v>
      </c>
      <c r="X369" s="22" t="s">
        <v>41</v>
      </c>
      <c r="Y369" s="2" t="s">
        <v>144</v>
      </c>
      <c r="Z369" s="23">
        <v>38138</v>
      </c>
      <c r="AA369" s="5">
        <f t="shared" ca="1" si="11"/>
        <v>19</v>
      </c>
      <c r="AB369" s="2"/>
      <c r="AC369" s="21">
        <v>684004658</v>
      </c>
      <c r="AD369" s="2" t="str">
        <f t="shared" si="15"/>
        <v>Logan, Karen</v>
      </c>
      <c r="AE369" s="2"/>
      <c r="AF369" s="2"/>
      <c r="AG369" s="2"/>
      <c r="AH369" s="2"/>
    </row>
    <row r="370" spans="1:34" ht="15.75" customHeight="1">
      <c r="A370" s="2" t="s">
        <v>626</v>
      </c>
      <c r="B370" s="2" t="s">
        <v>53</v>
      </c>
      <c r="C370" s="1">
        <v>66479</v>
      </c>
      <c r="D370" s="18">
        <v>63414</v>
      </c>
      <c r="E370" s="2"/>
      <c r="G370" s="2"/>
      <c r="J370" s="2"/>
      <c r="K370" s="18"/>
      <c r="L370" s="2"/>
      <c r="M370" s="2"/>
      <c r="N370" s="19">
        <v>567008445</v>
      </c>
      <c r="O370" s="20">
        <v>3037686976</v>
      </c>
      <c r="P370" s="5" t="s">
        <v>60</v>
      </c>
      <c r="Q370" s="18">
        <v>113706</v>
      </c>
      <c r="R370" s="2" t="s">
        <v>39</v>
      </c>
      <c r="S370" s="2"/>
      <c r="T370" s="18">
        <v>113706</v>
      </c>
      <c r="U370" s="28">
        <f t="shared" si="14"/>
        <v>3037686976</v>
      </c>
      <c r="V370" s="21">
        <v>567008445</v>
      </c>
      <c r="W370" s="2" t="s">
        <v>480</v>
      </c>
      <c r="X370" s="22" t="s">
        <v>57</v>
      </c>
      <c r="Y370" s="2" t="s">
        <v>62</v>
      </c>
      <c r="Z370" s="23">
        <v>40971</v>
      </c>
      <c r="AA370" s="5">
        <f t="shared" ca="1" si="11"/>
        <v>11</v>
      </c>
      <c r="AB370" s="2"/>
      <c r="AC370" s="21">
        <v>567008445</v>
      </c>
      <c r="AD370" s="2" t="str">
        <f t="shared" si="15"/>
        <v>Long, Gary</v>
      </c>
      <c r="AE370" s="2"/>
      <c r="AF370" s="2"/>
      <c r="AG370" s="2"/>
      <c r="AH370" s="2"/>
    </row>
    <row r="371" spans="1:34" ht="15.75" customHeight="1">
      <c r="A371" s="2" t="s">
        <v>627</v>
      </c>
      <c r="B371" s="2" t="s">
        <v>53</v>
      </c>
      <c r="C371" s="1">
        <v>72518</v>
      </c>
      <c r="D371" s="18">
        <v>66760</v>
      </c>
      <c r="E371" s="2"/>
      <c r="G371" s="2"/>
      <c r="J371" s="2"/>
      <c r="K371" s="18"/>
      <c r="L371" s="2"/>
      <c r="M371" s="2"/>
      <c r="N371" s="19">
        <v>568004821</v>
      </c>
      <c r="O371" s="20">
        <v>3031487375</v>
      </c>
      <c r="P371" s="5" t="s">
        <v>60</v>
      </c>
      <c r="Q371" s="18">
        <v>124361</v>
      </c>
      <c r="R371" s="2" t="s">
        <v>45</v>
      </c>
      <c r="S371" s="2"/>
      <c r="T371" s="18">
        <v>124361</v>
      </c>
      <c r="U371" s="28">
        <f t="shared" si="14"/>
        <v>3031487375</v>
      </c>
      <c r="V371" s="21">
        <v>212002209</v>
      </c>
      <c r="W371" s="2" t="s">
        <v>628</v>
      </c>
      <c r="X371" s="22" t="s">
        <v>125</v>
      </c>
      <c r="Y371" s="2" t="s">
        <v>48</v>
      </c>
      <c r="Z371" s="23">
        <v>41095</v>
      </c>
      <c r="AA371" s="5">
        <f t="shared" ca="1" si="11"/>
        <v>10</v>
      </c>
      <c r="AB371" s="2"/>
      <c r="AC371" s="21">
        <v>212002209</v>
      </c>
      <c r="AD371" s="2" t="str">
        <f t="shared" si="15"/>
        <v>Lopez, Stephen</v>
      </c>
      <c r="AE371" s="2"/>
      <c r="AF371" s="2"/>
      <c r="AG371" s="2"/>
      <c r="AH371" s="2"/>
    </row>
    <row r="372" spans="1:34" ht="15.75" customHeight="1">
      <c r="A372" s="2" t="s">
        <v>629</v>
      </c>
      <c r="B372" s="2" t="s">
        <v>53</v>
      </c>
      <c r="C372" s="1">
        <v>59423</v>
      </c>
      <c r="D372" s="18">
        <v>54545</v>
      </c>
      <c r="E372" s="2"/>
      <c r="G372" s="2"/>
      <c r="J372" s="2"/>
      <c r="K372" s="18"/>
      <c r="L372" s="2"/>
      <c r="M372" s="2"/>
      <c r="N372" s="19">
        <v>568007779</v>
      </c>
      <c r="O372" s="20">
        <v>7192888726</v>
      </c>
      <c r="P372" s="5" t="s">
        <v>60</v>
      </c>
      <c r="Q372" s="18">
        <v>49153</v>
      </c>
      <c r="R372" s="2" t="s">
        <v>39</v>
      </c>
      <c r="S372" s="2"/>
      <c r="T372" s="18">
        <v>49153</v>
      </c>
      <c r="U372" s="28">
        <f t="shared" si="14"/>
        <v>7192888726</v>
      </c>
      <c r="V372" s="21">
        <v>833007568</v>
      </c>
      <c r="W372" s="2" t="s">
        <v>482</v>
      </c>
      <c r="X372" s="22" t="s">
        <v>41</v>
      </c>
      <c r="Y372" s="2" t="s">
        <v>118</v>
      </c>
      <c r="Z372" s="23">
        <v>35828</v>
      </c>
      <c r="AA372" s="5">
        <f t="shared" ca="1" si="11"/>
        <v>25</v>
      </c>
      <c r="AB372" s="2"/>
      <c r="AC372" s="21">
        <v>833007568</v>
      </c>
      <c r="AD372" s="2" t="str">
        <f t="shared" si="15"/>
        <v>Love, Danny</v>
      </c>
      <c r="AE372" s="2"/>
      <c r="AF372" s="2"/>
      <c r="AG372" s="2"/>
      <c r="AH372" s="2"/>
    </row>
    <row r="373" spans="1:34" ht="15.75" customHeight="1">
      <c r="A373" s="2" t="s">
        <v>630</v>
      </c>
      <c r="B373" s="2" t="s">
        <v>53</v>
      </c>
      <c r="C373" s="1">
        <v>34754</v>
      </c>
      <c r="D373" s="18">
        <v>73861</v>
      </c>
      <c r="E373" s="2"/>
      <c r="G373" s="2"/>
      <c r="J373" s="2"/>
      <c r="K373" s="18"/>
      <c r="L373" s="2"/>
      <c r="M373" s="2"/>
      <c r="N373" s="19">
        <v>572001225</v>
      </c>
      <c r="O373" s="20">
        <v>7192778445</v>
      </c>
      <c r="P373" s="5"/>
      <c r="Q373" s="18">
        <v>65493</v>
      </c>
      <c r="R373" s="2" t="s">
        <v>55</v>
      </c>
      <c r="S373" s="2"/>
      <c r="T373" s="18">
        <v>65493</v>
      </c>
      <c r="U373" s="28">
        <f t="shared" si="14"/>
        <v>7192778445</v>
      </c>
      <c r="V373" s="21">
        <v>824003038</v>
      </c>
      <c r="W373" s="2" t="s">
        <v>620</v>
      </c>
      <c r="X373" s="22" t="s">
        <v>57</v>
      </c>
      <c r="Y373" s="2" t="s">
        <v>42</v>
      </c>
      <c r="Z373" s="23">
        <v>39212</v>
      </c>
      <c r="AA373" s="5">
        <f t="shared" ca="1" si="11"/>
        <v>16</v>
      </c>
      <c r="AB373" s="2"/>
      <c r="AC373" s="21">
        <v>824003038</v>
      </c>
      <c r="AD373" s="2" t="str">
        <f t="shared" si="15"/>
        <v>Lowe, Michelle</v>
      </c>
      <c r="AE373" s="2"/>
      <c r="AF373" s="2"/>
      <c r="AG373" s="2"/>
      <c r="AH373" s="2"/>
    </row>
    <row r="374" spans="1:34" ht="15.75" customHeight="1">
      <c r="A374" s="2" t="s">
        <v>631</v>
      </c>
      <c r="B374" s="2" t="s">
        <v>53</v>
      </c>
      <c r="C374" s="1">
        <v>61232</v>
      </c>
      <c r="D374" s="18">
        <v>63367</v>
      </c>
      <c r="E374" s="2"/>
      <c r="G374" s="2"/>
      <c r="J374" s="2"/>
      <c r="K374" s="18"/>
      <c r="L374" s="2"/>
      <c r="M374" s="2"/>
      <c r="N374" s="19">
        <v>572001257</v>
      </c>
      <c r="O374" s="20">
        <v>3038217409</v>
      </c>
      <c r="P374" s="5"/>
      <c r="Q374" s="18">
        <v>40532</v>
      </c>
      <c r="R374" s="2" t="s">
        <v>77</v>
      </c>
      <c r="S374" s="2"/>
      <c r="T374" s="18">
        <v>40532</v>
      </c>
      <c r="U374" s="28">
        <f t="shared" si="14"/>
        <v>3038217409</v>
      </c>
      <c r="V374" s="21">
        <v>190006794</v>
      </c>
      <c r="W374" s="2" t="s">
        <v>632</v>
      </c>
      <c r="X374" s="22" t="s">
        <v>41</v>
      </c>
      <c r="Y374" s="2" t="s">
        <v>144</v>
      </c>
      <c r="Z374" s="23">
        <v>35635</v>
      </c>
      <c r="AA374" s="5">
        <f t="shared" ca="1" si="11"/>
        <v>25</v>
      </c>
      <c r="AB374" s="2"/>
      <c r="AC374" s="21">
        <v>190006794</v>
      </c>
      <c r="AD374" s="2" t="str">
        <f t="shared" si="15"/>
        <v>Lowery, Charles</v>
      </c>
      <c r="AE374" s="2"/>
      <c r="AF374" s="2"/>
      <c r="AG374" s="2"/>
      <c r="AH374" s="2"/>
    </row>
    <row r="375" spans="1:34" ht="15.75" customHeight="1">
      <c r="A375" s="2" t="s">
        <v>633</v>
      </c>
      <c r="B375" s="2" t="s">
        <v>53</v>
      </c>
      <c r="C375" s="1">
        <v>71784</v>
      </c>
      <c r="D375" s="18">
        <v>64370</v>
      </c>
      <c r="E375" s="2"/>
      <c r="G375" s="2"/>
      <c r="J375" s="2"/>
      <c r="K375" s="18"/>
      <c r="L375" s="2"/>
      <c r="M375" s="2"/>
      <c r="N375" s="19">
        <v>573008439</v>
      </c>
      <c r="O375" s="20">
        <v>5056196095</v>
      </c>
      <c r="P375" s="5"/>
      <c r="Q375" s="18">
        <v>38136</v>
      </c>
      <c r="R375" s="2" t="s">
        <v>55</v>
      </c>
      <c r="S375" s="2"/>
      <c r="T375" s="18">
        <v>38136</v>
      </c>
      <c r="U375" s="28">
        <f t="shared" si="14"/>
        <v>5056196095</v>
      </c>
      <c r="V375" s="21">
        <v>141001501</v>
      </c>
      <c r="W375" s="2" t="s">
        <v>483</v>
      </c>
      <c r="X375" s="22" t="s">
        <v>125</v>
      </c>
      <c r="Y375" s="2" t="s">
        <v>53</v>
      </c>
      <c r="Z375" s="23">
        <v>35171</v>
      </c>
      <c r="AA375" s="5">
        <f t="shared" ca="1" si="11"/>
        <v>27</v>
      </c>
      <c r="AB375" s="2"/>
      <c r="AC375" s="21">
        <v>141001501</v>
      </c>
      <c r="AD375" s="2" t="str">
        <f t="shared" si="15"/>
        <v>Lucas, John</v>
      </c>
      <c r="AE375" s="2"/>
      <c r="AF375" s="2"/>
      <c r="AG375" s="2"/>
      <c r="AH375" s="2"/>
    </row>
    <row r="376" spans="1:34" ht="15.75" customHeight="1">
      <c r="A376" s="2" t="s">
        <v>634</v>
      </c>
      <c r="B376" s="2" t="s">
        <v>53</v>
      </c>
      <c r="C376" s="1">
        <v>46301</v>
      </c>
      <c r="D376" s="18">
        <v>75287</v>
      </c>
      <c r="E376" s="2"/>
      <c r="G376" s="2"/>
      <c r="J376" s="2"/>
      <c r="K376" s="18"/>
      <c r="L376" s="2"/>
      <c r="M376" s="2"/>
      <c r="N376" s="19">
        <v>574004575</v>
      </c>
      <c r="O376" s="20">
        <v>9704663056</v>
      </c>
      <c r="P376" s="5" t="s">
        <v>60</v>
      </c>
      <c r="Q376" s="18">
        <v>100063</v>
      </c>
      <c r="R376" s="2" t="s">
        <v>39</v>
      </c>
      <c r="S376" s="2"/>
      <c r="T376" s="18">
        <v>100063</v>
      </c>
      <c r="U376" s="28">
        <f t="shared" si="14"/>
        <v>9704663056</v>
      </c>
      <c r="V376" s="21">
        <v>862006869</v>
      </c>
      <c r="W376" s="2" t="s">
        <v>635</v>
      </c>
      <c r="X376" s="22" t="s">
        <v>41</v>
      </c>
      <c r="Y376" s="2" t="s">
        <v>62</v>
      </c>
      <c r="Z376" s="23">
        <v>41370</v>
      </c>
      <c r="AA376" s="5">
        <f t="shared" ca="1" si="11"/>
        <v>10</v>
      </c>
      <c r="AB376" s="2"/>
      <c r="AC376" s="21">
        <v>862006869</v>
      </c>
      <c r="AD376" s="2" t="str">
        <f t="shared" si="15"/>
        <v>Luna, Rodney</v>
      </c>
      <c r="AE376" s="2"/>
      <c r="AF376" s="2"/>
      <c r="AG376" s="2"/>
      <c r="AH376" s="2"/>
    </row>
    <row r="377" spans="1:34" ht="15.75" customHeight="1">
      <c r="A377" s="2" t="s">
        <v>636</v>
      </c>
      <c r="B377" s="2" t="s">
        <v>53</v>
      </c>
      <c r="C377" s="1">
        <v>39882</v>
      </c>
      <c r="D377" s="18">
        <v>72264</v>
      </c>
      <c r="E377" s="2"/>
      <c r="G377" s="2"/>
      <c r="J377" s="2"/>
      <c r="K377" s="18"/>
      <c r="L377" s="2"/>
      <c r="M377" s="2"/>
      <c r="N377" s="19">
        <v>575008183</v>
      </c>
      <c r="O377" s="20">
        <v>7196795200</v>
      </c>
      <c r="P377" s="5"/>
      <c r="Q377" s="18">
        <v>76222</v>
      </c>
      <c r="R377" s="2" t="s">
        <v>55</v>
      </c>
      <c r="S377" s="2"/>
      <c r="T377" s="18">
        <v>76222</v>
      </c>
      <c r="U377" s="28">
        <f t="shared" si="14"/>
        <v>7196795200</v>
      </c>
      <c r="V377" s="21">
        <v>948009941</v>
      </c>
      <c r="W377" s="2" t="s">
        <v>637</v>
      </c>
      <c r="X377" s="22" t="s">
        <v>41</v>
      </c>
      <c r="Y377" s="2" t="s">
        <v>176</v>
      </c>
      <c r="Z377" s="23">
        <v>35082</v>
      </c>
      <c r="AA377" s="5">
        <f t="shared" ca="1" si="11"/>
        <v>27</v>
      </c>
      <c r="AB377" s="2"/>
      <c r="AC377" s="21">
        <v>948009941</v>
      </c>
      <c r="AD377" s="2" t="str">
        <f t="shared" si="15"/>
        <v>Lynch, Scott</v>
      </c>
      <c r="AE377" s="2"/>
      <c r="AF377" s="2"/>
      <c r="AG377" s="2"/>
      <c r="AH377" s="2"/>
    </row>
    <row r="378" spans="1:34" ht="15.75" customHeight="1">
      <c r="A378" s="2" t="s">
        <v>638</v>
      </c>
      <c r="B378" s="2" t="s">
        <v>53</v>
      </c>
      <c r="C378" s="1">
        <v>57641</v>
      </c>
      <c r="D378" s="18">
        <v>70667</v>
      </c>
      <c r="E378" s="2"/>
      <c r="G378" s="2"/>
      <c r="J378" s="2"/>
      <c r="K378" s="18"/>
      <c r="L378" s="2"/>
      <c r="M378" s="2"/>
      <c r="N378" s="19">
        <v>578006359</v>
      </c>
      <c r="O378" s="20">
        <v>3035858234</v>
      </c>
      <c r="P378" s="5" t="s">
        <v>67</v>
      </c>
      <c r="Q378" s="18">
        <v>123790</v>
      </c>
      <c r="R378" s="2" t="s">
        <v>39</v>
      </c>
      <c r="S378" s="2"/>
      <c r="T378" s="18">
        <v>123790</v>
      </c>
      <c r="U378" s="28">
        <f t="shared" si="14"/>
        <v>3035858234</v>
      </c>
      <c r="V378" s="21">
        <v>675009095</v>
      </c>
      <c r="W378" s="2" t="s">
        <v>639</v>
      </c>
      <c r="X378" s="22" t="s">
        <v>57</v>
      </c>
      <c r="Y378" s="2" t="s">
        <v>53</v>
      </c>
      <c r="Z378" s="23">
        <v>42133</v>
      </c>
      <c r="AA378" s="5">
        <f t="shared" ca="1" si="11"/>
        <v>8</v>
      </c>
      <c r="AB378" s="2"/>
      <c r="AC378" s="21">
        <v>675009095</v>
      </c>
      <c r="AD378" s="2" t="str">
        <f t="shared" si="15"/>
        <v>Lyons, Brian</v>
      </c>
      <c r="AE378" s="2"/>
      <c r="AF378" s="2"/>
      <c r="AG378" s="2"/>
      <c r="AH378" s="2"/>
    </row>
    <row r="379" spans="1:34" ht="15.75" customHeight="1">
      <c r="A379" s="2" t="s">
        <v>640</v>
      </c>
      <c r="B379" s="2" t="s">
        <v>53</v>
      </c>
      <c r="C379" s="1">
        <v>94254</v>
      </c>
      <c r="D379" s="18">
        <v>63098</v>
      </c>
      <c r="E379" s="2"/>
      <c r="G379" s="2"/>
      <c r="J379" s="2"/>
      <c r="K379" s="18"/>
      <c r="L379" s="2"/>
      <c r="M379" s="2"/>
      <c r="N379" s="19">
        <v>579001953</v>
      </c>
      <c r="O379" s="20">
        <v>9706514650</v>
      </c>
      <c r="P379" s="5" t="s">
        <v>38</v>
      </c>
      <c r="Q379" s="18">
        <v>101285</v>
      </c>
      <c r="R379" s="2" t="s">
        <v>45</v>
      </c>
      <c r="S379" s="2"/>
      <c r="T379" s="18">
        <v>101285</v>
      </c>
      <c r="U379" s="28">
        <f t="shared" si="14"/>
        <v>9706514650</v>
      </c>
      <c r="V379" s="21">
        <v>320008845</v>
      </c>
      <c r="W379" s="2" t="s">
        <v>390</v>
      </c>
      <c r="X379" s="22" t="s">
        <v>57</v>
      </c>
      <c r="Y379" s="2" t="s">
        <v>62</v>
      </c>
      <c r="Z379" s="23">
        <v>39328</v>
      </c>
      <c r="AA379" s="5">
        <f t="shared" ca="1" si="11"/>
        <v>15</v>
      </c>
      <c r="AB379" s="2"/>
      <c r="AC379" s="21">
        <v>320008845</v>
      </c>
      <c r="AD379" s="2" t="str">
        <f t="shared" si="15"/>
        <v>Mack, Barry</v>
      </c>
      <c r="AE379" s="2"/>
      <c r="AF379" s="2"/>
      <c r="AG379" s="2"/>
      <c r="AH379" s="2"/>
    </row>
    <row r="380" spans="1:34" ht="15.75" customHeight="1">
      <c r="A380" s="2" t="s">
        <v>641</v>
      </c>
      <c r="B380" s="2" t="s">
        <v>53</v>
      </c>
      <c r="C380" s="1">
        <v>73571</v>
      </c>
      <c r="D380" s="18">
        <v>33002</v>
      </c>
      <c r="E380" s="2"/>
      <c r="G380" s="2"/>
      <c r="J380" s="2"/>
      <c r="K380" s="18"/>
      <c r="L380" s="2"/>
      <c r="M380" s="2"/>
      <c r="N380" s="19">
        <v>579008837</v>
      </c>
      <c r="O380" s="20">
        <v>5056228199</v>
      </c>
      <c r="P380" s="5"/>
      <c r="Q380" s="18">
        <v>58412</v>
      </c>
      <c r="R380" s="2" t="s">
        <v>55</v>
      </c>
      <c r="S380" s="2"/>
      <c r="T380" s="18">
        <v>58412</v>
      </c>
      <c r="U380" s="28">
        <f t="shared" si="14"/>
        <v>5056228199</v>
      </c>
      <c r="V380" s="21">
        <v>811008190</v>
      </c>
      <c r="W380" s="2" t="s">
        <v>642</v>
      </c>
      <c r="X380" s="22" t="s">
        <v>47</v>
      </c>
      <c r="Y380" s="2" t="s">
        <v>58</v>
      </c>
      <c r="Z380" s="23">
        <v>36944</v>
      </c>
      <c r="AA380" s="5">
        <f t="shared" ca="1" si="11"/>
        <v>22</v>
      </c>
      <c r="AB380" s="2"/>
      <c r="AC380" s="21">
        <v>811008190</v>
      </c>
      <c r="AD380" s="2" t="str">
        <f t="shared" si="15"/>
        <v>Maldonado, Robert</v>
      </c>
      <c r="AE380" s="2"/>
      <c r="AF380" s="2"/>
      <c r="AG380" s="2"/>
      <c r="AH380" s="2"/>
    </row>
    <row r="381" spans="1:34" ht="15.75" customHeight="1">
      <c r="A381" s="2" t="s">
        <v>643</v>
      </c>
      <c r="B381" s="2" t="s">
        <v>53</v>
      </c>
      <c r="C381" s="1">
        <v>73192</v>
      </c>
      <c r="D381" s="18">
        <v>68430</v>
      </c>
      <c r="E381" s="2"/>
      <c r="G381" s="2"/>
      <c r="J381" s="2"/>
      <c r="K381" s="18"/>
      <c r="L381" s="2"/>
      <c r="M381" s="2"/>
      <c r="N381" s="19">
        <v>580008329</v>
      </c>
      <c r="O381" s="20">
        <v>3035327906</v>
      </c>
      <c r="P381" s="5" t="s">
        <v>67</v>
      </c>
      <c r="Q381" s="18">
        <v>55970</v>
      </c>
      <c r="R381" s="2" t="s">
        <v>45</v>
      </c>
      <c r="S381" s="2"/>
      <c r="T381" s="18">
        <v>55970</v>
      </c>
      <c r="U381" s="28">
        <f t="shared" si="14"/>
        <v>3035327906</v>
      </c>
      <c r="V381" s="21">
        <v>438002519</v>
      </c>
      <c r="W381" s="2" t="s">
        <v>79</v>
      </c>
      <c r="X381" s="22" t="s">
        <v>47</v>
      </c>
      <c r="Y381" s="2" t="s">
        <v>58</v>
      </c>
      <c r="Z381" s="23">
        <v>39544</v>
      </c>
      <c r="AA381" s="5">
        <f t="shared" ca="1" si="11"/>
        <v>15</v>
      </c>
      <c r="AB381" s="2"/>
      <c r="AC381" s="21">
        <v>438002519</v>
      </c>
      <c r="AD381" s="2" t="str">
        <f t="shared" si="15"/>
        <v>Malone, Daniel</v>
      </c>
      <c r="AE381" s="2"/>
      <c r="AF381" s="2"/>
      <c r="AG381" s="2"/>
      <c r="AH381" s="2"/>
    </row>
    <row r="382" spans="1:34" ht="15.75" customHeight="1">
      <c r="A382" s="2" t="s">
        <v>644</v>
      </c>
      <c r="B382" s="2" t="s">
        <v>53</v>
      </c>
      <c r="C382" s="1">
        <v>71192</v>
      </c>
      <c r="D382" s="18">
        <v>63386</v>
      </c>
      <c r="E382" s="2"/>
      <c r="G382" s="2"/>
      <c r="J382" s="2"/>
      <c r="K382" s="18"/>
      <c r="L382" s="2"/>
      <c r="M382" s="2"/>
      <c r="N382" s="19">
        <v>580008729</v>
      </c>
      <c r="O382" s="20">
        <v>7198561246</v>
      </c>
      <c r="P382" s="5" t="s">
        <v>67</v>
      </c>
      <c r="Q382" s="18">
        <v>66084</v>
      </c>
      <c r="R382" s="2" t="s">
        <v>39</v>
      </c>
      <c r="S382" s="2"/>
      <c r="T382" s="18">
        <v>66084</v>
      </c>
      <c r="U382" s="28">
        <f t="shared" si="14"/>
        <v>7198561246</v>
      </c>
      <c r="V382" s="21">
        <v>793006357</v>
      </c>
      <c r="W382" s="2" t="s">
        <v>645</v>
      </c>
      <c r="X382" s="22" t="s">
        <v>57</v>
      </c>
      <c r="Y382" s="2" t="s">
        <v>72</v>
      </c>
      <c r="Z382" s="23">
        <v>36825</v>
      </c>
      <c r="AA382" s="5">
        <f t="shared" ca="1" si="11"/>
        <v>22</v>
      </c>
      <c r="AB382" s="2"/>
      <c r="AC382" s="21">
        <v>793006357</v>
      </c>
      <c r="AD382" s="2" t="str">
        <f t="shared" si="15"/>
        <v>Mann, Lowell</v>
      </c>
      <c r="AE382" s="2"/>
      <c r="AF382" s="2"/>
      <c r="AG382" s="2"/>
      <c r="AH382" s="2"/>
    </row>
    <row r="383" spans="1:34" ht="15.75" customHeight="1">
      <c r="A383" s="2" t="s">
        <v>646</v>
      </c>
      <c r="B383" s="2" t="s">
        <v>53</v>
      </c>
      <c r="C383" s="1">
        <v>24275</v>
      </c>
      <c r="D383" s="18">
        <v>81926</v>
      </c>
      <c r="E383" s="2"/>
      <c r="G383" s="2"/>
      <c r="J383" s="2"/>
      <c r="K383" s="18"/>
      <c r="L383" s="2"/>
      <c r="M383" s="2"/>
      <c r="N383" s="19">
        <v>581000916</v>
      </c>
      <c r="O383" s="20">
        <v>3035043141</v>
      </c>
      <c r="P383" s="5" t="s">
        <v>67</v>
      </c>
      <c r="Q383" s="18">
        <v>118284</v>
      </c>
      <c r="R383" s="2" t="s">
        <v>39</v>
      </c>
      <c r="S383" s="2"/>
      <c r="T383" s="18">
        <v>118284</v>
      </c>
      <c r="U383" s="28">
        <f t="shared" si="14"/>
        <v>3035043141</v>
      </c>
      <c r="V383" s="21">
        <v>620005638</v>
      </c>
      <c r="W383" s="2" t="s">
        <v>485</v>
      </c>
      <c r="X383" s="22" t="s">
        <v>57</v>
      </c>
      <c r="Y383" s="2" t="s">
        <v>75</v>
      </c>
      <c r="Z383" s="23">
        <v>42425</v>
      </c>
      <c r="AA383" s="5">
        <f t="shared" ca="1" si="11"/>
        <v>7</v>
      </c>
      <c r="AB383" s="2"/>
      <c r="AC383" s="21">
        <v>620005638</v>
      </c>
      <c r="AD383" s="2" t="str">
        <f t="shared" si="15"/>
        <v>Manning, John</v>
      </c>
      <c r="AE383" s="2"/>
      <c r="AF383" s="2"/>
      <c r="AG383" s="2"/>
      <c r="AH383" s="2"/>
    </row>
    <row r="384" spans="1:34" ht="15.75" customHeight="1">
      <c r="A384" s="2" t="s">
        <v>647</v>
      </c>
      <c r="B384" s="2" t="s">
        <v>53</v>
      </c>
      <c r="C384" s="1">
        <v>67442</v>
      </c>
      <c r="D384" s="18">
        <v>68971</v>
      </c>
      <c r="E384" s="2"/>
      <c r="G384" s="2"/>
      <c r="J384" s="2"/>
      <c r="K384" s="18"/>
      <c r="L384" s="2"/>
      <c r="M384" s="2"/>
      <c r="N384" s="19">
        <v>581004744</v>
      </c>
      <c r="O384" s="20">
        <v>9702005810</v>
      </c>
      <c r="P384" s="5"/>
      <c r="Q384" s="18">
        <v>56712</v>
      </c>
      <c r="R384" s="2" t="s">
        <v>55</v>
      </c>
      <c r="S384" s="2"/>
      <c r="T384" s="18">
        <v>56712</v>
      </c>
      <c r="U384" s="28">
        <f t="shared" si="14"/>
        <v>9702005810</v>
      </c>
      <c r="V384" s="21">
        <v>257004341</v>
      </c>
      <c r="W384" s="2" t="s">
        <v>648</v>
      </c>
      <c r="X384" s="22" t="s">
        <v>125</v>
      </c>
      <c r="Y384" s="2" t="s">
        <v>144</v>
      </c>
      <c r="Z384" s="23">
        <v>39739</v>
      </c>
      <c r="AA384" s="5">
        <f t="shared" ca="1" si="11"/>
        <v>14</v>
      </c>
      <c r="AB384" s="2"/>
      <c r="AC384" s="21">
        <v>257004341</v>
      </c>
      <c r="AD384" s="2" t="str">
        <f t="shared" si="15"/>
        <v>Marks, LaReina</v>
      </c>
      <c r="AE384" s="2"/>
      <c r="AF384" s="2"/>
      <c r="AG384" s="2"/>
      <c r="AH384" s="2"/>
    </row>
    <row r="385" spans="1:34" ht="15.75" customHeight="1">
      <c r="A385" s="2" t="s">
        <v>649</v>
      </c>
      <c r="B385" s="2" t="s">
        <v>53</v>
      </c>
      <c r="C385" s="1">
        <v>49561</v>
      </c>
      <c r="D385" s="18">
        <v>68845</v>
      </c>
      <c r="E385" s="2"/>
      <c r="G385" s="2"/>
      <c r="J385" s="2"/>
      <c r="K385" s="18"/>
      <c r="L385" s="2"/>
      <c r="M385" s="2"/>
      <c r="N385" s="19">
        <v>582003779</v>
      </c>
      <c r="O385" s="20">
        <v>9701868104</v>
      </c>
      <c r="P385" s="5" t="s">
        <v>60</v>
      </c>
      <c r="Q385" s="18">
        <v>69295</v>
      </c>
      <c r="R385" s="2" t="s">
        <v>39</v>
      </c>
      <c r="S385" s="2"/>
      <c r="T385" s="18">
        <v>69295</v>
      </c>
      <c r="U385" s="28">
        <f t="shared" si="14"/>
        <v>9701868104</v>
      </c>
      <c r="V385" s="21">
        <v>204000932</v>
      </c>
      <c r="W385" s="2" t="s">
        <v>621</v>
      </c>
      <c r="X385" s="22" t="s">
        <v>47</v>
      </c>
      <c r="Y385" s="2" t="s">
        <v>58</v>
      </c>
      <c r="Z385" s="23">
        <v>37435</v>
      </c>
      <c r="AA385" s="5">
        <f t="shared" ca="1" si="11"/>
        <v>20</v>
      </c>
      <c r="AB385" s="2"/>
      <c r="AC385" s="21">
        <v>204000932</v>
      </c>
      <c r="AD385" s="2" t="str">
        <f t="shared" si="15"/>
        <v>Marquez, Thomas</v>
      </c>
      <c r="AE385" s="2"/>
      <c r="AF385" s="2"/>
      <c r="AG385" s="2"/>
      <c r="AH385" s="2"/>
    </row>
    <row r="386" spans="1:34" ht="15.75" customHeight="1">
      <c r="A386" s="2" t="s">
        <v>650</v>
      </c>
      <c r="B386" s="2" t="s">
        <v>53</v>
      </c>
      <c r="C386" s="1">
        <v>30769</v>
      </c>
      <c r="D386" s="18">
        <v>104300</v>
      </c>
      <c r="E386" s="2"/>
      <c r="G386" s="2"/>
      <c r="J386" s="2"/>
      <c r="K386" s="18"/>
      <c r="L386" s="2"/>
      <c r="M386" s="2"/>
      <c r="N386" s="19">
        <v>586008430</v>
      </c>
      <c r="O386" s="20">
        <v>5056335284</v>
      </c>
      <c r="P386" s="5"/>
      <c r="Q386" s="18">
        <v>48721</v>
      </c>
      <c r="R386" s="2" t="s">
        <v>55</v>
      </c>
      <c r="S386" s="2"/>
      <c r="T386" s="18">
        <v>48721</v>
      </c>
      <c r="U386" s="28">
        <f t="shared" si="14"/>
        <v>5056335284</v>
      </c>
      <c r="V386" s="21">
        <v>501005712</v>
      </c>
      <c r="W386" s="2" t="s">
        <v>622</v>
      </c>
      <c r="X386" s="22" t="s">
        <v>57</v>
      </c>
      <c r="Y386" s="2" t="s">
        <v>75</v>
      </c>
      <c r="Z386" s="23">
        <v>37766</v>
      </c>
      <c r="AA386" s="5">
        <f t="shared" ca="1" si="11"/>
        <v>20</v>
      </c>
      <c r="AB386" s="2"/>
      <c r="AC386" s="21">
        <v>501005712</v>
      </c>
      <c r="AD386" s="2" t="str">
        <f t="shared" si="15"/>
        <v>Marsh, Cynthia</v>
      </c>
      <c r="AE386" s="2"/>
      <c r="AF386" s="2"/>
      <c r="AG386" s="2"/>
      <c r="AH386" s="2"/>
    </row>
    <row r="387" spans="1:34" ht="15.75" customHeight="1">
      <c r="A387" s="2" t="s">
        <v>651</v>
      </c>
      <c r="B387" s="2" t="s">
        <v>53</v>
      </c>
      <c r="C387" s="1">
        <v>36628</v>
      </c>
      <c r="D387" s="18">
        <v>56920</v>
      </c>
      <c r="E387" s="2"/>
      <c r="G387" s="2"/>
      <c r="J387" s="2"/>
      <c r="K387" s="18"/>
      <c r="L387" s="2"/>
      <c r="M387" s="2"/>
      <c r="N387" s="19">
        <v>587007699</v>
      </c>
      <c r="O387" s="20">
        <v>3033122603</v>
      </c>
      <c r="P387" s="5" t="s">
        <v>60</v>
      </c>
      <c r="Q387" s="18">
        <v>93687</v>
      </c>
      <c r="R387" s="2" t="s">
        <v>39</v>
      </c>
      <c r="S387" s="2"/>
      <c r="T387" s="18">
        <v>93687</v>
      </c>
      <c r="U387" s="28">
        <f t="shared" ref="U387:U450" si="16">_xlfn.XLOOKUP(T387,Q:Q,O:O)</f>
        <v>3033122603</v>
      </c>
      <c r="V387" s="21">
        <v>799004902</v>
      </c>
      <c r="W387" s="2" t="s">
        <v>652</v>
      </c>
      <c r="X387" s="22" t="s">
        <v>57</v>
      </c>
      <c r="Y387" s="2" t="s">
        <v>53</v>
      </c>
      <c r="Z387" s="23">
        <v>42275</v>
      </c>
      <c r="AA387" s="5">
        <f t="shared" ca="1" si="11"/>
        <v>7</v>
      </c>
      <c r="AB387" s="2"/>
      <c r="AC387" s="21">
        <v>799004902</v>
      </c>
      <c r="AD387" s="2" t="str">
        <f t="shared" ref="AD387:AD450" si="17">_xlfn.XLOOKUP(AC387,V:V,W:W)</f>
        <v>Marshall, Anita</v>
      </c>
      <c r="AE387" s="2"/>
      <c r="AF387" s="2"/>
      <c r="AG387" s="2"/>
      <c r="AH387" s="2"/>
    </row>
    <row r="388" spans="1:34" ht="15.75" customHeight="1">
      <c r="A388" s="2" t="s">
        <v>653</v>
      </c>
      <c r="B388" s="2" t="s">
        <v>53</v>
      </c>
      <c r="C388" s="1">
        <v>82824</v>
      </c>
      <c r="D388" s="18">
        <v>64278</v>
      </c>
      <c r="E388" s="2"/>
      <c r="G388" s="2"/>
      <c r="J388" s="2"/>
      <c r="K388" s="18"/>
      <c r="L388" s="2"/>
      <c r="M388" s="2"/>
      <c r="N388" s="19">
        <v>588006944</v>
      </c>
      <c r="O388" s="20">
        <v>3034924736</v>
      </c>
      <c r="P388" s="5"/>
      <c r="Q388" s="18">
        <v>25992</v>
      </c>
      <c r="R388" s="2" t="s">
        <v>55</v>
      </c>
      <c r="S388" s="2"/>
      <c r="T388" s="18">
        <v>25992</v>
      </c>
      <c r="U388" s="28">
        <f t="shared" si="16"/>
        <v>3034924736</v>
      </c>
      <c r="V388" s="21">
        <v>945004471</v>
      </c>
      <c r="W388" s="2" t="s">
        <v>654</v>
      </c>
      <c r="X388" s="22" t="s">
        <v>57</v>
      </c>
      <c r="Y388" s="2" t="s">
        <v>130</v>
      </c>
      <c r="Z388" s="23">
        <v>37883</v>
      </c>
      <c r="AA388" s="5">
        <f t="shared" ca="1" si="11"/>
        <v>19</v>
      </c>
      <c r="AB388" s="2"/>
      <c r="AC388" s="21">
        <v>945004471</v>
      </c>
      <c r="AD388" s="2" t="str">
        <f t="shared" si="17"/>
        <v>Martin, Terry</v>
      </c>
      <c r="AE388" s="2"/>
      <c r="AF388" s="2"/>
      <c r="AG388" s="2"/>
      <c r="AH388" s="2"/>
    </row>
    <row r="389" spans="1:34" ht="15.75" customHeight="1">
      <c r="A389" s="2" t="s">
        <v>655</v>
      </c>
      <c r="B389" s="2" t="s">
        <v>53</v>
      </c>
      <c r="C389" s="1">
        <v>17412</v>
      </c>
      <c r="D389" s="18">
        <v>65743</v>
      </c>
      <c r="E389" s="2"/>
      <c r="G389" s="2"/>
      <c r="J389" s="2"/>
      <c r="K389" s="18"/>
      <c r="L389" s="2"/>
      <c r="M389" s="2"/>
      <c r="N389" s="19">
        <v>589004178</v>
      </c>
      <c r="O389" s="20">
        <v>7192238535</v>
      </c>
      <c r="P389" s="5" t="s">
        <v>60</v>
      </c>
      <c r="Q389" s="18">
        <v>46849</v>
      </c>
      <c r="R389" s="2" t="s">
        <v>39</v>
      </c>
      <c r="S389" s="2"/>
      <c r="T389" s="18">
        <v>46849</v>
      </c>
      <c r="U389" s="28">
        <f t="shared" si="16"/>
        <v>7192238535</v>
      </c>
      <c r="V389" s="21">
        <v>424007958</v>
      </c>
      <c r="W389" s="2" t="s">
        <v>656</v>
      </c>
      <c r="X389" s="22" t="s">
        <v>57</v>
      </c>
      <c r="Y389" s="2" t="s">
        <v>62</v>
      </c>
      <c r="Z389" s="23">
        <v>35384</v>
      </c>
      <c r="AA389" s="5">
        <f t="shared" ca="1" si="11"/>
        <v>26</v>
      </c>
      <c r="AB389" s="2"/>
      <c r="AC389" s="21">
        <v>424007958</v>
      </c>
      <c r="AD389" s="2" t="str">
        <f t="shared" si="17"/>
        <v>Martinez, Kathleen</v>
      </c>
      <c r="AE389" s="2"/>
      <c r="AF389" s="2"/>
      <c r="AG389" s="2"/>
      <c r="AH389" s="2"/>
    </row>
    <row r="390" spans="1:34" ht="15.75" customHeight="1">
      <c r="A390" s="2" t="s">
        <v>657</v>
      </c>
      <c r="B390" s="2" t="s">
        <v>53</v>
      </c>
      <c r="C390" s="1">
        <v>82153</v>
      </c>
      <c r="D390" s="18">
        <v>41180</v>
      </c>
      <c r="E390" s="2"/>
      <c r="G390" s="2"/>
      <c r="J390" s="2"/>
      <c r="K390" s="18"/>
      <c r="L390" s="2"/>
      <c r="M390" s="2"/>
      <c r="N390" s="19">
        <v>590008260</v>
      </c>
      <c r="O390" s="20">
        <v>5058865267</v>
      </c>
      <c r="P390" s="5"/>
      <c r="Q390" s="18">
        <v>78357</v>
      </c>
      <c r="R390" s="2" t="s">
        <v>55</v>
      </c>
      <c r="S390" s="2"/>
      <c r="T390" s="18">
        <v>78357</v>
      </c>
      <c r="U390" s="28">
        <f t="shared" si="16"/>
        <v>5058865267</v>
      </c>
      <c r="V390" s="21">
        <v>446005905</v>
      </c>
      <c r="W390" s="2" t="s">
        <v>658</v>
      </c>
      <c r="X390" s="22" t="s">
        <v>47</v>
      </c>
      <c r="Y390" s="2" t="s">
        <v>108</v>
      </c>
      <c r="Z390" s="23">
        <v>38817</v>
      </c>
      <c r="AA390" s="5">
        <f t="shared" ca="1" si="11"/>
        <v>17</v>
      </c>
      <c r="AB390" s="2"/>
      <c r="AC390" s="21">
        <v>446005905</v>
      </c>
      <c r="AD390" s="2" t="str">
        <f t="shared" si="17"/>
        <v>Mason, Suzanne</v>
      </c>
      <c r="AE390" s="2"/>
      <c r="AF390" s="2"/>
      <c r="AG390" s="2"/>
      <c r="AH390" s="2"/>
    </row>
    <row r="391" spans="1:34" ht="15.75" customHeight="1">
      <c r="A391" s="2" t="s">
        <v>659</v>
      </c>
      <c r="B391" s="2" t="s">
        <v>53</v>
      </c>
      <c r="C391" s="1">
        <v>17933</v>
      </c>
      <c r="D391" s="18">
        <v>106030</v>
      </c>
      <c r="E391" s="2"/>
      <c r="G391" s="2"/>
      <c r="J391" s="2"/>
      <c r="K391" s="18"/>
      <c r="L391" s="2"/>
      <c r="M391" s="2"/>
      <c r="N391" s="19">
        <v>591008002</v>
      </c>
      <c r="O391" s="20">
        <v>3031362796</v>
      </c>
      <c r="P391" s="5"/>
      <c r="Q391" s="18">
        <v>93425</v>
      </c>
      <c r="R391" s="2" t="s">
        <v>55</v>
      </c>
      <c r="S391" s="2"/>
      <c r="T391" s="18">
        <v>93425</v>
      </c>
      <c r="U391" s="28">
        <f t="shared" si="16"/>
        <v>3031362796</v>
      </c>
      <c r="V391" s="21">
        <v>272002380</v>
      </c>
      <c r="W391" s="2" t="s">
        <v>660</v>
      </c>
      <c r="X391" s="22" t="s">
        <v>69</v>
      </c>
      <c r="Y391" s="2" t="s">
        <v>130</v>
      </c>
      <c r="Z391" s="23">
        <v>38100</v>
      </c>
      <c r="AA391" s="5">
        <f t="shared" ca="1" si="11"/>
        <v>19</v>
      </c>
      <c r="AB391" s="2"/>
      <c r="AC391" s="21">
        <v>272002380</v>
      </c>
      <c r="AD391" s="2" t="str">
        <f t="shared" si="17"/>
        <v>Massey, Mark</v>
      </c>
      <c r="AE391" s="2"/>
      <c r="AF391" s="2"/>
      <c r="AG391" s="2"/>
      <c r="AH391" s="2"/>
    </row>
    <row r="392" spans="1:34" ht="15.75" customHeight="1">
      <c r="A392" s="2" t="s">
        <v>661</v>
      </c>
      <c r="B392" s="2" t="s">
        <v>53</v>
      </c>
      <c r="C392" s="1">
        <v>43425</v>
      </c>
      <c r="D392" s="18">
        <v>68760</v>
      </c>
      <c r="E392" s="2"/>
      <c r="G392" s="2"/>
      <c r="J392" s="2"/>
      <c r="K392" s="18"/>
      <c r="L392" s="2"/>
      <c r="M392" s="2"/>
      <c r="N392" s="19">
        <v>593006512</v>
      </c>
      <c r="O392" s="20">
        <v>7198451642</v>
      </c>
      <c r="P392" s="5" t="s">
        <v>60</v>
      </c>
      <c r="Q392" s="18">
        <v>107416</v>
      </c>
      <c r="R392" s="2" t="s">
        <v>39</v>
      </c>
      <c r="S392" s="2"/>
      <c r="T392" s="18">
        <v>107416</v>
      </c>
      <c r="U392" s="28">
        <f t="shared" si="16"/>
        <v>7198451642</v>
      </c>
      <c r="V392" s="21">
        <v>714009196</v>
      </c>
      <c r="W392" s="2" t="s">
        <v>662</v>
      </c>
      <c r="X392" s="22" t="s">
        <v>47</v>
      </c>
      <c r="Y392" s="2" t="s">
        <v>62</v>
      </c>
      <c r="Z392" s="23">
        <v>35595</v>
      </c>
      <c r="AA392" s="5">
        <f t="shared" ca="1" si="11"/>
        <v>26</v>
      </c>
      <c r="AB392" s="2"/>
      <c r="AC392" s="21">
        <v>714009196</v>
      </c>
      <c r="AD392" s="2" t="str">
        <f t="shared" si="17"/>
        <v>Mathis, Shari</v>
      </c>
      <c r="AE392" s="2"/>
      <c r="AF392" s="2"/>
      <c r="AG392" s="2"/>
      <c r="AH392" s="2"/>
    </row>
    <row r="393" spans="1:34" ht="15.75" customHeight="1">
      <c r="A393" s="2" t="s">
        <v>138</v>
      </c>
      <c r="B393" s="2" t="s">
        <v>118</v>
      </c>
      <c r="C393" s="1">
        <v>47430</v>
      </c>
      <c r="D393" s="18">
        <v>57625</v>
      </c>
      <c r="E393" s="2"/>
      <c r="G393" s="2"/>
      <c r="J393" s="2"/>
      <c r="K393" s="18"/>
      <c r="L393" s="2"/>
      <c r="M393" s="2"/>
      <c r="N393" s="19">
        <v>595000970</v>
      </c>
      <c r="O393" s="20">
        <v>3036532463</v>
      </c>
      <c r="P393" s="5"/>
      <c r="Q393" s="18">
        <v>47849</v>
      </c>
      <c r="R393" s="2" t="s">
        <v>77</v>
      </c>
      <c r="S393" s="2"/>
      <c r="T393" s="18">
        <v>47849</v>
      </c>
      <c r="U393" s="28">
        <f t="shared" si="16"/>
        <v>3036532463</v>
      </c>
      <c r="V393" s="21">
        <v>884003350</v>
      </c>
      <c r="W393" s="2" t="s">
        <v>624</v>
      </c>
      <c r="X393" s="22" t="s">
        <v>41</v>
      </c>
      <c r="Y393" s="2" t="s">
        <v>118</v>
      </c>
      <c r="Z393" s="23">
        <v>37045</v>
      </c>
      <c r="AA393" s="5">
        <f t="shared" ca="1" si="11"/>
        <v>22</v>
      </c>
      <c r="AB393" s="2"/>
      <c r="AC393" s="21">
        <v>884003350</v>
      </c>
      <c r="AD393" s="2" t="str">
        <f t="shared" si="17"/>
        <v>Matthews, Diane</v>
      </c>
      <c r="AE393" s="2"/>
      <c r="AF393" s="2"/>
      <c r="AG393" s="2"/>
      <c r="AH393" s="2"/>
    </row>
    <row r="394" spans="1:34" ht="15.75" customHeight="1">
      <c r="A394" s="2" t="s">
        <v>274</v>
      </c>
      <c r="B394" s="2" t="s">
        <v>118</v>
      </c>
      <c r="C394" s="1">
        <v>91126</v>
      </c>
      <c r="D394" s="18">
        <v>70086</v>
      </c>
      <c r="E394" s="2"/>
      <c r="G394" s="2"/>
      <c r="J394" s="2"/>
      <c r="K394" s="18"/>
      <c r="L394" s="2"/>
      <c r="M394" s="2"/>
      <c r="N394" s="19">
        <v>598000974</v>
      </c>
      <c r="O394" s="20">
        <v>5056503334</v>
      </c>
      <c r="P394" s="5" t="s">
        <v>67</v>
      </c>
      <c r="Q394" s="18">
        <v>63541</v>
      </c>
      <c r="R394" s="2" t="s">
        <v>39</v>
      </c>
      <c r="S394" s="2"/>
      <c r="T394" s="18">
        <v>63541</v>
      </c>
      <c r="U394" s="28">
        <f t="shared" si="16"/>
        <v>5056503334</v>
      </c>
      <c r="V394" s="21">
        <v>448003115</v>
      </c>
      <c r="W394" s="2" t="s">
        <v>663</v>
      </c>
      <c r="X394" s="22" t="s">
        <v>57</v>
      </c>
      <c r="Y394" s="2" t="s">
        <v>75</v>
      </c>
      <c r="Z394" s="23">
        <v>37010</v>
      </c>
      <c r="AA394" s="5">
        <f t="shared" ca="1" si="11"/>
        <v>22</v>
      </c>
      <c r="AB394" s="2"/>
      <c r="AC394" s="21">
        <v>448003115</v>
      </c>
      <c r="AD394" s="2" t="str">
        <f t="shared" si="17"/>
        <v>Maxwell, Jill</v>
      </c>
      <c r="AE394" s="2"/>
      <c r="AF394" s="2"/>
      <c r="AG394" s="2"/>
      <c r="AH394" s="2"/>
    </row>
    <row r="395" spans="1:34" ht="15.75" customHeight="1">
      <c r="A395" s="2" t="s">
        <v>285</v>
      </c>
      <c r="B395" s="2" t="s">
        <v>118</v>
      </c>
      <c r="C395" s="1">
        <v>22528</v>
      </c>
      <c r="D395" s="18">
        <v>122134</v>
      </c>
      <c r="E395" s="2"/>
      <c r="G395" s="2"/>
      <c r="J395" s="2"/>
      <c r="K395" s="18"/>
      <c r="L395" s="2"/>
      <c r="M395" s="2"/>
      <c r="N395" s="19">
        <v>599003031</v>
      </c>
      <c r="O395" s="20">
        <v>3035399385</v>
      </c>
      <c r="P395" s="5" t="s">
        <v>60</v>
      </c>
      <c r="Q395" s="18">
        <v>115221</v>
      </c>
      <c r="R395" s="2" t="s">
        <v>39</v>
      </c>
      <c r="S395" s="2"/>
      <c r="T395" s="18">
        <v>115221</v>
      </c>
      <c r="U395" s="28">
        <f t="shared" si="16"/>
        <v>3035399385</v>
      </c>
      <c r="V395" s="21">
        <v>299000265</v>
      </c>
      <c r="W395" s="2" t="s">
        <v>346</v>
      </c>
      <c r="X395" s="22" t="s">
        <v>52</v>
      </c>
      <c r="Y395" s="2" t="s">
        <v>176</v>
      </c>
      <c r="Z395" s="23">
        <v>35437</v>
      </c>
      <c r="AA395" s="5">
        <f t="shared" ca="1" si="11"/>
        <v>26</v>
      </c>
      <c r="AB395" s="2"/>
      <c r="AC395" s="21">
        <v>299000265</v>
      </c>
      <c r="AD395" s="2" t="str">
        <f t="shared" si="17"/>
        <v>May, Steve</v>
      </c>
      <c r="AE395" s="2"/>
      <c r="AF395" s="2"/>
      <c r="AG395" s="2"/>
      <c r="AH395" s="2"/>
    </row>
    <row r="396" spans="1:34" ht="15.75" customHeight="1">
      <c r="A396" s="2" t="s">
        <v>307</v>
      </c>
      <c r="B396" s="2" t="s">
        <v>118</v>
      </c>
      <c r="C396" s="1">
        <v>48447</v>
      </c>
      <c r="D396" s="18">
        <v>46763</v>
      </c>
      <c r="E396" s="2"/>
      <c r="G396" s="2"/>
      <c r="J396" s="2"/>
      <c r="K396" s="18"/>
      <c r="L396" s="2"/>
      <c r="M396" s="2"/>
      <c r="N396" s="19">
        <v>601006235</v>
      </c>
      <c r="O396" s="20">
        <v>9706555049</v>
      </c>
      <c r="P396" s="5" t="s">
        <v>60</v>
      </c>
      <c r="Q396" s="18">
        <v>68854</v>
      </c>
      <c r="R396" s="2" t="s">
        <v>39</v>
      </c>
      <c r="S396" s="2"/>
      <c r="T396" s="18">
        <v>68854</v>
      </c>
      <c r="U396" s="28">
        <f t="shared" si="16"/>
        <v>9706555049</v>
      </c>
      <c r="V396" s="21">
        <v>337008802</v>
      </c>
      <c r="W396" s="2" t="s">
        <v>489</v>
      </c>
      <c r="X396" s="22" t="s">
        <v>41</v>
      </c>
      <c r="Y396" s="2" t="s">
        <v>62</v>
      </c>
      <c r="Z396" s="23">
        <v>42362</v>
      </c>
      <c r="AA396" s="5">
        <f t="shared" ca="1" si="11"/>
        <v>7</v>
      </c>
      <c r="AB396" s="2"/>
      <c r="AC396" s="21">
        <v>337008802</v>
      </c>
      <c r="AD396" s="2" t="str">
        <f t="shared" si="17"/>
        <v>Maynard, Susan</v>
      </c>
      <c r="AE396" s="2"/>
      <c r="AF396" s="2"/>
      <c r="AG396" s="2"/>
      <c r="AH396" s="2"/>
    </row>
    <row r="397" spans="1:34" ht="15.75" customHeight="1">
      <c r="A397" s="2" t="s">
        <v>337</v>
      </c>
      <c r="B397" s="2" t="s">
        <v>118</v>
      </c>
      <c r="C397" s="1">
        <v>95237</v>
      </c>
      <c r="D397" s="18">
        <v>71215</v>
      </c>
      <c r="E397" s="2"/>
      <c r="G397" s="2"/>
      <c r="J397" s="2"/>
      <c r="K397" s="18"/>
      <c r="L397" s="2"/>
      <c r="M397" s="2"/>
      <c r="N397" s="19">
        <v>603000433</v>
      </c>
      <c r="O397" s="20">
        <v>9703708610</v>
      </c>
      <c r="P397" s="5" t="s">
        <v>60</v>
      </c>
      <c r="Q397" s="18">
        <v>122073</v>
      </c>
      <c r="R397" s="2" t="s">
        <v>39</v>
      </c>
      <c r="S397" s="2"/>
      <c r="T397" s="18">
        <v>122073</v>
      </c>
      <c r="U397" s="28">
        <f t="shared" si="16"/>
        <v>9703708610</v>
      </c>
      <c r="V397" s="21">
        <v>262002916</v>
      </c>
      <c r="W397" s="2" t="s">
        <v>664</v>
      </c>
      <c r="X397" s="22" t="s">
        <v>47</v>
      </c>
      <c r="Y397" s="2" t="s">
        <v>62</v>
      </c>
      <c r="Z397" s="23">
        <v>36913</v>
      </c>
      <c r="AA397" s="5">
        <f t="shared" ca="1" si="11"/>
        <v>22</v>
      </c>
      <c r="AB397" s="2"/>
      <c r="AC397" s="21">
        <v>262002916</v>
      </c>
      <c r="AD397" s="2" t="str">
        <f t="shared" si="17"/>
        <v>McBride, Grazyna</v>
      </c>
      <c r="AE397" s="2"/>
      <c r="AF397" s="2"/>
      <c r="AG397" s="2"/>
      <c r="AH397" s="2"/>
    </row>
    <row r="398" spans="1:34" ht="15.75" customHeight="1">
      <c r="A398" s="2" t="s">
        <v>418</v>
      </c>
      <c r="B398" s="2" t="s">
        <v>118</v>
      </c>
      <c r="C398" s="1">
        <v>49759</v>
      </c>
      <c r="D398" s="18">
        <v>71418</v>
      </c>
      <c r="E398" s="2"/>
      <c r="G398" s="2"/>
      <c r="J398" s="2"/>
      <c r="K398" s="18"/>
      <c r="L398" s="2"/>
      <c r="M398" s="2"/>
      <c r="N398" s="19">
        <v>604006651</v>
      </c>
      <c r="O398" s="20">
        <v>9701191599</v>
      </c>
      <c r="P398" s="5" t="s">
        <v>44</v>
      </c>
      <c r="Q398" s="18">
        <v>122178</v>
      </c>
      <c r="R398" s="2" t="s">
        <v>39</v>
      </c>
      <c r="S398" s="2"/>
      <c r="T398" s="18">
        <v>122178</v>
      </c>
      <c r="U398" s="28">
        <f t="shared" si="16"/>
        <v>9701191599</v>
      </c>
      <c r="V398" s="21">
        <v>313003149</v>
      </c>
      <c r="W398" s="2" t="s">
        <v>200</v>
      </c>
      <c r="X398" s="22" t="s">
        <v>47</v>
      </c>
      <c r="Y398" s="2" t="s">
        <v>144</v>
      </c>
      <c r="Z398" s="23">
        <v>37994</v>
      </c>
      <c r="AA398" s="5">
        <f t="shared" ca="1" si="11"/>
        <v>19</v>
      </c>
      <c r="AB398" s="2"/>
      <c r="AC398" s="21">
        <v>313003149</v>
      </c>
      <c r="AD398" s="2" t="str">
        <f t="shared" si="17"/>
        <v>McCall, Keith</v>
      </c>
      <c r="AE398" s="2"/>
      <c r="AF398" s="2"/>
      <c r="AG398" s="2"/>
      <c r="AH398" s="2"/>
    </row>
    <row r="399" spans="1:34" ht="15.75" customHeight="1">
      <c r="A399" s="2" t="s">
        <v>447</v>
      </c>
      <c r="B399" s="2" t="s">
        <v>118</v>
      </c>
      <c r="C399" s="1">
        <v>98535</v>
      </c>
      <c r="D399" s="18">
        <v>77531</v>
      </c>
      <c r="E399" s="2"/>
      <c r="G399" s="2"/>
      <c r="J399" s="2"/>
      <c r="K399" s="18"/>
      <c r="L399" s="2"/>
      <c r="M399" s="2"/>
      <c r="N399" s="19">
        <v>606002200</v>
      </c>
      <c r="O399" s="20">
        <v>5055060466</v>
      </c>
      <c r="P399" s="5" t="s">
        <v>67</v>
      </c>
      <c r="Q399" s="18">
        <v>52886</v>
      </c>
      <c r="R399" s="2" t="s">
        <v>45</v>
      </c>
      <c r="S399" s="2"/>
      <c r="T399" s="18">
        <v>52886</v>
      </c>
      <c r="U399" s="28">
        <f t="shared" si="16"/>
        <v>5055060466</v>
      </c>
      <c r="V399" s="21">
        <v>315008929</v>
      </c>
      <c r="W399" s="2" t="s">
        <v>665</v>
      </c>
      <c r="X399" s="22" t="s">
        <v>41</v>
      </c>
      <c r="Y399" s="2" t="s">
        <v>58</v>
      </c>
      <c r="Z399" s="23">
        <v>40301</v>
      </c>
      <c r="AA399" s="5">
        <f t="shared" ca="1" si="11"/>
        <v>13</v>
      </c>
      <c r="AB399" s="2"/>
      <c r="AC399" s="21">
        <v>315008929</v>
      </c>
      <c r="AD399" s="2" t="str">
        <f t="shared" si="17"/>
        <v>McClain, Steven</v>
      </c>
      <c r="AE399" s="2"/>
      <c r="AF399" s="2"/>
      <c r="AG399" s="2"/>
      <c r="AH399" s="2"/>
    </row>
    <row r="400" spans="1:34" ht="15.75" customHeight="1">
      <c r="A400" s="2" t="s">
        <v>459</v>
      </c>
      <c r="B400" s="2" t="s">
        <v>118</v>
      </c>
      <c r="C400" s="1">
        <v>27852</v>
      </c>
      <c r="D400" s="18">
        <v>120140</v>
      </c>
      <c r="E400" s="2"/>
      <c r="G400" s="2"/>
      <c r="J400" s="2"/>
      <c r="K400" s="18"/>
      <c r="L400" s="2"/>
      <c r="M400" s="2"/>
      <c r="N400" s="19">
        <v>607007105</v>
      </c>
      <c r="O400" s="20">
        <v>3037925201</v>
      </c>
      <c r="P400" s="5" t="s">
        <v>38</v>
      </c>
      <c r="Q400" s="18">
        <v>77232</v>
      </c>
      <c r="R400" s="2" t="s">
        <v>39</v>
      </c>
      <c r="S400" s="2"/>
      <c r="T400" s="18">
        <v>77232</v>
      </c>
      <c r="U400" s="28">
        <f t="shared" si="16"/>
        <v>3037925201</v>
      </c>
      <c r="V400" s="21">
        <v>672005488</v>
      </c>
      <c r="W400" s="2" t="s">
        <v>666</v>
      </c>
      <c r="X400" s="22" t="s">
        <v>47</v>
      </c>
      <c r="Y400" s="2" t="s">
        <v>53</v>
      </c>
      <c r="Z400" s="23">
        <v>35147</v>
      </c>
      <c r="AA400" s="5">
        <f t="shared" ca="1" si="11"/>
        <v>27</v>
      </c>
      <c r="AB400" s="2"/>
      <c r="AC400" s="21">
        <v>672005488</v>
      </c>
      <c r="AD400" s="2" t="str">
        <f t="shared" si="17"/>
        <v>McConnell, Justin</v>
      </c>
      <c r="AE400" s="2"/>
      <c r="AF400" s="2"/>
      <c r="AG400" s="2"/>
      <c r="AH400" s="2"/>
    </row>
    <row r="401" spans="1:34" ht="15.75" customHeight="1">
      <c r="A401" s="2" t="s">
        <v>461</v>
      </c>
      <c r="B401" s="2" t="s">
        <v>118</v>
      </c>
      <c r="C401" s="1">
        <v>16720</v>
      </c>
      <c r="D401" s="18">
        <v>42090</v>
      </c>
      <c r="E401" s="2"/>
      <c r="G401" s="2"/>
      <c r="J401" s="2"/>
      <c r="K401" s="18"/>
      <c r="L401" s="2"/>
      <c r="M401" s="2"/>
      <c r="N401" s="19">
        <v>608002596</v>
      </c>
      <c r="O401" s="20">
        <v>3034248455</v>
      </c>
      <c r="P401" s="5" t="s">
        <v>60</v>
      </c>
      <c r="Q401" s="18">
        <v>120553</v>
      </c>
      <c r="R401" s="2" t="s">
        <v>39</v>
      </c>
      <c r="S401" s="2"/>
      <c r="T401" s="18">
        <v>120553</v>
      </c>
      <c r="U401" s="28">
        <f t="shared" si="16"/>
        <v>3034248455</v>
      </c>
      <c r="V401" s="21">
        <v>781006535</v>
      </c>
      <c r="W401" s="2" t="s">
        <v>626</v>
      </c>
      <c r="X401" s="22" t="s">
        <v>57</v>
      </c>
      <c r="Y401" s="2" t="s">
        <v>53</v>
      </c>
      <c r="Z401" s="23">
        <v>42371</v>
      </c>
      <c r="AA401" s="5">
        <f t="shared" ca="1" si="11"/>
        <v>7</v>
      </c>
      <c r="AB401" s="2"/>
      <c r="AC401" s="21">
        <v>781006535</v>
      </c>
      <c r="AD401" s="2" t="str">
        <f t="shared" si="17"/>
        <v>McCoy, Preston</v>
      </c>
      <c r="AE401" s="2"/>
      <c r="AF401" s="2"/>
      <c r="AG401" s="2"/>
      <c r="AH401" s="2"/>
    </row>
    <row r="402" spans="1:34" ht="15.75" customHeight="1">
      <c r="A402" s="2" t="s">
        <v>536</v>
      </c>
      <c r="B402" s="2" t="s">
        <v>118</v>
      </c>
      <c r="C402" s="1">
        <v>53302</v>
      </c>
      <c r="D402" s="18">
        <v>101674</v>
      </c>
      <c r="E402" s="2"/>
      <c r="G402" s="2"/>
      <c r="J402" s="2"/>
      <c r="K402" s="18"/>
      <c r="L402" s="2"/>
      <c r="M402" s="2"/>
      <c r="N402" s="19">
        <v>609009378</v>
      </c>
      <c r="O402" s="20">
        <v>3035871924</v>
      </c>
      <c r="P402" s="5"/>
      <c r="Q402" s="18">
        <v>72676</v>
      </c>
      <c r="R402" s="2" t="s">
        <v>55</v>
      </c>
      <c r="S402" s="2"/>
      <c r="T402" s="18">
        <v>72676</v>
      </c>
      <c r="U402" s="28">
        <f t="shared" si="16"/>
        <v>3035871924</v>
      </c>
      <c r="V402" s="21">
        <v>127002654</v>
      </c>
      <c r="W402" s="2" t="s">
        <v>493</v>
      </c>
      <c r="X402" s="22" t="s">
        <v>125</v>
      </c>
      <c r="Y402" s="2" t="s">
        <v>58</v>
      </c>
      <c r="Z402" s="23">
        <v>35675</v>
      </c>
      <c r="AA402" s="5">
        <f t="shared" ca="1" si="11"/>
        <v>25</v>
      </c>
      <c r="AB402" s="2"/>
      <c r="AC402" s="21">
        <v>127002654</v>
      </c>
      <c r="AD402" s="2" t="str">
        <f t="shared" si="17"/>
        <v>McCullough, Scott</v>
      </c>
      <c r="AE402" s="2"/>
      <c r="AF402" s="2"/>
      <c r="AG402" s="2"/>
      <c r="AH402" s="2"/>
    </row>
    <row r="403" spans="1:34" ht="15.75" customHeight="1">
      <c r="A403" s="2" t="s">
        <v>667</v>
      </c>
      <c r="B403" s="2" t="s">
        <v>118</v>
      </c>
      <c r="C403" s="1">
        <v>80099</v>
      </c>
      <c r="D403" s="18">
        <v>44403</v>
      </c>
      <c r="E403" s="2"/>
      <c r="G403" s="2"/>
      <c r="J403" s="2"/>
      <c r="K403" s="18"/>
      <c r="L403" s="2"/>
      <c r="M403" s="2"/>
      <c r="N403" s="19">
        <v>610006240</v>
      </c>
      <c r="O403" s="20">
        <v>9704562999</v>
      </c>
      <c r="P403" s="5" t="s">
        <v>50</v>
      </c>
      <c r="Q403" s="18">
        <v>100330</v>
      </c>
      <c r="R403" s="2" t="s">
        <v>39</v>
      </c>
      <c r="S403" s="2"/>
      <c r="T403" s="18">
        <v>100330</v>
      </c>
      <c r="U403" s="28">
        <f t="shared" si="16"/>
        <v>9704562999</v>
      </c>
      <c r="V403" s="21">
        <v>114003866</v>
      </c>
      <c r="W403" s="2" t="s">
        <v>668</v>
      </c>
      <c r="X403" s="22" t="s">
        <v>57</v>
      </c>
      <c r="Y403" s="2" t="s">
        <v>53</v>
      </c>
      <c r="Z403" s="23">
        <v>41207</v>
      </c>
      <c r="AA403" s="5">
        <f t="shared" ca="1" si="11"/>
        <v>10</v>
      </c>
      <c r="AB403" s="2"/>
      <c r="AC403" s="21">
        <v>114003866</v>
      </c>
      <c r="AD403" s="2" t="str">
        <f t="shared" si="17"/>
        <v>McDaniel, Tamara</v>
      </c>
      <c r="AE403" s="2"/>
      <c r="AF403" s="2"/>
      <c r="AG403" s="2"/>
      <c r="AH403" s="2"/>
    </row>
    <row r="404" spans="1:34" ht="15.75" customHeight="1">
      <c r="A404" s="2" t="s">
        <v>628</v>
      </c>
      <c r="B404" s="2" t="s">
        <v>118</v>
      </c>
      <c r="C404" s="1">
        <v>56638</v>
      </c>
      <c r="D404" s="18">
        <v>48069</v>
      </c>
      <c r="E404" s="2"/>
      <c r="G404" s="2"/>
      <c r="J404" s="2"/>
      <c r="K404" s="18"/>
      <c r="L404" s="2"/>
      <c r="M404" s="2"/>
      <c r="N404" s="19">
        <v>611007637</v>
      </c>
      <c r="O404" s="20">
        <v>7192792063</v>
      </c>
      <c r="P404" s="5" t="s">
        <v>50</v>
      </c>
      <c r="Q404" s="18">
        <v>40221</v>
      </c>
      <c r="R404" s="2" t="s">
        <v>39</v>
      </c>
      <c r="S404" s="2"/>
      <c r="T404" s="18">
        <v>40221</v>
      </c>
      <c r="U404" s="28">
        <f t="shared" si="16"/>
        <v>7192792063</v>
      </c>
      <c r="V404" s="21">
        <v>609009378</v>
      </c>
      <c r="W404" s="2" t="s">
        <v>202</v>
      </c>
      <c r="X404" s="22" t="s">
        <v>57</v>
      </c>
      <c r="Y404" s="2" t="s">
        <v>58</v>
      </c>
      <c r="Z404" s="23">
        <v>38561</v>
      </c>
      <c r="AA404" s="5">
        <f t="shared" ca="1" si="11"/>
        <v>17</v>
      </c>
      <c r="AB404" s="2"/>
      <c r="AC404" s="21">
        <v>609009378</v>
      </c>
      <c r="AD404" s="2" t="str">
        <f t="shared" si="17"/>
        <v>McDonald, Debra</v>
      </c>
      <c r="AE404" s="2"/>
      <c r="AF404" s="2"/>
      <c r="AG404" s="2"/>
      <c r="AH404" s="2"/>
    </row>
    <row r="405" spans="1:34" ht="15.75" customHeight="1">
      <c r="A405" s="2" t="s">
        <v>642</v>
      </c>
      <c r="B405" s="2" t="s">
        <v>118</v>
      </c>
      <c r="C405" s="1">
        <v>88086</v>
      </c>
      <c r="D405" s="18">
        <v>96301</v>
      </c>
      <c r="E405" s="2"/>
      <c r="G405" s="2"/>
      <c r="J405" s="2"/>
      <c r="K405" s="18"/>
      <c r="L405" s="2"/>
      <c r="M405" s="2"/>
      <c r="N405" s="19">
        <v>611009356</v>
      </c>
      <c r="O405" s="20">
        <v>5052729524</v>
      </c>
      <c r="P405" s="5" t="s">
        <v>60</v>
      </c>
      <c r="Q405" s="18">
        <v>115908</v>
      </c>
      <c r="R405" s="2" t="s">
        <v>39</v>
      </c>
      <c r="S405" s="2"/>
      <c r="T405" s="18">
        <v>115908</v>
      </c>
      <c r="U405" s="28">
        <f t="shared" si="16"/>
        <v>5052729524</v>
      </c>
      <c r="V405" s="21">
        <v>214005707</v>
      </c>
      <c r="W405" s="2" t="s">
        <v>669</v>
      </c>
      <c r="X405" s="22" t="s">
        <v>41</v>
      </c>
      <c r="Y405" s="2" t="s">
        <v>58</v>
      </c>
      <c r="Z405" s="23">
        <v>37906</v>
      </c>
      <c r="AA405" s="5">
        <f t="shared" ca="1" si="11"/>
        <v>19</v>
      </c>
      <c r="AB405" s="2"/>
      <c r="AC405" s="21">
        <v>214005707</v>
      </c>
      <c r="AD405" s="2" t="str">
        <f t="shared" si="17"/>
        <v>McDowell, Scott</v>
      </c>
      <c r="AE405" s="2"/>
      <c r="AF405" s="2"/>
      <c r="AG405" s="2"/>
      <c r="AH405" s="2"/>
    </row>
    <row r="406" spans="1:34" ht="15.75" customHeight="1">
      <c r="A406" s="2" t="s">
        <v>665</v>
      </c>
      <c r="B406" s="2" t="s">
        <v>118</v>
      </c>
      <c r="C406" s="1">
        <v>57414</v>
      </c>
      <c r="D406" s="18">
        <v>65994</v>
      </c>
      <c r="E406" s="2"/>
      <c r="G406" s="2"/>
      <c r="J406" s="2"/>
      <c r="K406" s="18"/>
      <c r="L406" s="2"/>
      <c r="M406" s="2"/>
      <c r="N406" s="19">
        <v>617001085</v>
      </c>
      <c r="O406" s="20">
        <v>3032390604</v>
      </c>
      <c r="P406" s="5" t="s">
        <v>50</v>
      </c>
      <c r="Q406" s="18">
        <v>60847</v>
      </c>
      <c r="R406" s="2" t="s">
        <v>39</v>
      </c>
      <c r="S406" s="2"/>
      <c r="T406" s="18">
        <v>60847</v>
      </c>
      <c r="U406" s="28">
        <f t="shared" si="16"/>
        <v>3032390604</v>
      </c>
      <c r="V406" s="21">
        <v>968008540</v>
      </c>
      <c r="W406" s="2" t="s">
        <v>81</v>
      </c>
      <c r="X406" s="22" t="s">
        <v>41</v>
      </c>
      <c r="Y406" s="2" t="s">
        <v>75</v>
      </c>
      <c r="Z406" s="23">
        <v>35819</v>
      </c>
      <c r="AA406" s="5">
        <f t="shared" ca="1" si="11"/>
        <v>25</v>
      </c>
      <c r="AB406" s="2"/>
      <c r="AC406" s="21">
        <v>968008540</v>
      </c>
      <c r="AD406" s="2" t="str">
        <f t="shared" si="17"/>
        <v>McGee, Carol</v>
      </c>
      <c r="AE406" s="2"/>
      <c r="AF406" s="2"/>
      <c r="AG406" s="2"/>
      <c r="AH406" s="2"/>
    </row>
    <row r="407" spans="1:34" ht="15.75" customHeight="1">
      <c r="A407" s="2" t="s">
        <v>670</v>
      </c>
      <c r="B407" s="2" t="s">
        <v>118</v>
      </c>
      <c r="C407" s="1">
        <v>45520</v>
      </c>
      <c r="D407" s="18">
        <v>100802</v>
      </c>
      <c r="E407" s="2"/>
      <c r="G407" s="2"/>
      <c r="J407" s="2"/>
      <c r="K407" s="18"/>
      <c r="L407" s="2"/>
      <c r="M407" s="2"/>
      <c r="N407" s="19">
        <v>618002890</v>
      </c>
      <c r="O407" s="20">
        <v>7195876028</v>
      </c>
      <c r="P407" s="5" t="s">
        <v>67</v>
      </c>
      <c r="Q407" s="18">
        <v>72950</v>
      </c>
      <c r="R407" s="2" t="s">
        <v>45</v>
      </c>
      <c r="S407" s="2"/>
      <c r="T407" s="18">
        <v>72950</v>
      </c>
      <c r="U407" s="28">
        <f t="shared" si="16"/>
        <v>7195876028</v>
      </c>
      <c r="V407" s="21">
        <v>998005925</v>
      </c>
      <c r="W407" s="2" t="s">
        <v>204</v>
      </c>
      <c r="X407" s="22" t="s">
        <v>41</v>
      </c>
      <c r="Y407" s="2" t="s">
        <v>58</v>
      </c>
      <c r="Z407" s="23">
        <v>37113</v>
      </c>
      <c r="AA407" s="5">
        <f t="shared" ca="1" si="11"/>
        <v>21</v>
      </c>
      <c r="AB407" s="2"/>
      <c r="AC407" s="21">
        <v>998005925</v>
      </c>
      <c r="AD407" s="2" t="str">
        <f t="shared" si="17"/>
        <v>McGuire, Rebecca</v>
      </c>
      <c r="AE407" s="2"/>
      <c r="AF407" s="2"/>
      <c r="AG407" s="2"/>
      <c r="AH407" s="2"/>
    </row>
    <row r="408" spans="1:34" ht="15.75" customHeight="1">
      <c r="A408" s="2" t="s">
        <v>671</v>
      </c>
      <c r="B408" s="2" t="s">
        <v>118</v>
      </c>
      <c r="C408" s="1">
        <v>80951</v>
      </c>
      <c r="D408" s="18">
        <v>59990</v>
      </c>
      <c r="E408" s="2"/>
      <c r="G408" s="2"/>
      <c r="J408" s="2"/>
      <c r="K408" s="18"/>
      <c r="L408" s="2"/>
      <c r="M408" s="2"/>
      <c r="N408" s="19">
        <v>620004211</v>
      </c>
      <c r="O408" s="20">
        <v>5058399625</v>
      </c>
      <c r="P408" s="5" t="s">
        <v>67</v>
      </c>
      <c r="Q408" s="18">
        <v>125212</v>
      </c>
      <c r="R408" s="2" t="s">
        <v>39</v>
      </c>
      <c r="S408" s="2"/>
      <c r="T408" s="18">
        <v>125212</v>
      </c>
      <c r="U408" s="28">
        <f t="shared" si="16"/>
        <v>5058399625</v>
      </c>
      <c r="V408" s="21">
        <v>930003657</v>
      </c>
      <c r="W408" s="2" t="s">
        <v>672</v>
      </c>
      <c r="X408" s="22" t="s">
        <v>125</v>
      </c>
      <c r="Y408" s="2" t="s">
        <v>62</v>
      </c>
      <c r="Z408" s="23">
        <v>41652</v>
      </c>
      <c r="AA408" s="5">
        <f t="shared" ca="1" si="11"/>
        <v>9</v>
      </c>
      <c r="AB408" s="2"/>
      <c r="AC408" s="21">
        <v>930003657</v>
      </c>
      <c r="AD408" s="2" t="str">
        <f t="shared" si="17"/>
        <v>McIntosh, Jeremy</v>
      </c>
      <c r="AE408" s="2"/>
      <c r="AF408" s="2"/>
      <c r="AG408" s="2"/>
      <c r="AH408" s="2"/>
    </row>
    <row r="409" spans="1:34" ht="15.75" customHeight="1">
      <c r="A409" s="2" t="s">
        <v>673</v>
      </c>
      <c r="B409" s="2" t="s">
        <v>118</v>
      </c>
      <c r="C409" s="1">
        <v>85083</v>
      </c>
      <c r="D409" s="18">
        <v>109092</v>
      </c>
      <c r="E409" s="2"/>
      <c r="G409" s="2"/>
      <c r="J409" s="2"/>
      <c r="K409" s="18"/>
      <c r="L409" s="2"/>
      <c r="M409" s="2"/>
      <c r="N409" s="19">
        <v>620005638</v>
      </c>
      <c r="O409" s="20">
        <v>7194633649</v>
      </c>
      <c r="P409" s="5" t="s">
        <v>44</v>
      </c>
      <c r="Q409" s="18">
        <v>48785</v>
      </c>
      <c r="R409" s="2" t="s">
        <v>39</v>
      </c>
      <c r="S409" s="2"/>
      <c r="T409" s="18">
        <v>48785</v>
      </c>
      <c r="U409" s="28">
        <f t="shared" si="16"/>
        <v>7194633649</v>
      </c>
      <c r="V409" s="21">
        <v>219000147</v>
      </c>
      <c r="W409" s="2" t="s">
        <v>260</v>
      </c>
      <c r="X409" s="22" t="s">
        <v>41</v>
      </c>
      <c r="Y409" s="2" t="s">
        <v>53</v>
      </c>
      <c r="Z409" s="23">
        <v>35530</v>
      </c>
      <c r="AA409" s="5">
        <f t="shared" ca="1" si="11"/>
        <v>26</v>
      </c>
      <c r="AB409" s="2"/>
      <c r="AC409" s="21">
        <v>219000147</v>
      </c>
      <c r="AD409" s="2" t="str">
        <f t="shared" si="17"/>
        <v>McKee, Michelle</v>
      </c>
      <c r="AE409" s="2"/>
      <c r="AF409" s="2"/>
      <c r="AG409" s="2"/>
      <c r="AH409" s="2"/>
    </row>
    <row r="410" spans="1:34" ht="15.75" customHeight="1">
      <c r="A410" s="2" t="s">
        <v>674</v>
      </c>
      <c r="B410" s="2" t="s">
        <v>118</v>
      </c>
      <c r="C410" s="1">
        <v>90470</v>
      </c>
      <c r="D410" s="18">
        <v>23367</v>
      </c>
      <c r="E410" s="2"/>
      <c r="G410" s="2"/>
      <c r="J410" s="2"/>
      <c r="K410" s="18"/>
      <c r="L410" s="2"/>
      <c r="M410" s="2"/>
      <c r="N410" s="19">
        <v>621007303</v>
      </c>
      <c r="O410" s="20">
        <v>3036408497</v>
      </c>
      <c r="P410" s="5" t="s">
        <v>67</v>
      </c>
      <c r="Q410" s="18">
        <v>104895</v>
      </c>
      <c r="R410" s="2" t="s">
        <v>39</v>
      </c>
      <c r="S410" s="2"/>
      <c r="T410" s="18">
        <v>104895</v>
      </c>
      <c r="U410" s="28">
        <f t="shared" si="16"/>
        <v>3036408497</v>
      </c>
      <c r="V410" s="21">
        <v>546007356</v>
      </c>
      <c r="W410" s="2" t="s">
        <v>300</v>
      </c>
      <c r="X410" s="22" t="s">
        <v>47</v>
      </c>
      <c r="Y410" s="2" t="s">
        <v>498</v>
      </c>
      <c r="Z410" s="23">
        <v>38997</v>
      </c>
      <c r="AA410" s="5">
        <f t="shared" ca="1" si="11"/>
        <v>16</v>
      </c>
      <c r="AB410" s="2"/>
      <c r="AC410" s="21">
        <v>546007356</v>
      </c>
      <c r="AD410" s="2" t="str">
        <f t="shared" si="17"/>
        <v>McKenzie, Michelle</v>
      </c>
      <c r="AE410" s="2"/>
      <c r="AF410" s="2"/>
      <c r="AG410" s="2"/>
      <c r="AH410" s="2"/>
    </row>
    <row r="411" spans="1:34" ht="15.75" customHeight="1">
      <c r="A411" s="2" t="s">
        <v>675</v>
      </c>
      <c r="B411" s="2" t="s">
        <v>118</v>
      </c>
      <c r="C411" s="1">
        <v>17876</v>
      </c>
      <c r="D411" s="18">
        <v>103706</v>
      </c>
      <c r="E411" s="2"/>
      <c r="G411" s="2"/>
      <c r="J411" s="2"/>
      <c r="K411" s="18"/>
      <c r="L411" s="2"/>
      <c r="M411" s="2"/>
      <c r="N411" s="19">
        <v>621008909</v>
      </c>
      <c r="O411" s="20">
        <v>9703858464</v>
      </c>
      <c r="P411" s="5"/>
      <c r="Q411" s="18">
        <v>122163</v>
      </c>
      <c r="R411" s="2" t="s">
        <v>77</v>
      </c>
      <c r="S411" s="2"/>
      <c r="T411" s="18">
        <v>122163</v>
      </c>
      <c r="U411" s="28">
        <f t="shared" si="16"/>
        <v>9703858464</v>
      </c>
      <c r="V411" s="21">
        <v>990002761</v>
      </c>
      <c r="W411" s="2" t="s">
        <v>627</v>
      </c>
      <c r="X411" s="22" t="s">
        <v>57</v>
      </c>
      <c r="Y411" s="2" t="s">
        <v>144</v>
      </c>
      <c r="Z411" s="23">
        <v>35345</v>
      </c>
      <c r="AA411" s="5">
        <f t="shared" ca="1" si="11"/>
        <v>26</v>
      </c>
      <c r="AB411" s="2"/>
      <c r="AC411" s="21">
        <v>990002761</v>
      </c>
      <c r="AD411" s="2" t="str">
        <f t="shared" si="17"/>
        <v>McKinney, Christofer</v>
      </c>
      <c r="AE411" s="2"/>
      <c r="AF411" s="2"/>
      <c r="AG411" s="2"/>
      <c r="AH411" s="2"/>
    </row>
    <row r="412" spans="1:34" ht="15.75" customHeight="1">
      <c r="A412" s="2" t="s">
        <v>676</v>
      </c>
      <c r="B412" s="2" t="s">
        <v>118</v>
      </c>
      <c r="C412" s="1">
        <v>32032</v>
      </c>
      <c r="D412" s="18">
        <v>105132</v>
      </c>
      <c r="E412" s="2"/>
      <c r="G412" s="2"/>
      <c r="J412" s="2"/>
      <c r="K412" s="18"/>
      <c r="L412" s="2"/>
      <c r="M412" s="2"/>
      <c r="N412" s="19">
        <v>624006387</v>
      </c>
      <c r="O412" s="20">
        <v>9707515181</v>
      </c>
      <c r="P412" s="5" t="s">
        <v>67</v>
      </c>
      <c r="Q412" s="18">
        <v>124835</v>
      </c>
      <c r="R412" s="2" t="s">
        <v>39</v>
      </c>
      <c r="S412" s="2"/>
      <c r="T412" s="18">
        <v>124835</v>
      </c>
      <c r="U412" s="28">
        <f t="shared" si="16"/>
        <v>9707515181</v>
      </c>
      <c r="V412" s="21">
        <v>154001757</v>
      </c>
      <c r="W412" s="2" t="s">
        <v>677</v>
      </c>
      <c r="X412" s="22" t="s">
        <v>52</v>
      </c>
      <c r="Y412" s="2" t="s">
        <v>48</v>
      </c>
      <c r="Z412" s="23">
        <v>38989</v>
      </c>
      <c r="AA412" s="5">
        <f t="shared" ca="1" si="11"/>
        <v>16</v>
      </c>
      <c r="AB412" s="2"/>
      <c r="AC412" s="21">
        <v>154001757</v>
      </c>
      <c r="AD412" s="2" t="str">
        <f t="shared" si="17"/>
        <v>McLaughlin, Edward</v>
      </c>
      <c r="AE412" s="2"/>
      <c r="AF412" s="2"/>
      <c r="AG412" s="2"/>
      <c r="AH412" s="2"/>
    </row>
    <row r="413" spans="1:34" ht="15.75" customHeight="1">
      <c r="A413" s="2" t="s">
        <v>678</v>
      </c>
      <c r="B413" s="2" t="s">
        <v>118</v>
      </c>
      <c r="C413" s="1">
        <v>67776</v>
      </c>
      <c r="D413" s="18">
        <v>88078</v>
      </c>
      <c r="E413" s="2"/>
      <c r="G413" s="2"/>
      <c r="J413" s="2"/>
      <c r="K413" s="18"/>
      <c r="L413" s="2"/>
      <c r="M413" s="2"/>
      <c r="N413" s="19">
        <v>628002057</v>
      </c>
      <c r="O413" s="20">
        <v>3034713634</v>
      </c>
      <c r="P413" s="5" t="s">
        <v>60</v>
      </c>
      <c r="Q413" s="18">
        <v>129322</v>
      </c>
      <c r="R413" s="2" t="s">
        <v>39</v>
      </c>
      <c r="S413" s="2"/>
      <c r="T413" s="18">
        <v>129322</v>
      </c>
      <c r="U413" s="28">
        <f t="shared" si="16"/>
        <v>3034713634</v>
      </c>
      <c r="V413" s="21">
        <v>326002634</v>
      </c>
      <c r="W413" s="2" t="s">
        <v>679</v>
      </c>
      <c r="X413" s="22" t="s">
        <v>41</v>
      </c>
      <c r="Y413" s="2" t="s">
        <v>58</v>
      </c>
      <c r="Z413" s="23">
        <v>39318</v>
      </c>
      <c r="AA413" s="5">
        <f t="shared" ca="1" si="11"/>
        <v>15</v>
      </c>
      <c r="AB413" s="2"/>
      <c r="AC413" s="21">
        <v>326002634</v>
      </c>
      <c r="AD413" s="2" t="str">
        <f t="shared" si="17"/>
        <v>McLean, Richard</v>
      </c>
      <c r="AE413" s="2"/>
      <c r="AF413" s="2"/>
      <c r="AG413" s="2"/>
      <c r="AH413" s="2"/>
    </row>
    <row r="414" spans="1:34" ht="15.75" customHeight="1">
      <c r="A414" s="2" t="s">
        <v>327</v>
      </c>
      <c r="B414" s="2" t="s">
        <v>100</v>
      </c>
      <c r="C414" s="1">
        <v>88615</v>
      </c>
      <c r="D414" s="18">
        <v>100644</v>
      </c>
      <c r="E414" s="2"/>
      <c r="G414" s="2"/>
      <c r="J414" s="2"/>
      <c r="K414" s="18"/>
      <c r="L414" s="2"/>
      <c r="M414" s="2"/>
      <c r="N414" s="19">
        <v>630002705</v>
      </c>
      <c r="O414" s="20">
        <v>9706865606</v>
      </c>
      <c r="P414" s="5"/>
      <c r="Q414" s="18">
        <v>58542</v>
      </c>
      <c r="R414" s="2" t="s">
        <v>55</v>
      </c>
      <c r="S414" s="2"/>
      <c r="T414" s="18">
        <v>58542</v>
      </c>
      <c r="U414" s="28">
        <f t="shared" si="16"/>
        <v>9706865606</v>
      </c>
      <c r="V414" s="21">
        <v>775006957</v>
      </c>
      <c r="W414" s="2" t="s">
        <v>680</v>
      </c>
      <c r="X414" s="22" t="s">
        <v>41</v>
      </c>
      <c r="Y414" s="2" t="s">
        <v>72</v>
      </c>
      <c r="Z414" s="23">
        <v>35566</v>
      </c>
      <c r="AA414" s="5">
        <f t="shared" ca="1" si="11"/>
        <v>26</v>
      </c>
      <c r="AB414" s="2"/>
      <c r="AC414" s="21">
        <v>775006957</v>
      </c>
      <c r="AD414" s="2" t="str">
        <f t="shared" si="17"/>
        <v>Medina, Warren</v>
      </c>
      <c r="AE414" s="2"/>
      <c r="AF414" s="2"/>
      <c r="AG414" s="2"/>
      <c r="AH414" s="2"/>
    </row>
    <row r="415" spans="1:34" ht="15.75" customHeight="1">
      <c r="A415" s="2" t="s">
        <v>681</v>
      </c>
      <c r="B415" s="2" t="s">
        <v>100</v>
      </c>
      <c r="C415" s="1">
        <v>60335</v>
      </c>
      <c r="D415" s="18">
        <v>89411</v>
      </c>
      <c r="E415" s="2"/>
      <c r="G415" s="2"/>
      <c r="J415" s="2"/>
      <c r="K415" s="18"/>
      <c r="L415" s="2"/>
      <c r="M415" s="2"/>
      <c r="N415" s="19">
        <v>635001700</v>
      </c>
      <c r="O415" s="20">
        <v>3034072342</v>
      </c>
      <c r="P415" s="5" t="s">
        <v>67</v>
      </c>
      <c r="Q415" s="18">
        <v>120892</v>
      </c>
      <c r="R415" s="2" t="s">
        <v>39</v>
      </c>
      <c r="S415" s="2"/>
      <c r="T415" s="18">
        <v>120892</v>
      </c>
      <c r="U415" s="28">
        <f t="shared" si="16"/>
        <v>3034072342</v>
      </c>
      <c r="V415" s="21">
        <v>529001783</v>
      </c>
      <c r="W415" s="2" t="s">
        <v>682</v>
      </c>
      <c r="X415" s="22" t="s">
        <v>47</v>
      </c>
      <c r="Y415" s="2" t="s">
        <v>144</v>
      </c>
      <c r="Z415" s="23">
        <v>35180</v>
      </c>
      <c r="AA415" s="5">
        <f t="shared" ca="1" si="11"/>
        <v>27</v>
      </c>
      <c r="AB415" s="2"/>
      <c r="AC415" s="21">
        <v>529001783</v>
      </c>
      <c r="AD415" s="2" t="str">
        <f t="shared" si="17"/>
        <v>Melton, Scott</v>
      </c>
      <c r="AE415" s="2"/>
      <c r="AF415" s="2"/>
      <c r="AG415" s="2"/>
      <c r="AH415" s="2"/>
    </row>
    <row r="416" spans="1:34" ht="15.75" customHeight="1">
      <c r="A416" s="2" t="s">
        <v>683</v>
      </c>
      <c r="B416" s="2" t="s">
        <v>100</v>
      </c>
      <c r="C416" s="1">
        <v>42660</v>
      </c>
      <c r="D416" s="18">
        <v>51237</v>
      </c>
      <c r="E416" s="2"/>
      <c r="G416" s="2"/>
      <c r="J416" s="2"/>
      <c r="K416" s="18"/>
      <c r="L416" s="2"/>
      <c r="M416" s="2"/>
      <c r="N416" s="19">
        <v>635002174</v>
      </c>
      <c r="O416" s="20">
        <v>9701384592</v>
      </c>
      <c r="P416" s="5" t="s">
        <v>60</v>
      </c>
      <c r="Q416" s="18">
        <v>62324</v>
      </c>
      <c r="R416" s="2" t="s">
        <v>45</v>
      </c>
      <c r="S416" s="2"/>
      <c r="T416" s="18">
        <v>62324</v>
      </c>
      <c r="U416" s="28">
        <f t="shared" si="16"/>
        <v>9701384592</v>
      </c>
      <c r="V416" s="21">
        <v>279001556</v>
      </c>
      <c r="W416" s="2" t="s">
        <v>350</v>
      </c>
      <c r="X416" s="22" t="s">
        <v>47</v>
      </c>
      <c r="Y416" s="2" t="s">
        <v>144</v>
      </c>
      <c r="Z416" s="23">
        <v>35934</v>
      </c>
      <c r="AA416" s="5">
        <f t="shared" ca="1" si="11"/>
        <v>25</v>
      </c>
      <c r="AB416" s="2"/>
      <c r="AC416" s="21">
        <v>279001556</v>
      </c>
      <c r="AD416" s="2" t="str">
        <f t="shared" si="17"/>
        <v>Mendez, Max</v>
      </c>
      <c r="AE416" s="2"/>
      <c r="AF416" s="2"/>
      <c r="AG416" s="2"/>
      <c r="AH416" s="2"/>
    </row>
    <row r="417" spans="1:34" ht="15.75" customHeight="1">
      <c r="A417" s="2" t="s">
        <v>684</v>
      </c>
      <c r="B417" s="2" t="s">
        <v>100</v>
      </c>
      <c r="C417" s="1">
        <v>92039</v>
      </c>
      <c r="D417" s="18">
        <v>65162</v>
      </c>
      <c r="E417" s="2"/>
      <c r="G417" s="2"/>
      <c r="J417" s="2"/>
      <c r="K417" s="18"/>
      <c r="L417" s="2"/>
      <c r="M417" s="2"/>
      <c r="N417" s="19">
        <v>635006297</v>
      </c>
      <c r="O417" s="20">
        <v>5058211050</v>
      </c>
      <c r="P417" s="5"/>
      <c r="Q417" s="18">
        <v>72142</v>
      </c>
      <c r="R417" s="2" t="s">
        <v>77</v>
      </c>
      <c r="S417" s="2"/>
      <c r="T417" s="18">
        <v>72142</v>
      </c>
      <c r="U417" s="28">
        <f t="shared" si="16"/>
        <v>5058211050</v>
      </c>
      <c r="V417" s="21">
        <v>325000313</v>
      </c>
      <c r="W417" s="2" t="s">
        <v>629</v>
      </c>
      <c r="X417" s="22" t="s">
        <v>41</v>
      </c>
      <c r="Y417" s="2" t="s">
        <v>62</v>
      </c>
      <c r="Z417" s="23">
        <v>37952</v>
      </c>
      <c r="AA417" s="5">
        <f t="shared" ca="1" si="11"/>
        <v>19</v>
      </c>
      <c r="AB417" s="2"/>
      <c r="AC417" s="21">
        <v>325000313</v>
      </c>
      <c r="AD417" s="2" t="str">
        <f t="shared" si="17"/>
        <v>Mercado, David</v>
      </c>
      <c r="AE417" s="2"/>
      <c r="AF417" s="2"/>
      <c r="AG417" s="2"/>
      <c r="AH417" s="2"/>
    </row>
    <row r="418" spans="1:34" ht="15.75" customHeight="1">
      <c r="A418" s="2" t="s">
        <v>71</v>
      </c>
      <c r="B418" s="2" t="s">
        <v>72</v>
      </c>
      <c r="C418" s="1">
        <v>69040</v>
      </c>
      <c r="D418" s="18">
        <v>87140</v>
      </c>
      <c r="E418" s="2"/>
      <c r="G418" s="2"/>
      <c r="J418" s="2"/>
      <c r="K418" s="18"/>
      <c r="L418" s="2"/>
      <c r="M418" s="2"/>
      <c r="N418" s="19">
        <v>636002627</v>
      </c>
      <c r="O418" s="20">
        <v>7193891189</v>
      </c>
      <c r="P418" s="5" t="s">
        <v>60</v>
      </c>
      <c r="Q418" s="18">
        <v>121668</v>
      </c>
      <c r="R418" s="2" t="s">
        <v>39</v>
      </c>
      <c r="S418" s="2"/>
      <c r="T418" s="18">
        <v>121668</v>
      </c>
      <c r="U418" s="28">
        <f t="shared" si="16"/>
        <v>7193891189</v>
      </c>
      <c r="V418" s="21">
        <v>875001781</v>
      </c>
      <c r="W418" s="2" t="s">
        <v>685</v>
      </c>
      <c r="X418" s="22" t="s">
        <v>47</v>
      </c>
      <c r="Y418" s="2" t="s">
        <v>144</v>
      </c>
      <c r="Z418" s="23">
        <v>41739</v>
      </c>
      <c r="AA418" s="5">
        <f t="shared" ca="1" si="11"/>
        <v>9</v>
      </c>
      <c r="AB418" s="2"/>
      <c r="AC418" s="21">
        <v>875001781</v>
      </c>
      <c r="AD418" s="2" t="str">
        <f t="shared" si="17"/>
        <v>Merritt, Kevin</v>
      </c>
      <c r="AE418" s="2"/>
      <c r="AF418" s="2"/>
      <c r="AG418" s="2"/>
      <c r="AH418" s="2"/>
    </row>
    <row r="419" spans="1:34" ht="15.75" customHeight="1">
      <c r="A419" s="2" t="s">
        <v>139</v>
      </c>
      <c r="B419" s="2" t="s">
        <v>72</v>
      </c>
      <c r="C419" s="1">
        <v>85315</v>
      </c>
      <c r="D419" s="18">
        <v>70890</v>
      </c>
      <c r="E419" s="2"/>
      <c r="G419" s="2"/>
      <c r="J419" s="2"/>
      <c r="K419" s="18"/>
      <c r="L419" s="2"/>
      <c r="M419" s="2"/>
      <c r="N419" s="19">
        <v>636003010</v>
      </c>
      <c r="O419" s="20">
        <v>7194652136</v>
      </c>
      <c r="P419" s="5" t="s">
        <v>60</v>
      </c>
      <c r="Q419" s="18">
        <v>95345</v>
      </c>
      <c r="R419" s="2" t="s">
        <v>39</v>
      </c>
      <c r="S419" s="2"/>
      <c r="T419" s="18">
        <v>95345</v>
      </c>
      <c r="U419" s="28">
        <f t="shared" si="16"/>
        <v>7194652136</v>
      </c>
      <c r="V419" s="21">
        <v>524000396</v>
      </c>
      <c r="W419" s="2" t="s">
        <v>686</v>
      </c>
      <c r="X419" s="22" t="s">
        <v>52</v>
      </c>
      <c r="Y419" s="2" t="s">
        <v>498</v>
      </c>
      <c r="Z419" s="23">
        <v>39608</v>
      </c>
      <c r="AA419" s="5">
        <f t="shared" ca="1" si="11"/>
        <v>15</v>
      </c>
      <c r="AB419" s="2"/>
      <c r="AC419" s="21">
        <v>524000396</v>
      </c>
      <c r="AD419" s="2" t="str">
        <f t="shared" si="17"/>
        <v>Meyer, Charles</v>
      </c>
      <c r="AE419" s="2"/>
      <c r="AF419" s="2"/>
      <c r="AG419" s="2"/>
      <c r="AH419" s="2"/>
    </row>
    <row r="420" spans="1:34" ht="15.75" customHeight="1">
      <c r="A420" s="2" t="s">
        <v>292</v>
      </c>
      <c r="B420" s="2" t="s">
        <v>72</v>
      </c>
      <c r="C420" s="1">
        <v>11899</v>
      </c>
      <c r="D420" s="18">
        <v>63526</v>
      </c>
      <c r="E420" s="2"/>
      <c r="G420" s="2"/>
      <c r="J420" s="2"/>
      <c r="K420" s="18"/>
      <c r="L420" s="2"/>
      <c r="M420" s="2"/>
      <c r="N420" s="19">
        <v>639008811</v>
      </c>
      <c r="O420" s="20">
        <v>7192042331</v>
      </c>
      <c r="P420" s="5" t="s">
        <v>50</v>
      </c>
      <c r="Q420" s="18">
        <v>102010</v>
      </c>
      <c r="R420" s="2" t="s">
        <v>39</v>
      </c>
      <c r="S420" s="2"/>
      <c r="T420" s="18">
        <v>102010</v>
      </c>
      <c r="U420" s="28">
        <f t="shared" si="16"/>
        <v>7192042331</v>
      </c>
      <c r="V420" s="21">
        <v>506007672</v>
      </c>
      <c r="W420" s="2" t="s">
        <v>302</v>
      </c>
      <c r="X420" s="22" t="s">
        <v>47</v>
      </c>
      <c r="Y420" s="2" t="s">
        <v>64</v>
      </c>
      <c r="Z420" s="23">
        <v>38701</v>
      </c>
      <c r="AA420" s="5">
        <f t="shared" ca="1" si="11"/>
        <v>17</v>
      </c>
      <c r="AB420" s="2"/>
      <c r="AC420" s="21">
        <v>506007672</v>
      </c>
      <c r="AD420" s="2" t="str">
        <f t="shared" si="17"/>
        <v>Meyers, David</v>
      </c>
      <c r="AE420" s="2"/>
      <c r="AF420" s="2"/>
      <c r="AG420" s="2"/>
      <c r="AH420" s="2"/>
    </row>
    <row r="421" spans="1:34" ht="15.75" customHeight="1">
      <c r="A421" s="2" t="s">
        <v>303</v>
      </c>
      <c r="B421" s="2" t="s">
        <v>72</v>
      </c>
      <c r="C421" s="1">
        <v>77222</v>
      </c>
      <c r="D421" s="18">
        <v>63011</v>
      </c>
      <c r="E421" s="2"/>
      <c r="G421" s="2"/>
      <c r="J421" s="2"/>
      <c r="K421" s="18"/>
      <c r="L421" s="2"/>
      <c r="M421" s="2"/>
      <c r="N421" s="19">
        <v>640009351</v>
      </c>
      <c r="O421" s="20">
        <v>5052520526</v>
      </c>
      <c r="P421" s="5" t="s">
        <v>44</v>
      </c>
      <c r="Q421" s="18">
        <v>47889</v>
      </c>
      <c r="R421" s="2" t="s">
        <v>39</v>
      </c>
      <c r="S421" s="2"/>
      <c r="T421" s="18">
        <v>47889</v>
      </c>
      <c r="U421" s="28">
        <f t="shared" si="16"/>
        <v>5052520526</v>
      </c>
      <c r="V421" s="21">
        <v>326003677</v>
      </c>
      <c r="W421" s="2" t="s">
        <v>630</v>
      </c>
      <c r="X421" s="22" t="s">
        <v>57</v>
      </c>
      <c r="Y421" s="2" t="s">
        <v>72</v>
      </c>
      <c r="Z421" s="23">
        <v>42376</v>
      </c>
      <c r="AA421" s="5">
        <f t="shared" ca="1" si="11"/>
        <v>7</v>
      </c>
      <c r="AB421" s="2"/>
      <c r="AC421" s="21">
        <v>326003677</v>
      </c>
      <c r="AD421" s="2" t="str">
        <f t="shared" si="17"/>
        <v>Middleton, Jen</v>
      </c>
      <c r="AE421" s="2"/>
      <c r="AF421" s="2"/>
      <c r="AG421" s="2"/>
      <c r="AH421" s="2"/>
    </row>
    <row r="422" spans="1:34" ht="15.75" customHeight="1">
      <c r="A422" s="2" t="s">
        <v>320</v>
      </c>
      <c r="B422" s="2" t="s">
        <v>72</v>
      </c>
      <c r="C422" s="1">
        <v>29445</v>
      </c>
      <c r="D422" s="18">
        <v>53693</v>
      </c>
      <c r="E422" s="2"/>
      <c r="G422" s="2"/>
      <c r="J422" s="2"/>
      <c r="K422" s="18"/>
      <c r="L422" s="2"/>
      <c r="M422" s="2"/>
      <c r="N422" s="19">
        <v>642001000</v>
      </c>
      <c r="O422" s="20">
        <v>3033164024</v>
      </c>
      <c r="P422" s="5"/>
      <c r="Q422" s="18">
        <v>68049</v>
      </c>
      <c r="R422" s="2" t="s">
        <v>55</v>
      </c>
      <c r="S422" s="2"/>
      <c r="T422" s="18">
        <v>68049</v>
      </c>
      <c r="U422" s="28">
        <f t="shared" si="16"/>
        <v>3033164024</v>
      </c>
      <c r="V422" s="21">
        <v>329009768</v>
      </c>
      <c r="W422" s="2" t="s">
        <v>687</v>
      </c>
      <c r="X422" s="22" t="s">
        <v>52</v>
      </c>
      <c r="Y422" s="2" t="s">
        <v>48</v>
      </c>
      <c r="Z422" s="23">
        <v>38382</v>
      </c>
      <c r="AA422" s="5">
        <f t="shared" ca="1" si="11"/>
        <v>18</v>
      </c>
      <c r="AB422" s="2"/>
      <c r="AC422" s="21">
        <v>329009768</v>
      </c>
      <c r="AD422" s="2" t="str">
        <f t="shared" si="17"/>
        <v>Miles, Kenneth</v>
      </c>
      <c r="AE422" s="2"/>
      <c r="AF422" s="2"/>
      <c r="AG422" s="2"/>
      <c r="AH422" s="2"/>
    </row>
    <row r="423" spans="1:34" ht="15.75" customHeight="1">
      <c r="A423" s="2" t="s">
        <v>328</v>
      </c>
      <c r="B423" s="2" t="s">
        <v>72</v>
      </c>
      <c r="C423" s="1">
        <v>48124</v>
      </c>
      <c r="D423" s="18">
        <v>111296</v>
      </c>
      <c r="E423" s="2"/>
      <c r="G423" s="2"/>
      <c r="J423" s="2"/>
      <c r="K423" s="18"/>
      <c r="L423" s="2"/>
      <c r="M423" s="2"/>
      <c r="N423" s="19">
        <v>642002369</v>
      </c>
      <c r="O423" s="20">
        <v>3035777345</v>
      </c>
      <c r="P423" s="5" t="s">
        <v>67</v>
      </c>
      <c r="Q423" s="18">
        <v>117154</v>
      </c>
      <c r="R423" s="2" t="s">
        <v>39</v>
      </c>
      <c r="S423" s="2"/>
      <c r="T423" s="18">
        <v>117154</v>
      </c>
      <c r="U423" s="28">
        <f t="shared" si="16"/>
        <v>3035777345</v>
      </c>
      <c r="V423" s="21">
        <v>979004503</v>
      </c>
      <c r="W423" s="2" t="s">
        <v>495</v>
      </c>
      <c r="X423" s="22" t="s">
        <v>41</v>
      </c>
      <c r="Y423" s="2" t="s">
        <v>42</v>
      </c>
      <c r="Z423" s="23">
        <v>40059</v>
      </c>
      <c r="AA423" s="5">
        <f t="shared" ca="1" si="11"/>
        <v>13</v>
      </c>
      <c r="AB423" s="2"/>
      <c r="AC423" s="21">
        <v>979004503</v>
      </c>
      <c r="AD423" s="2" t="str">
        <f t="shared" si="17"/>
        <v>Miller, Jessica</v>
      </c>
      <c r="AE423" s="2"/>
      <c r="AF423" s="2"/>
      <c r="AG423" s="2"/>
      <c r="AH423" s="2"/>
    </row>
    <row r="424" spans="1:34" ht="15.75" customHeight="1">
      <c r="A424" s="2" t="s">
        <v>365</v>
      </c>
      <c r="B424" s="2" t="s">
        <v>72</v>
      </c>
      <c r="C424" s="1">
        <v>12206</v>
      </c>
      <c r="D424" s="18">
        <v>66147</v>
      </c>
      <c r="E424" s="2"/>
      <c r="G424" s="2"/>
      <c r="J424" s="2"/>
      <c r="K424" s="18"/>
      <c r="L424" s="2"/>
      <c r="M424" s="2"/>
      <c r="N424" s="19">
        <v>644004338</v>
      </c>
      <c r="O424" s="20">
        <v>3032304625</v>
      </c>
      <c r="P424" s="5" t="s">
        <v>44</v>
      </c>
      <c r="Q424" s="18">
        <v>38334</v>
      </c>
      <c r="R424" s="2" t="s">
        <v>45</v>
      </c>
      <c r="S424" s="2"/>
      <c r="T424" s="18">
        <v>38334</v>
      </c>
      <c r="U424" s="28">
        <f t="shared" si="16"/>
        <v>3032304625</v>
      </c>
      <c r="V424" s="21">
        <v>187000804</v>
      </c>
      <c r="W424" s="2" t="s">
        <v>688</v>
      </c>
      <c r="X424" s="22" t="s">
        <v>57</v>
      </c>
      <c r="Y424" s="2" t="s">
        <v>58</v>
      </c>
      <c r="Z424" s="23">
        <v>39360</v>
      </c>
      <c r="AA424" s="5">
        <f t="shared" ca="1" si="11"/>
        <v>15</v>
      </c>
      <c r="AB424" s="2"/>
      <c r="AC424" s="21">
        <v>187000804</v>
      </c>
      <c r="AD424" s="2" t="str">
        <f t="shared" si="17"/>
        <v>Mills, Melissa</v>
      </c>
      <c r="AE424" s="2"/>
      <c r="AF424" s="2"/>
      <c r="AG424" s="2"/>
      <c r="AH424" s="2"/>
    </row>
    <row r="425" spans="1:34" ht="15.75" customHeight="1">
      <c r="A425" s="2" t="s">
        <v>368</v>
      </c>
      <c r="B425" s="2" t="s">
        <v>72</v>
      </c>
      <c r="C425" s="1">
        <v>34078</v>
      </c>
      <c r="D425" s="18">
        <v>105488</v>
      </c>
      <c r="E425" s="2"/>
      <c r="G425" s="2"/>
      <c r="J425" s="2"/>
      <c r="K425" s="18"/>
      <c r="L425" s="2"/>
      <c r="M425" s="2"/>
      <c r="N425" s="19">
        <v>645009312</v>
      </c>
      <c r="O425" s="20">
        <v>9701535362</v>
      </c>
      <c r="P425" s="5" t="s">
        <v>38</v>
      </c>
      <c r="Q425" s="18">
        <v>63150</v>
      </c>
      <c r="R425" s="2" t="s">
        <v>39</v>
      </c>
      <c r="S425" s="2"/>
      <c r="T425" s="18">
        <v>63150</v>
      </c>
      <c r="U425" s="28">
        <f t="shared" si="16"/>
        <v>9701535362</v>
      </c>
      <c r="V425" s="21">
        <v>445003754</v>
      </c>
      <c r="W425" s="2" t="s">
        <v>689</v>
      </c>
      <c r="X425" s="22" t="s">
        <v>57</v>
      </c>
      <c r="Y425" s="2" t="s">
        <v>53</v>
      </c>
      <c r="Z425" s="23">
        <v>37781</v>
      </c>
      <c r="AA425" s="5">
        <f t="shared" ca="1" si="11"/>
        <v>20</v>
      </c>
      <c r="AB425" s="2"/>
      <c r="AC425" s="21">
        <v>445003754</v>
      </c>
      <c r="AD425" s="2" t="str">
        <f t="shared" si="17"/>
        <v>Miranda, Elena</v>
      </c>
      <c r="AE425" s="2"/>
      <c r="AF425" s="2"/>
      <c r="AG425" s="2"/>
      <c r="AH425" s="2"/>
    </row>
    <row r="426" spans="1:34" ht="15.75" customHeight="1">
      <c r="A426" s="2" t="s">
        <v>382</v>
      </c>
      <c r="B426" s="2" t="s">
        <v>72</v>
      </c>
      <c r="C426" s="1">
        <v>93074</v>
      </c>
      <c r="D426" s="18">
        <v>67921</v>
      </c>
      <c r="E426" s="2"/>
      <c r="G426" s="2"/>
      <c r="J426" s="2"/>
      <c r="K426" s="18"/>
      <c r="L426" s="2"/>
      <c r="M426" s="2"/>
      <c r="N426" s="19">
        <v>646009109</v>
      </c>
      <c r="O426" s="20">
        <v>9705202015</v>
      </c>
      <c r="P426" s="5" t="s">
        <v>44</v>
      </c>
      <c r="Q426" s="18">
        <v>113680</v>
      </c>
      <c r="R426" s="2" t="s">
        <v>39</v>
      </c>
      <c r="S426" s="2"/>
      <c r="T426" s="18">
        <v>113680</v>
      </c>
      <c r="U426" s="28">
        <f t="shared" si="16"/>
        <v>9705202015</v>
      </c>
      <c r="V426" s="21">
        <v>772005528</v>
      </c>
      <c r="W426" s="2" t="s">
        <v>351</v>
      </c>
      <c r="X426" s="22" t="s">
        <v>52</v>
      </c>
      <c r="Y426" s="2" t="s">
        <v>75</v>
      </c>
      <c r="Z426" s="23">
        <v>37864</v>
      </c>
      <c r="AA426" s="5">
        <f t="shared" ca="1" si="11"/>
        <v>19</v>
      </c>
      <c r="AB426" s="2"/>
      <c r="AC426" s="21">
        <v>772005528</v>
      </c>
      <c r="AD426" s="2" t="str">
        <f t="shared" si="17"/>
        <v>Mitchell, Shannon</v>
      </c>
      <c r="AE426" s="2"/>
      <c r="AF426" s="2"/>
      <c r="AG426" s="2"/>
      <c r="AH426" s="2"/>
    </row>
    <row r="427" spans="1:34" ht="15.75" customHeight="1">
      <c r="A427" s="2" t="s">
        <v>690</v>
      </c>
      <c r="B427" s="2" t="s">
        <v>72</v>
      </c>
      <c r="C427" s="1">
        <v>79124</v>
      </c>
      <c r="D427" s="18">
        <v>95773</v>
      </c>
      <c r="E427" s="2"/>
      <c r="G427" s="2"/>
      <c r="J427" s="2"/>
      <c r="K427" s="18"/>
      <c r="L427" s="2"/>
      <c r="M427" s="2"/>
      <c r="N427" s="19">
        <v>648004266</v>
      </c>
      <c r="O427" s="20">
        <v>3033324762</v>
      </c>
      <c r="P427" s="5" t="s">
        <v>67</v>
      </c>
      <c r="Q427" s="18">
        <v>78820</v>
      </c>
      <c r="R427" s="2" t="s">
        <v>39</v>
      </c>
      <c r="S427" s="2"/>
      <c r="T427" s="18">
        <v>78820</v>
      </c>
      <c r="U427" s="28">
        <f t="shared" si="16"/>
        <v>3033324762</v>
      </c>
      <c r="V427" s="21">
        <v>778004872</v>
      </c>
      <c r="W427" s="2" t="s">
        <v>496</v>
      </c>
      <c r="X427" s="22" t="s">
        <v>125</v>
      </c>
      <c r="Y427" s="2" t="s">
        <v>62</v>
      </c>
      <c r="Z427" s="23">
        <v>36839</v>
      </c>
      <c r="AA427" s="5">
        <f t="shared" ca="1" si="11"/>
        <v>22</v>
      </c>
      <c r="AB427" s="2"/>
      <c r="AC427" s="21">
        <v>778004872</v>
      </c>
      <c r="AD427" s="2" t="str">
        <f t="shared" si="17"/>
        <v>Molina, Michael</v>
      </c>
      <c r="AE427" s="2"/>
      <c r="AF427" s="2"/>
      <c r="AG427" s="2"/>
      <c r="AH427" s="2"/>
    </row>
    <row r="428" spans="1:34" ht="15.75" customHeight="1">
      <c r="A428" s="2" t="s">
        <v>429</v>
      </c>
      <c r="B428" s="2" t="s">
        <v>72</v>
      </c>
      <c r="C428" s="1">
        <v>42425</v>
      </c>
      <c r="D428" s="18">
        <v>102400</v>
      </c>
      <c r="E428" s="2"/>
      <c r="G428" s="2"/>
      <c r="J428" s="2"/>
      <c r="K428" s="18"/>
      <c r="L428" s="2"/>
      <c r="M428" s="2"/>
      <c r="N428" s="19">
        <v>648004651</v>
      </c>
      <c r="O428" s="20">
        <v>7194854867</v>
      </c>
      <c r="P428" s="5" t="s">
        <v>67</v>
      </c>
      <c r="Q428" s="18">
        <v>95923</v>
      </c>
      <c r="R428" s="2" t="s">
        <v>39</v>
      </c>
      <c r="S428" s="2"/>
      <c r="T428" s="18">
        <v>95923</v>
      </c>
      <c r="U428" s="28">
        <f t="shared" si="16"/>
        <v>7194854867</v>
      </c>
      <c r="V428" s="21">
        <v>217005900</v>
      </c>
      <c r="W428" s="2" t="s">
        <v>499</v>
      </c>
      <c r="X428" s="22" t="s">
        <v>57</v>
      </c>
      <c r="Y428" s="2" t="s">
        <v>498</v>
      </c>
      <c r="Z428" s="23">
        <v>38915</v>
      </c>
      <c r="AA428" s="5">
        <f t="shared" ca="1" si="11"/>
        <v>16</v>
      </c>
      <c r="AB428" s="2"/>
      <c r="AC428" s="21">
        <v>217005900</v>
      </c>
      <c r="AD428" s="2" t="str">
        <f t="shared" si="17"/>
        <v>Montgomery, Christopher</v>
      </c>
      <c r="AE428" s="2"/>
      <c r="AF428" s="2"/>
      <c r="AG428" s="2"/>
      <c r="AH428" s="2"/>
    </row>
    <row r="429" spans="1:34" ht="15.75" customHeight="1">
      <c r="A429" s="2" t="s">
        <v>444</v>
      </c>
      <c r="B429" s="2" t="s">
        <v>72</v>
      </c>
      <c r="C429" s="1">
        <v>66196</v>
      </c>
      <c r="D429" s="18">
        <v>94057</v>
      </c>
      <c r="E429" s="2"/>
      <c r="G429" s="2"/>
      <c r="J429" s="2"/>
      <c r="K429" s="18"/>
      <c r="L429" s="2"/>
      <c r="M429" s="2"/>
      <c r="N429" s="19">
        <v>648008204</v>
      </c>
      <c r="O429" s="20">
        <v>9701957923</v>
      </c>
      <c r="P429" s="5" t="s">
        <v>50</v>
      </c>
      <c r="Q429" s="18">
        <v>113999</v>
      </c>
      <c r="R429" s="2" t="s">
        <v>39</v>
      </c>
      <c r="S429" s="2"/>
      <c r="T429" s="18">
        <v>113999</v>
      </c>
      <c r="U429" s="28">
        <f t="shared" si="16"/>
        <v>9701957923</v>
      </c>
      <c r="V429" s="21">
        <v>247000806</v>
      </c>
      <c r="W429" s="2" t="s">
        <v>205</v>
      </c>
      <c r="X429" s="22" t="s">
        <v>57</v>
      </c>
      <c r="Y429" s="2" t="s">
        <v>75</v>
      </c>
      <c r="Z429" s="23">
        <v>42009</v>
      </c>
      <c r="AA429" s="5">
        <f t="shared" ca="1" si="11"/>
        <v>8</v>
      </c>
      <c r="AB429" s="2"/>
      <c r="AC429" s="21">
        <v>247000806</v>
      </c>
      <c r="AD429" s="2" t="str">
        <f t="shared" si="17"/>
        <v>Montoya, Lisa</v>
      </c>
      <c r="AE429" s="2"/>
      <c r="AF429" s="2"/>
      <c r="AG429" s="2"/>
      <c r="AH429" s="2"/>
    </row>
    <row r="430" spans="1:34" ht="15.75" customHeight="1">
      <c r="A430" s="2" t="s">
        <v>452</v>
      </c>
      <c r="B430" s="2" t="s">
        <v>72</v>
      </c>
      <c r="C430" s="1">
        <v>23139</v>
      </c>
      <c r="D430" s="18">
        <v>28103</v>
      </c>
      <c r="E430" s="2"/>
      <c r="G430" s="2"/>
      <c r="J430" s="2"/>
      <c r="K430" s="18"/>
      <c r="L430" s="2"/>
      <c r="M430" s="2"/>
      <c r="N430" s="19">
        <v>650003671</v>
      </c>
      <c r="O430" s="20">
        <v>7196699611</v>
      </c>
      <c r="P430" s="5" t="s">
        <v>60</v>
      </c>
      <c r="Q430" s="18">
        <v>127742</v>
      </c>
      <c r="R430" s="2" t="s">
        <v>39</v>
      </c>
      <c r="S430" s="2"/>
      <c r="T430" s="18">
        <v>127742</v>
      </c>
      <c r="U430" s="28">
        <f t="shared" si="16"/>
        <v>7196699611</v>
      </c>
      <c r="V430" s="21">
        <v>666007587</v>
      </c>
      <c r="W430" s="2" t="s">
        <v>691</v>
      </c>
      <c r="X430" s="22" t="s">
        <v>125</v>
      </c>
      <c r="Y430" s="2" t="s">
        <v>58</v>
      </c>
      <c r="Z430" s="23">
        <v>41896</v>
      </c>
      <c r="AA430" s="5">
        <f t="shared" ca="1" si="11"/>
        <v>8</v>
      </c>
      <c r="AB430" s="2"/>
      <c r="AC430" s="21">
        <v>666007587</v>
      </c>
      <c r="AD430" s="2" t="str">
        <f t="shared" si="17"/>
        <v>Moody, Matthew</v>
      </c>
      <c r="AE430" s="2"/>
      <c r="AF430" s="2"/>
      <c r="AG430" s="2"/>
      <c r="AH430" s="2"/>
    </row>
    <row r="431" spans="1:34" ht="15.75" customHeight="1">
      <c r="A431" s="2" t="s">
        <v>486</v>
      </c>
      <c r="B431" s="2" t="s">
        <v>72</v>
      </c>
      <c r="C431" s="1">
        <v>17816</v>
      </c>
      <c r="D431" s="18">
        <v>120880</v>
      </c>
      <c r="E431" s="2"/>
      <c r="G431" s="2"/>
      <c r="J431" s="2"/>
      <c r="K431" s="18"/>
      <c r="L431" s="2"/>
      <c r="M431" s="2"/>
      <c r="N431" s="19">
        <v>650009155</v>
      </c>
      <c r="O431" s="20">
        <v>5053848677</v>
      </c>
      <c r="P431" s="5"/>
      <c r="Q431" s="18">
        <v>98084</v>
      </c>
      <c r="R431" s="2" t="s">
        <v>55</v>
      </c>
      <c r="S431" s="2"/>
      <c r="T431" s="18">
        <v>98084</v>
      </c>
      <c r="U431" s="28">
        <f t="shared" si="16"/>
        <v>5053848677</v>
      </c>
      <c r="V431" s="21">
        <v>856003663</v>
      </c>
      <c r="W431" s="2" t="s">
        <v>692</v>
      </c>
      <c r="X431" s="22" t="s">
        <v>57</v>
      </c>
      <c r="Y431" s="2" t="s">
        <v>62</v>
      </c>
      <c r="Z431" s="23">
        <v>38012</v>
      </c>
      <c r="AA431" s="5">
        <f t="shared" ca="1" si="11"/>
        <v>19</v>
      </c>
      <c r="AB431" s="2"/>
      <c r="AC431" s="21">
        <v>856003663</v>
      </c>
      <c r="AD431" s="2" t="str">
        <f t="shared" si="17"/>
        <v>Moore, Robert</v>
      </c>
      <c r="AE431" s="2"/>
      <c r="AF431" s="2"/>
      <c r="AG431" s="2"/>
      <c r="AH431" s="2"/>
    </row>
    <row r="432" spans="1:34" ht="15.75" customHeight="1">
      <c r="A432" s="2" t="s">
        <v>488</v>
      </c>
      <c r="B432" s="2" t="s">
        <v>72</v>
      </c>
      <c r="C432" s="1">
        <v>83819</v>
      </c>
      <c r="D432" s="18">
        <v>123282</v>
      </c>
      <c r="E432" s="2"/>
      <c r="G432" s="2"/>
      <c r="J432" s="2"/>
      <c r="K432" s="18"/>
      <c r="L432" s="2"/>
      <c r="M432" s="2"/>
      <c r="N432" s="19">
        <v>650009762</v>
      </c>
      <c r="O432" s="20">
        <v>9702172913</v>
      </c>
      <c r="P432" s="5" t="s">
        <v>38</v>
      </c>
      <c r="Q432" s="18">
        <v>70883</v>
      </c>
      <c r="R432" s="2" t="s">
        <v>39</v>
      </c>
      <c r="S432" s="2"/>
      <c r="T432" s="18">
        <v>70883</v>
      </c>
      <c r="U432" s="28">
        <f t="shared" si="16"/>
        <v>9702172913</v>
      </c>
      <c r="V432" s="21">
        <v>368006689</v>
      </c>
      <c r="W432" s="2" t="s">
        <v>631</v>
      </c>
      <c r="X432" s="22" t="s">
        <v>41</v>
      </c>
      <c r="Y432" s="2" t="s">
        <v>62</v>
      </c>
      <c r="Z432" s="23">
        <v>37225</v>
      </c>
      <c r="AA432" s="5">
        <f t="shared" ca="1" si="11"/>
        <v>21</v>
      </c>
      <c r="AB432" s="2"/>
      <c r="AC432" s="21">
        <v>368006689</v>
      </c>
      <c r="AD432" s="2" t="str">
        <f t="shared" si="17"/>
        <v>Morales, Linda</v>
      </c>
      <c r="AE432" s="2"/>
      <c r="AF432" s="2"/>
      <c r="AG432" s="2"/>
      <c r="AH432" s="2"/>
    </row>
    <row r="433" spans="1:34" ht="15.75" customHeight="1">
      <c r="A433" s="2" t="s">
        <v>494</v>
      </c>
      <c r="B433" s="2" t="s">
        <v>72</v>
      </c>
      <c r="C433" s="1">
        <v>16389</v>
      </c>
      <c r="D433" s="18">
        <v>108749</v>
      </c>
      <c r="E433" s="2"/>
      <c r="G433" s="2"/>
      <c r="J433" s="2"/>
      <c r="K433" s="18"/>
      <c r="L433" s="2"/>
      <c r="M433" s="2"/>
      <c r="N433" s="19">
        <v>652003650</v>
      </c>
      <c r="O433" s="20">
        <v>9708046670</v>
      </c>
      <c r="P433" s="5"/>
      <c r="Q433" s="18">
        <v>41578</v>
      </c>
      <c r="R433" s="2" t="s">
        <v>55</v>
      </c>
      <c r="S433" s="2"/>
      <c r="T433" s="18">
        <v>41578</v>
      </c>
      <c r="U433" s="28">
        <f t="shared" si="16"/>
        <v>9708046670</v>
      </c>
      <c r="V433" s="21">
        <v>761000800</v>
      </c>
      <c r="W433" s="2" t="s">
        <v>693</v>
      </c>
      <c r="X433" s="22" t="s">
        <v>47</v>
      </c>
      <c r="Y433" s="2" t="s">
        <v>62</v>
      </c>
      <c r="Z433" s="23">
        <v>35562</v>
      </c>
      <c r="AA433" s="5">
        <f t="shared" ca="1" si="11"/>
        <v>26</v>
      </c>
      <c r="AB433" s="2"/>
      <c r="AC433" s="21">
        <v>761000800</v>
      </c>
      <c r="AD433" s="2" t="str">
        <f t="shared" si="17"/>
        <v>Moran, Carol</v>
      </c>
      <c r="AE433" s="2"/>
      <c r="AF433" s="2"/>
      <c r="AG433" s="2"/>
      <c r="AH433" s="2"/>
    </row>
    <row r="434" spans="1:34" ht="15.75" customHeight="1">
      <c r="A434" s="2" t="s">
        <v>501</v>
      </c>
      <c r="B434" s="2" t="s">
        <v>72</v>
      </c>
      <c r="C434" s="1">
        <v>93988</v>
      </c>
      <c r="D434" s="18">
        <v>52644</v>
      </c>
      <c r="E434" s="2"/>
      <c r="G434" s="2"/>
      <c r="J434" s="2"/>
      <c r="K434" s="18"/>
      <c r="L434" s="2"/>
      <c r="M434" s="2"/>
      <c r="N434" s="19">
        <v>652005846</v>
      </c>
      <c r="O434" s="20">
        <v>9702889182</v>
      </c>
      <c r="P434" s="5"/>
      <c r="Q434" s="18">
        <v>31859</v>
      </c>
      <c r="R434" s="2" t="s">
        <v>55</v>
      </c>
      <c r="S434" s="2"/>
      <c r="T434" s="18">
        <v>31859</v>
      </c>
      <c r="U434" s="28">
        <f t="shared" si="16"/>
        <v>9702889182</v>
      </c>
      <c r="V434" s="21">
        <v>661003450</v>
      </c>
      <c r="W434" s="2" t="s">
        <v>500</v>
      </c>
      <c r="X434" s="22" t="s">
        <v>57</v>
      </c>
      <c r="Y434" s="2" t="s">
        <v>48</v>
      </c>
      <c r="Z434" s="23">
        <v>38254</v>
      </c>
      <c r="AA434" s="5">
        <f t="shared" ca="1" si="11"/>
        <v>18</v>
      </c>
      <c r="AB434" s="2"/>
      <c r="AC434" s="21">
        <v>661003450</v>
      </c>
      <c r="AD434" s="2" t="str">
        <f t="shared" si="17"/>
        <v>Moreno, Christopher</v>
      </c>
      <c r="AE434" s="2"/>
      <c r="AF434" s="2"/>
      <c r="AG434" s="2"/>
      <c r="AH434" s="2"/>
    </row>
    <row r="435" spans="1:34" ht="15.75" customHeight="1">
      <c r="A435" s="2" t="s">
        <v>517</v>
      </c>
      <c r="B435" s="2" t="s">
        <v>72</v>
      </c>
      <c r="C435" s="1">
        <v>62620</v>
      </c>
      <c r="D435" s="18">
        <v>89266</v>
      </c>
      <c r="E435" s="2"/>
      <c r="G435" s="2"/>
      <c r="J435" s="2"/>
      <c r="K435" s="18"/>
      <c r="L435" s="2"/>
      <c r="M435" s="2"/>
      <c r="N435" s="19">
        <v>654000868</v>
      </c>
      <c r="O435" s="20">
        <v>3036126835</v>
      </c>
      <c r="P435" s="5"/>
      <c r="Q435" s="18">
        <v>50445</v>
      </c>
      <c r="R435" s="2" t="s">
        <v>55</v>
      </c>
      <c r="S435" s="2"/>
      <c r="T435" s="18">
        <v>50445</v>
      </c>
      <c r="U435" s="28">
        <f t="shared" si="16"/>
        <v>3036126835</v>
      </c>
      <c r="V435" s="21">
        <v>210004611</v>
      </c>
      <c r="W435" s="2" t="s">
        <v>352</v>
      </c>
      <c r="X435" s="22" t="s">
        <v>57</v>
      </c>
      <c r="Y435" s="2" t="s">
        <v>58</v>
      </c>
      <c r="Z435" s="23">
        <v>37303</v>
      </c>
      <c r="AA435" s="5">
        <f t="shared" ca="1" si="11"/>
        <v>21</v>
      </c>
      <c r="AB435" s="2"/>
      <c r="AC435" s="21">
        <v>210004611</v>
      </c>
      <c r="AD435" s="2" t="str">
        <f t="shared" si="17"/>
        <v>Morgan, Patricia</v>
      </c>
      <c r="AE435" s="2"/>
      <c r="AF435" s="2"/>
      <c r="AG435" s="2"/>
      <c r="AH435" s="2"/>
    </row>
    <row r="436" spans="1:34" ht="15.75" customHeight="1">
      <c r="A436" s="2" t="s">
        <v>521</v>
      </c>
      <c r="B436" s="2" t="s">
        <v>72</v>
      </c>
      <c r="C436" s="1">
        <v>36718</v>
      </c>
      <c r="D436" s="18">
        <v>63301</v>
      </c>
      <c r="E436" s="2"/>
      <c r="G436" s="2"/>
      <c r="J436" s="2"/>
      <c r="K436" s="18"/>
      <c r="L436" s="2"/>
      <c r="M436" s="2"/>
      <c r="N436" s="19">
        <v>655003417</v>
      </c>
      <c r="O436" s="20">
        <v>9707692593</v>
      </c>
      <c r="P436" s="5" t="s">
        <v>60</v>
      </c>
      <c r="Q436" s="18">
        <v>38649</v>
      </c>
      <c r="R436" s="2" t="s">
        <v>39</v>
      </c>
      <c r="S436" s="2"/>
      <c r="T436" s="18">
        <v>38649</v>
      </c>
      <c r="U436" s="28">
        <f t="shared" si="16"/>
        <v>9707692593</v>
      </c>
      <c r="V436" s="21">
        <v>582003779</v>
      </c>
      <c r="W436" s="2" t="s">
        <v>694</v>
      </c>
      <c r="X436" s="22" t="s">
        <v>125</v>
      </c>
      <c r="Y436" s="2" t="s">
        <v>48</v>
      </c>
      <c r="Z436" s="23">
        <v>35902</v>
      </c>
      <c r="AA436" s="5">
        <f t="shared" ca="1" si="11"/>
        <v>25</v>
      </c>
      <c r="AB436" s="2"/>
      <c r="AC436" s="21">
        <v>582003779</v>
      </c>
      <c r="AD436" s="2" t="str">
        <f t="shared" si="17"/>
        <v>Morris, Richelle</v>
      </c>
      <c r="AE436" s="2"/>
      <c r="AF436" s="2"/>
      <c r="AG436" s="2"/>
      <c r="AH436" s="2"/>
    </row>
    <row r="437" spans="1:34" ht="15.75" customHeight="1">
      <c r="A437" s="2" t="s">
        <v>566</v>
      </c>
      <c r="B437" s="2" t="s">
        <v>72</v>
      </c>
      <c r="C437" s="1">
        <v>79112</v>
      </c>
      <c r="D437" s="18">
        <v>94744</v>
      </c>
      <c r="E437" s="2"/>
      <c r="G437" s="2"/>
      <c r="J437" s="2"/>
      <c r="K437" s="18"/>
      <c r="L437" s="2"/>
      <c r="M437" s="2"/>
      <c r="N437" s="19">
        <v>655006620</v>
      </c>
      <c r="O437" s="20">
        <v>9706412482</v>
      </c>
      <c r="P437" s="5" t="s">
        <v>67</v>
      </c>
      <c r="Q437" s="18">
        <v>62730</v>
      </c>
      <c r="R437" s="2" t="s">
        <v>39</v>
      </c>
      <c r="S437" s="2"/>
      <c r="T437" s="18">
        <v>62730</v>
      </c>
      <c r="U437" s="28">
        <f t="shared" si="16"/>
        <v>9706412482</v>
      </c>
      <c r="V437" s="21">
        <v>519001733</v>
      </c>
      <c r="W437" s="2" t="s">
        <v>353</v>
      </c>
      <c r="X437" s="22" t="s">
        <v>57</v>
      </c>
      <c r="Y437" s="2" t="s">
        <v>62</v>
      </c>
      <c r="Z437" s="23">
        <v>36402</v>
      </c>
      <c r="AA437" s="5">
        <f t="shared" ca="1" si="11"/>
        <v>23</v>
      </c>
      <c r="AB437" s="2"/>
      <c r="AC437" s="21">
        <v>519001733</v>
      </c>
      <c r="AD437" s="2" t="str">
        <f t="shared" si="17"/>
        <v>Morrison, Julie</v>
      </c>
      <c r="AE437" s="2"/>
      <c r="AF437" s="2"/>
      <c r="AG437" s="2"/>
      <c r="AH437" s="2"/>
    </row>
    <row r="438" spans="1:34" ht="15.75" customHeight="1">
      <c r="A438" s="2" t="s">
        <v>574</v>
      </c>
      <c r="B438" s="2" t="s">
        <v>72</v>
      </c>
      <c r="C438" s="1">
        <v>36824</v>
      </c>
      <c r="D438" s="18">
        <v>108894</v>
      </c>
      <c r="E438" s="2"/>
      <c r="G438" s="2"/>
      <c r="J438" s="2"/>
      <c r="K438" s="18"/>
      <c r="L438" s="2"/>
      <c r="M438" s="2"/>
      <c r="N438" s="19">
        <v>656005972</v>
      </c>
      <c r="O438" s="20">
        <v>5054125294</v>
      </c>
      <c r="P438" s="5" t="s">
        <v>67</v>
      </c>
      <c r="Q438" s="18">
        <v>97028</v>
      </c>
      <c r="R438" s="2" t="s">
        <v>39</v>
      </c>
      <c r="S438" s="2"/>
      <c r="T438" s="18">
        <v>97028</v>
      </c>
      <c r="U438" s="28">
        <f t="shared" si="16"/>
        <v>5054125294</v>
      </c>
      <c r="V438" s="21">
        <v>635002174</v>
      </c>
      <c r="W438" s="2" t="s">
        <v>207</v>
      </c>
      <c r="X438" s="22" t="s">
        <v>125</v>
      </c>
      <c r="Y438" s="2" t="s">
        <v>62</v>
      </c>
      <c r="Z438" s="23">
        <v>38141</v>
      </c>
      <c r="AA438" s="5">
        <f t="shared" ca="1" si="11"/>
        <v>19</v>
      </c>
      <c r="AB438" s="2"/>
      <c r="AC438" s="21">
        <v>635002174</v>
      </c>
      <c r="AD438" s="2" t="str">
        <f t="shared" si="17"/>
        <v>Morrow, Richard</v>
      </c>
      <c r="AE438" s="2"/>
      <c r="AF438" s="2"/>
      <c r="AG438" s="2"/>
      <c r="AH438" s="2"/>
    </row>
    <row r="439" spans="1:34" ht="15.75" customHeight="1">
      <c r="A439" s="2" t="s">
        <v>591</v>
      </c>
      <c r="B439" s="2" t="s">
        <v>72</v>
      </c>
      <c r="C439" s="1">
        <v>54611</v>
      </c>
      <c r="D439" s="18">
        <v>96446</v>
      </c>
      <c r="E439" s="2"/>
      <c r="G439" s="2"/>
      <c r="J439" s="2"/>
      <c r="K439" s="18"/>
      <c r="L439" s="2"/>
      <c r="M439" s="2"/>
      <c r="N439" s="19">
        <v>657003757</v>
      </c>
      <c r="O439" s="20">
        <v>7193199265</v>
      </c>
      <c r="P439" s="5" t="s">
        <v>60</v>
      </c>
      <c r="Q439" s="18">
        <v>50526</v>
      </c>
      <c r="R439" s="2" t="s">
        <v>39</v>
      </c>
      <c r="S439" s="2"/>
      <c r="T439" s="18">
        <v>50526</v>
      </c>
      <c r="U439" s="28">
        <f t="shared" si="16"/>
        <v>7193199265</v>
      </c>
      <c r="V439" s="21">
        <v>934008045</v>
      </c>
      <c r="W439" s="2" t="s">
        <v>262</v>
      </c>
      <c r="X439" s="22" t="s">
        <v>57</v>
      </c>
      <c r="Y439" s="2" t="s">
        <v>58</v>
      </c>
      <c r="Z439" s="23">
        <v>42558</v>
      </c>
      <c r="AA439" s="5">
        <f t="shared" ca="1" si="11"/>
        <v>6</v>
      </c>
      <c r="AB439" s="2"/>
      <c r="AC439" s="21">
        <v>934008045</v>
      </c>
      <c r="AD439" s="2" t="str">
        <f t="shared" si="17"/>
        <v>Morse, Michael</v>
      </c>
      <c r="AE439" s="2"/>
      <c r="AF439" s="2"/>
      <c r="AG439" s="2"/>
      <c r="AH439" s="2"/>
    </row>
    <row r="440" spans="1:34" ht="15.75" customHeight="1">
      <c r="A440" s="2" t="s">
        <v>695</v>
      </c>
      <c r="B440" s="2" t="s">
        <v>72</v>
      </c>
      <c r="C440" s="1">
        <v>90905</v>
      </c>
      <c r="D440" s="18">
        <v>89596</v>
      </c>
      <c r="E440" s="2"/>
      <c r="G440" s="2"/>
      <c r="J440" s="2"/>
      <c r="K440" s="18"/>
      <c r="L440" s="2"/>
      <c r="M440" s="2"/>
      <c r="N440" s="19">
        <v>658001541</v>
      </c>
      <c r="O440" s="20">
        <v>3037785583</v>
      </c>
      <c r="P440" s="5"/>
      <c r="Q440" s="18">
        <v>95602</v>
      </c>
      <c r="R440" s="2" t="s">
        <v>55</v>
      </c>
      <c r="S440" s="2"/>
      <c r="T440" s="18">
        <v>95602</v>
      </c>
      <c r="U440" s="28">
        <f t="shared" si="16"/>
        <v>3037785583</v>
      </c>
      <c r="V440" s="21">
        <v>281007639</v>
      </c>
      <c r="W440" s="2" t="s">
        <v>696</v>
      </c>
      <c r="X440" s="22" t="s">
        <v>47</v>
      </c>
      <c r="Y440" s="2" t="s">
        <v>53</v>
      </c>
      <c r="Z440" s="23">
        <v>35626</v>
      </c>
      <c r="AA440" s="5">
        <f t="shared" ca="1" si="11"/>
        <v>25</v>
      </c>
      <c r="AB440" s="2"/>
      <c r="AC440" s="21">
        <v>281007639</v>
      </c>
      <c r="AD440" s="2" t="str">
        <f t="shared" si="17"/>
        <v>Morton, Brian</v>
      </c>
      <c r="AE440" s="2"/>
      <c r="AF440" s="2"/>
      <c r="AG440" s="2"/>
      <c r="AH440" s="2"/>
    </row>
    <row r="441" spans="1:34" ht="15.75" customHeight="1">
      <c r="A441" s="2" t="s">
        <v>656</v>
      </c>
      <c r="B441" s="2" t="s">
        <v>72</v>
      </c>
      <c r="C441" s="1">
        <v>17097</v>
      </c>
      <c r="D441" s="18">
        <v>104380</v>
      </c>
      <c r="E441" s="2"/>
      <c r="G441" s="2"/>
      <c r="J441" s="2"/>
      <c r="K441" s="18"/>
      <c r="L441" s="2"/>
      <c r="M441" s="2"/>
      <c r="N441" s="19">
        <v>658002956</v>
      </c>
      <c r="O441" s="20">
        <v>5052453666</v>
      </c>
      <c r="P441" s="5"/>
      <c r="Q441" s="18">
        <v>98788</v>
      </c>
      <c r="R441" s="2" t="s">
        <v>55</v>
      </c>
      <c r="S441" s="2"/>
      <c r="T441" s="18">
        <v>98788</v>
      </c>
      <c r="U441" s="28">
        <f t="shared" si="16"/>
        <v>5052453666</v>
      </c>
      <c r="V441" s="21">
        <v>813001034</v>
      </c>
      <c r="W441" s="2" t="s">
        <v>319</v>
      </c>
      <c r="X441" s="22" t="s">
        <v>41</v>
      </c>
      <c r="Y441" s="2" t="s">
        <v>58</v>
      </c>
      <c r="Z441" s="23">
        <v>38992</v>
      </c>
      <c r="AA441" s="5">
        <f t="shared" ca="1" si="11"/>
        <v>16</v>
      </c>
      <c r="AB441" s="2"/>
      <c r="AC441" s="21">
        <v>813001034</v>
      </c>
      <c r="AD441" s="2" t="str">
        <f t="shared" si="17"/>
        <v>Moses, Mark</v>
      </c>
      <c r="AE441" s="2"/>
      <c r="AF441" s="2"/>
      <c r="AG441" s="2"/>
      <c r="AH441" s="2"/>
    </row>
    <row r="442" spans="1:34" ht="15.75" customHeight="1">
      <c r="A442" s="2" t="s">
        <v>660</v>
      </c>
      <c r="B442" s="2" t="s">
        <v>72</v>
      </c>
      <c r="C442" s="1">
        <v>31925</v>
      </c>
      <c r="D442" s="18">
        <v>60432</v>
      </c>
      <c r="E442" s="2"/>
      <c r="G442" s="2"/>
      <c r="J442" s="2"/>
      <c r="K442" s="18"/>
      <c r="L442" s="2"/>
      <c r="M442" s="2"/>
      <c r="N442" s="19">
        <v>659009795</v>
      </c>
      <c r="O442" s="20">
        <v>7194752921</v>
      </c>
      <c r="P442" s="5" t="s">
        <v>60</v>
      </c>
      <c r="Q442" s="18">
        <v>124587</v>
      </c>
      <c r="R442" s="2" t="s">
        <v>39</v>
      </c>
      <c r="S442" s="2"/>
      <c r="T442" s="18">
        <v>124587</v>
      </c>
      <c r="U442" s="28">
        <f t="shared" si="16"/>
        <v>7194752921</v>
      </c>
      <c r="V442" s="21">
        <v>348003222</v>
      </c>
      <c r="W442" s="2" t="s">
        <v>697</v>
      </c>
      <c r="X442" s="22" t="s">
        <v>47</v>
      </c>
      <c r="Y442" s="2" t="s">
        <v>58</v>
      </c>
      <c r="Z442" s="23">
        <v>40070</v>
      </c>
      <c r="AA442" s="5">
        <f t="shared" ca="1" si="11"/>
        <v>13</v>
      </c>
      <c r="AB442" s="2"/>
      <c r="AC442" s="21">
        <v>348003222</v>
      </c>
      <c r="AD442" s="2" t="str">
        <f t="shared" si="17"/>
        <v>Mosley, Michael</v>
      </c>
      <c r="AE442" s="2"/>
      <c r="AF442" s="2"/>
      <c r="AG442" s="2"/>
      <c r="AH442" s="2"/>
    </row>
    <row r="443" spans="1:34" ht="15.75" customHeight="1">
      <c r="A443" s="2" t="s">
        <v>666</v>
      </c>
      <c r="B443" s="2" t="s">
        <v>72</v>
      </c>
      <c r="C443" s="1">
        <v>66086</v>
      </c>
      <c r="D443" s="18">
        <v>61494</v>
      </c>
      <c r="E443" s="2"/>
      <c r="G443" s="2"/>
      <c r="J443" s="2"/>
      <c r="K443" s="18"/>
      <c r="L443" s="2"/>
      <c r="M443" s="2"/>
      <c r="N443" s="19">
        <v>660005429</v>
      </c>
      <c r="O443" s="20">
        <v>3035968632</v>
      </c>
      <c r="P443" s="5"/>
      <c r="Q443" s="18">
        <v>87499</v>
      </c>
      <c r="R443" s="2" t="s">
        <v>55</v>
      </c>
      <c r="S443" s="2"/>
      <c r="T443" s="18">
        <v>87499</v>
      </c>
      <c r="U443" s="28">
        <f t="shared" si="16"/>
        <v>3035968632</v>
      </c>
      <c r="V443" s="21">
        <v>323007315</v>
      </c>
      <c r="W443" s="2" t="s">
        <v>83</v>
      </c>
      <c r="X443" s="22" t="s">
        <v>47</v>
      </c>
      <c r="Y443" s="2" t="s">
        <v>118</v>
      </c>
      <c r="Z443" s="23">
        <v>37971</v>
      </c>
      <c r="AA443" s="5">
        <f t="shared" ca="1" si="11"/>
        <v>19</v>
      </c>
      <c r="AB443" s="2"/>
      <c r="AC443" s="21">
        <v>323007315</v>
      </c>
      <c r="AD443" s="2" t="str">
        <f t="shared" si="17"/>
        <v>Moss, Chan</v>
      </c>
      <c r="AE443" s="2"/>
      <c r="AF443" s="2"/>
      <c r="AG443" s="2"/>
      <c r="AH443" s="2"/>
    </row>
    <row r="444" spans="1:34" ht="15.75" customHeight="1">
      <c r="A444" s="2" t="s">
        <v>697</v>
      </c>
      <c r="B444" s="2" t="s">
        <v>72</v>
      </c>
      <c r="C444" s="1">
        <v>40046</v>
      </c>
      <c r="D444" s="18">
        <v>58931</v>
      </c>
      <c r="E444" s="2"/>
      <c r="G444" s="2"/>
      <c r="J444" s="2"/>
      <c r="K444" s="18"/>
      <c r="L444" s="2"/>
      <c r="M444" s="2"/>
      <c r="N444" s="19">
        <v>661003450</v>
      </c>
      <c r="O444" s="20">
        <v>9708012440</v>
      </c>
      <c r="P444" s="5" t="s">
        <v>38</v>
      </c>
      <c r="Q444" s="18">
        <v>71821</v>
      </c>
      <c r="R444" s="2" t="s">
        <v>39</v>
      </c>
      <c r="S444" s="2"/>
      <c r="T444" s="18">
        <v>71821</v>
      </c>
      <c r="U444" s="28">
        <f t="shared" si="16"/>
        <v>9708012440</v>
      </c>
      <c r="V444" s="21">
        <v>811004245</v>
      </c>
      <c r="W444" s="2" t="s">
        <v>698</v>
      </c>
      <c r="X444" s="22" t="s">
        <v>57</v>
      </c>
      <c r="Y444" s="2" t="s">
        <v>62</v>
      </c>
      <c r="Z444" s="23">
        <v>35434</v>
      </c>
      <c r="AA444" s="5">
        <f t="shared" ca="1" si="11"/>
        <v>26</v>
      </c>
      <c r="AB444" s="2"/>
      <c r="AC444" s="21">
        <v>811004245</v>
      </c>
      <c r="AD444" s="2" t="str">
        <f t="shared" si="17"/>
        <v>Mueller, Philip</v>
      </c>
      <c r="AE444" s="2"/>
      <c r="AF444" s="2"/>
      <c r="AG444" s="2"/>
      <c r="AH444" s="2"/>
    </row>
    <row r="445" spans="1:34" ht="15.75" customHeight="1">
      <c r="A445" s="2" t="s">
        <v>699</v>
      </c>
      <c r="B445" s="2" t="s">
        <v>72</v>
      </c>
      <c r="C445" s="1">
        <v>57165</v>
      </c>
      <c r="D445" s="18">
        <v>68444</v>
      </c>
      <c r="E445" s="2"/>
      <c r="G445" s="2"/>
      <c r="J445" s="2"/>
      <c r="K445" s="18"/>
      <c r="L445" s="2"/>
      <c r="M445" s="2"/>
      <c r="N445" s="19">
        <v>662003088</v>
      </c>
      <c r="O445" s="20">
        <v>7192780847</v>
      </c>
      <c r="P445" s="5" t="s">
        <v>38</v>
      </c>
      <c r="Q445" s="18">
        <v>53685</v>
      </c>
      <c r="R445" s="2" t="s">
        <v>45</v>
      </c>
      <c r="S445" s="2"/>
      <c r="T445" s="18">
        <v>53685</v>
      </c>
      <c r="U445" s="28">
        <f t="shared" si="16"/>
        <v>7192780847</v>
      </c>
      <c r="V445" s="21">
        <v>337005962</v>
      </c>
      <c r="W445" s="2" t="s">
        <v>700</v>
      </c>
      <c r="X445" s="22" t="s">
        <v>52</v>
      </c>
      <c r="Y445" s="2" t="s">
        <v>161</v>
      </c>
      <c r="Z445" s="23">
        <v>37438</v>
      </c>
      <c r="AA445" s="5">
        <f t="shared" ca="1" si="11"/>
        <v>20</v>
      </c>
      <c r="AB445" s="2"/>
      <c r="AC445" s="21">
        <v>337005962</v>
      </c>
      <c r="AD445" s="2" t="str">
        <f t="shared" si="17"/>
        <v>Mullins, Angela</v>
      </c>
      <c r="AE445" s="2"/>
      <c r="AF445" s="2"/>
      <c r="AG445" s="2"/>
      <c r="AH445" s="2"/>
    </row>
    <row r="446" spans="1:34" ht="15.75" customHeight="1">
      <c r="A446" s="2" t="s">
        <v>701</v>
      </c>
      <c r="B446" s="2" t="s">
        <v>72</v>
      </c>
      <c r="C446" s="1">
        <v>66453</v>
      </c>
      <c r="D446" s="18">
        <v>44364</v>
      </c>
      <c r="E446" s="2"/>
      <c r="G446" s="2"/>
      <c r="J446" s="2"/>
      <c r="K446" s="18"/>
      <c r="L446" s="2"/>
      <c r="M446" s="2"/>
      <c r="N446" s="19">
        <v>662007569</v>
      </c>
      <c r="O446" s="20">
        <v>3033294956</v>
      </c>
      <c r="P446" s="5" t="s">
        <v>50</v>
      </c>
      <c r="Q446" s="18">
        <v>120167</v>
      </c>
      <c r="R446" s="2" t="s">
        <v>39</v>
      </c>
      <c r="S446" s="2"/>
      <c r="T446" s="18">
        <v>120167</v>
      </c>
      <c r="U446" s="28">
        <f t="shared" si="16"/>
        <v>3033294956</v>
      </c>
      <c r="V446" s="21">
        <v>167004590</v>
      </c>
      <c r="W446" s="2" t="s">
        <v>502</v>
      </c>
      <c r="X446" s="22" t="s">
        <v>125</v>
      </c>
      <c r="Y446" s="2" t="s">
        <v>58</v>
      </c>
      <c r="Z446" s="23">
        <v>38628</v>
      </c>
      <c r="AA446" s="5">
        <f t="shared" ca="1" si="11"/>
        <v>17</v>
      </c>
      <c r="AB446" s="2"/>
      <c r="AC446" s="21">
        <v>167004590</v>
      </c>
      <c r="AD446" s="2" t="str">
        <f t="shared" si="17"/>
        <v>Murphy, Jeff</v>
      </c>
      <c r="AE446" s="2"/>
      <c r="AF446" s="2"/>
      <c r="AG446" s="2"/>
      <c r="AH446" s="2"/>
    </row>
    <row r="447" spans="1:34" ht="15.75" customHeight="1">
      <c r="A447" s="2" t="s">
        <v>702</v>
      </c>
      <c r="B447" s="2" t="s">
        <v>72</v>
      </c>
      <c r="C447" s="1">
        <v>79169</v>
      </c>
      <c r="D447" s="18">
        <v>67854</v>
      </c>
      <c r="E447" s="2"/>
      <c r="G447" s="2"/>
      <c r="J447" s="2"/>
      <c r="K447" s="18"/>
      <c r="L447" s="2"/>
      <c r="M447" s="2"/>
      <c r="N447" s="19">
        <v>663000789</v>
      </c>
      <c r="O447" s="20">
        <v>5052672603</v>
      </c>
      <c r="P447" s="5"/>
      <c r="Q447" s="18">
        <v>47023</v>
      </c>
      <c r="R447" s="2" t="s">
        <v>77</v>
      </c>
      <c r="S447" s="2"/>
      <c r="T447" s="18">
        <v>47023</v>
      </c>
      <c r="U447" s="28">
        <f t="shared" si="16"/>
        <v>5052672603</v>
      </c>
      <c r="V447" s="21">
        <v>550004629</v>
      </c>
      <c r="W447" s="2" t="s">
        <v>699</v>
      </c>
      <c r="X447" s="22" t="s">
        <v>57</v>
      </c>
      <c r="Y447" s="2" t="s">
        <v>62</v>
      </c>
      <c r="Z447" s="23">
        <v>38460</v>
      </c>
      <c r="AA447" s="5">
        <f t="shared" ca="1" si="11"/>
        <v>18</v>
      </c>
      <c r="AB447" s="2"/>
      <c r="AC447" s="21">
        <v>550004629</v>
      </c>
      <c r="AD447" s="2" t="str">
        <f t="shared" si="17"/>
        <v>Murray, Rebecca</v>
      </c>
      <c r="AE447" s="2"/>
      <c r="AF447" s="2"/>
      <c r="AG447" s="2"/>
      <c r="AH447" s="2"/>
    </row>
    <row r="448" spans="1:34" ht="15.75" customHeight="1">
      <c r="A448" s="2" t="s">
        <v>703</v>
      </c>
      <c r="B448" s="2" t="s">
        <v>72</v>
      </c>
      <c r="C448" s="1">
        <v>17296</v>
      </c>
      <c r="D448" s="18">
        <v>119784</v>
      </c>
      <c r="E448" s="2"/>
      <c r="G448" s="2"/>
      <c r="J448" s="2"/>
      <c r="K448" s="18"/>
      <c r="L448" s="2"/>
      <c r="M448" s="2"/>
      <c r="N448" s="19">
        <v>665009296</v>
      </c>
      <c r="O448" s="20">
        <v>3033558443</v>
      </c>
      <c r="P448" s="5" t="s">
        <v>67</v>
      </c>
      <c r="Q448" s="18">
        <v>105368</v>
      </c>
      <c r="R448" s="2" t="s">
        <v>39</v>
      </c>
      <c r="S448" s="2"/>
      <c r="T448" s="18">
        <v>105368</v>
      </c>
      <c r="U448" s="28">
        <f t="shared" si="16"/>
        <v>3033558443</v>
      </c>
      <c r="V448" s="21">
        <v>119001416</v>
      </c>
      <c r="W448" s="2" t="s">
        <v>504</v>
      </c>
      <c r="X448" s="22" t="s">
        <v>41</v>
      </c>
      <c r="Y448" s="2" t="s">
        <v>48</v>
      </c>
      <c r="Z448" s="23">
        <v>36458</v>
      </c>
      <c r="AA448" s="5">
        <f t="shared" ca="1" si="11"/>
        <v>23</v>
      </c>
      <c r="AB448" s="2"/>
      <c r="AC448" s="21">
        <v>119001416</v>
      </c>
      <c r="AD448" s="2" t="str">
        <f t="shared" si="17"/>
        <v>Myers, Marc</v>
      </c>
      <c r="AE448" s="2"/>
      <c r="AF448" s="2"/>
      <c r="AG448" s="2"/>
      <c r="AH448" s="2"/>
    </row>
    <row r="449" spans="1:34" ht="15.75" customHeight="1">
      <c r="A449" s="2" t="s">
        <v>704</v>
      </c>
      <c r="B449" s="2" t="s">
        <v>72</v>
      </c>
      <c r="C449" s="1">
        <v>92380</v>
      </c>
      <c r="D449" s="18">
        <v>68119</v>
      </c>
      <c r="E449" s="2"/>
      <c r="G449" s="2"/>
      <c r="J449" s="2"/>
      <c r="K449" s="18"/>
      <c r="L449" s="2"/>
      <c r="M449" s="2"/>
      <c r="N449" s="19">
        <v>666007587</v>
      </c>
      <c r="O449" s="20">
        <v>7198253211</v>
      </c>
      <c r="P449" s="5" t="s">
        <v>67</v>
      </c>
      <c r="Q449" s="18">
        <v>55634</v>
      </c>
      <c r="R449" s="2" t="s">
        <v>39</v>
      </c>
      <c r="S449" s="2"/>
      <c r="T449" s="18">
        <v>55634</v>
      </c>
      <c r="U449" s="28">
        <f t="shared" si="16"/>
        <v>7198253211</v>
      </c>
      <c r="V449" s="21">
        <v>763008893</v>
      </c>
      <c r="W449" s="2" t="s">
        <v>701</v>
      </c>
      <c r="X449" s="22" t="s">
        <v>57</v>
      </c>
      <c r="Y449" s="2" t="s">
        <v>42</v>
      </c>
      <c r="Z449" s="23">
        <v>37863</v>
      </c>
      <c r="AA449" s="5">
        <f t="shared" ca="1" si="11"/>
        <v>19</v>
      </c>
      <c r="AB449" s="2"/>
      <c r="AC449" s="21">
        <v>763008893</v>
      </c>
      <c r="AD449" s="2" t="str">
        <f t="shared" si="17"/>
        <v>Navarro, Marc</v>
      </c>
      <c r="AE449" s="2"/>
      <c r="AF449" s="2"/>
      <c r="AG449" s="2"/>
      <c r="AH449" s="2"/>
    </row>
    <row r="450" spans="1:34" ht="15.75" customHeight="1">
      <c r="A450" s="2" t="s">
        <v>705</v>
      </c>
      <c r="B450" s="2" t="s">
        <v>72</v>
      </c>
      <c r="C450" s="1">
        <v>83709</v>
      </c>
      <c r="D450" s="18">
        <v>56069</v>
      </c>
      <c r="E450" s="2"/>
      <c r="G450" s="2"/>
      <c r="J450" s="2"/>
      <c r="K450" s="18"/>
      <c r="L450" s="2"/>
      <c r="M450" s="2"/>
      <c r="N450" s="19">
        <v>667000637</v>
      </c>
      <c r="O450" s="20">
        <v>5055993367</v>
      </c>
      <c r="P450" s="5"/>
      <c r="Q450" s="18">
        <v>78135</v>
      </c>
      <c r="R450" s="2" t="s">
        <v>77</v>
      </c>
      <c r="S450" s="2"/>
      <c r="T450" s="18">
        <v>78135</v>
      </c>
      <c r="U450" s="28">
        <f t="shared" si="16"/>
        <v>5055993367</v>
      </c>
      <c r="V450" s="21">
        <v>372002058</v>
      </c>
      <c r="W450" s="2" t="s">
        <v>392</v>
      </c>
      <c r="X450" s="22" t="s">
        <v>41</v>
      </c>
      <c r="Y450" s="2" t="s">
        <v>75</v>
      </c>
      <c r="Z450" s="23">
        <v>38942</v>
      </c>
      <c r="AA450" s="5">
        <f t="shared" ca="1" si="11"/>
        <v>16</v>
      </c>
      <c r="AB450" s="2"/>
      <c r="AC450" s="21">
        <v>372002058</v>
      </c>
      <c r="AD450" s="2" t="str">
        <f t="shared" si="17"/>
        <v>Neal, Sally</v>
      </c>
      <c r="AE450" s="2"/>
      <c r="AF450" s="2"/>
      <c r="AG450" s="2"/>
      <c r="AH450" s="2"/>
    </row>
    <row r="451" spans="1:34" ht="15.75" customHeight="1">
      <c r="A451" s="2" t="s">
        <v>706</v>
      </c>
      <c r="B451" s="2" t="s">
        <v>72</v>
      </c>
      <c r="C451" s="1">
        <v>41326</v>
      </c>
      <c r="D451" s="18">
        <v>69043</v>
      </c>
      <c r="E451" s="2"/>
      <c r="G451" s="2"/>
      <c r="J451" s="2"/>
      <c r="K451" s="18"/>
      <c r="L451" s="2"/>
      <c r="M451" s="2"/>
      <c r="N451" s="19">
        <v>667003548</v>
      </c>
      <c r="O451" s="20">
        <v>3034733288</v>
      </c>
      <c r="P451" s="5" t="s">
        <v>67</v>
      </c>
      <c r="Q451" s="18">
        <v>48473</v>
      </c>
      <c r="R451" s="2" t="s">
        <v>39</v>
      </c>
      <c r="S451" s="2"/>
      <c r="T451" s="18">
        <v>48473</v>
      </c>
      <c r="U451" s="28">
        <f t="shared" ref="U451:U514" si="18">_xlfn.XLOOKUP(T451,Q:Q,O:O)</f>
        <v>3034733288</v>
      </c>
      <c r="V451" s="21">
        <v>753002270</v>
      </c>
      <c r="W451" s="2" t="s">
        <v>707</v>
      </c>
      <c r="X451" s="22" t="s">
        <v>41</v>
      </c>
      <c r="Y451" s="2" t="s">
        <v>130</v>
      </c>
      <c r="Z451" s="23">
        <v>35107</v>
      </c>
      <c r="AA451" s="5">
        <f t="shared" ca="1" si="11"/>
        <v>27</v>
      </c>
      <c r="AB451" s="2"/>
      <c r="AC451" s="21">
        <v>753002270</v>
      </c>
      <c r="AD451" s="2" t="str">
        <f t="shared" ref="AD451:AD514" si="19">_xlfn.XLOOKUP(AC451,V:V,W:W)</f>
        <v>Nelson, Shira</v>
      </c>
      <c r="AE451" s="2"/>
      <c r="AF451" s="2"/>
      <c r="AG451" s="2"/>
      <c r="AH451" s="2"/>
    </row>
    <row r="452" spans="1:34" ht="15.75" customHeight="1">
      <c r="A452" s="2" t="s">
        <v>708</v>
      </c>
      <c r="B452" s="2" t="s">
        <v>72</v>
      </c>
      <c r="C452" s="1">
        <v>83098</v>
      </c>
      <c r="D452" s="18">
        <v>73307</v>
      </c>
      <c r="E452" s="2"/>
      <c r="G452" s="2"/>
      <c r="J452" s="2"/>
      <c r="K452" s="18"/>
      <c r="L452" s="2"/>
      <c r="M452" s="2"/>
      <c r="N452" s="19">
        <v>669007373</v>
      </c>
      <c r="O452" s="20">
        <v>3033967339</v>
      </c>
      <c r="P452" s="5" t="s">
        <v>67</v>
      </c>
      <c r="Q452" s="18">
        <v>75088</v>
      </c>
      <c r="R452" s="2" t="s">
        <v>39</v>
      </c>
      <c r="S452" s="2"/>
      <c r="T452" s="18">
        <v>75088</v>
      </c>
      <c r="U452" s="28">
        <f t="shared" si="18"/>
        <v>3033967339</v>
      </c>
      <c r="V452" s="21">
        <v>722008764</v>
      </c>
      <c r="W452" s="2" t="s">
        <v>709</v>
      </c>
      <c r="X452" s="22" t="s">
        <v>57</v>
      </c>
      <c r="Y452" s="2" t="s">
        <v>58</v>
      </c>
      <c r="Z452" s="23">
        <v>37933</v>
      </c>
      <c r="AA452" s="5">
        <f t="shared" ca="1" si="11"/>
        <v>19</v>
      </c>
      <c r="AB452" s="2"/>
      <c r="AC452" s="21">
        <v>722008764</v>
      </c>
      <c r="AD452" s="2" t="str">
        <f t="shared" si="19"/>
        <v>Newman, Aria</v>
      </c>
      <c r="AE452" s="2"/>
      <c r="AF452" s="2"/>
      <c r="AG452" s="2"/>
      <c r="AH452" s="2"/>
    </row>
    <row r="453" spans="1:34" ht="15.75" customHeight="1">
      <c r="A453" s="2" t="s">
        <v>710</v>
      </c>
      <c r="B453" s="2" t="s">
        <v>72</v>
      </c>
      <c r="C453" s="1">
        <v>94999</v>
      </c>
      <c r="D453" s="18">
        <v>112762</v>
      </c>
      <c r="E453" s="2"/>
      <c r="G453" s="2"/>
      <c r="J453" s="2"/>
      <c r="K453" s="18"/>
      <c r="L453" s="2"/>
      <c r="M453" s="2"/>
      <c r="N453" s="19">
        <v>670006997</v>
      </c>
      <c r="O453" s="20">
        <v>7191397811</v>
      </c>
      <c r="P453" s="5" t="s">
        <v>50</v>
      </c>
      <c r="Q453" s="18">
        <v>48398</v>
      </c>
      <c r="R453" s="2" t="s">
        <v>39</v>
      </c>
      <c r="S453" s="2"/>
      <c r="T453" s="18">
        <v>48398</v>
      </c>
      <c r="U453" s="28">
        <f t="shared" si="18"/>
        <v>7191397811</v>
      </c>
      <c r="V453" s="21">
        <v>317007570</v>
      </c>
      <c r="W453" s="2" t="s">
        <v>702</v>
      </c>
      <c r="X453" s="22" t="s">
        <v>41</v>
      </c>
      <c r="Y453" s="2" t="s">
        <v>48</v>
      </c>
      <c r="Z453" s="23">
        <v>42159</v>
      </c>
      <c r="AA453" s="5">
        <f t="shared" ca="1" si="11"/>
        <v>8</v>
      </c>
      <c r="AB453" s="2"/>
      <c r="AC453" s="21">
        <v>317007570</v>
      </c>
      <c r="AD453" s="2" t="str">
        <f t="shared" si="19"/>
        <v>Newton, Leigh</v>
      </c>
      <c r="AE453" s="2"/>
      <c r="AF453" s="2"/>
      <c r="AG453" s="2"/>
      <c r="AH453" s="2"/>
    </row>
    <row r="454" spans="1:34" ht="15.75" customHeight="1">
      <c r="A454" s="2" t="s">
        <v>711</v>
      </c>
      <c r="B454" s="2" t="s">
        <v>72</v>
      </c>
      <c r="C454" s="1">
        <v>98303</v>
      </c>
      <c r="D454" s="18">
        <v>111719</v>
      </c>
      <c r="E454" s="2"/>
      <c r="G454" s="2"/>
      <c r="J454" s="2"/>
      <c r="K454" s="18"/>
      <c r="L454" s="2"/>
      <c r="M454" s="2"/>
      <c r="N454" s="19">
        <v>672001950</v>
      </c>
      <c r="O454" s="20">
        <v>7195085809</v>
      </c>
      <c r="P454" s="5"/>
      <c r="Q454" s="18">
        <v>42259</v>
      </c>
      <c r="R454" s="2" t="s">
        <v>55</v>
      </c>
      <c r="S454" s="2"/>
      <c r="T454" s="18">
        <v>42259</v>
      </c>
      <c r="U454" s="28">
        <f t="shared" si="18"/>
        <v>7195085809</v>
      </c>
      <c r="V454" s="21">
        <v>712008310</v>
      </c>
      <c r="W454" s="2" t="s">
        <v>506</v>
      </c>
      <c r="X454" s="22" t="s">
        <v>47</v>
      </c>
      <c r="Y454" s="2" t="s">
        <v>58</v>
      </c>
      <c r="Z454" s="23">
        <v>40213</v>
      </c>
      <c r="AA454" s="5">
        <f t="shared" ca="1" si="11"/>
        <v>13</v>
      </c>
      <c r="AB454" s="2"/>
      <c r="AC454" s="21">
        <v>712008310</v>
      </c>
      <c r="AD454" s="2" t="str">
        <f t="shared" si="19"/>
        <v>Nguyen, Dennis</v>
      </c>
      <c r="AE454" s="2"/>
      <c r="AF454" s="2"/>
      <c r="AG454" s="2"/>
      <c r="AH454" s="2"/>
    </row>
    <row r="455" spans="1:34" ht="15.75" customHeight="1">
      <c r="A455" s="2" t="s">
        <v>712</v>
      </c>
      <c r="B455" s="2" t="s">
        <v>72</v>
      </c>
      <c r="C455" s="1">
        <v>70062</v>
      </c>
      <c r="D455" s="18">
        <v>77280</v>
      </c>
      <c r="E455" s="2"/>
      <c r="G455" s="2"/>
      <c r="J455" s="2"/>
      <c r="K455" s="18"/>
      <c r="L455" s="2"/>
      <c r="M455" s="2"/>
      <c r="N455" s="19">
        <v>672004852</v>
      </c>
      <c r="O455" s="20">
        <v>3038155179</v>
      </c>
      <c r="P455" s="5" t="s">
        <v>60</v>
      </c>
      <c r="Q455" s="18">
        <v>110346</v>
      </c>
      <c r="R455" s="2" t="s">
        <v>39</v>
      </c>
      <c r="S455" s="2"/>
      <c r="T455" s="18">
        <v>110346</v>
      </c>
      <c r="U455" s="28">
        <f t="shared" si="18"/>
        <v>3038155179</v>
      </c>
      <c r="V455" s="21">
        <v>285002290</v>
      </c>
      <c r="W455" s="2" t="s">
        <v>508</v>
      </c>
      <c r="X455" s="22" t="s">
        <v>41</v>
      </c>
      <c r="Y455" s="2" t="s">
        <v>64</v>
      </c>
      <c r="Z455" s="23">
        <v>38184</v>
      </c>
      <c r="AA455" s="5">
        <f t="shared" ca="1" si="11"/>
        <v>18</v>
      </c>
      <c r="AB455" s="2"/>
      <c r="AC455" s="21">
        <v>285002290</v>
      </c>
      <c r="AD455" s="2" t="str">
        <f t="shared" si="19"/>
        <v>Nicholson, Lee</v>
      </c>
      <c r="AE455" s="2"/>
      <c r="AF455" s="2"/>
      <c r="AG455" s="2"/>
      <c r="AH455" s="2"/>
    </row>
    <row r="456" spans="1:34" ht="15.75" customHeight="1">
      <c r="A456" s="2" t="s">
        <v>713</v>
      </c>
      <c r="B456" s="2" t="s">
        <v>72</v>
      </c>
      <c r="C456" s="1">
        <v>33155</v>
      </c>
      <c r="D456" s="18">
        <v>94229</v>
      </c>
      <c r="E456" s="2"/>
      <c r="G456" s="2"/>
      <c r="J456" s="2"/>
      <c r="K456" s="18"/>
      <c r="L456" s="2"/>
      <c r="M456" s="2"/>
      <c r="N456" s="19">
        <v>672005488</v>
      </c>
      <c r="O456" s="20">
        <v>9702263363</v>
      </c>
      <c r="P456" s="5" t="s">
        <v>50</v>
      </c>
      <c r="Q456" s="18">
        <v>78035</v>
      </c>
      <c r="R456" s="2" t="s">
        <v>39</v>
      </c>
      <c r="S456" s="2"/>
      <c r="T456" s="18">
        <v>78035</v>
      </c>
      <c r="U456" s="28">
        <f t="shared" si="18"/>
        <v>9702263363</v>
      </c>
      <c r="V456" s="21">
        <v>646009109</v>
      </c>
      <c r="W456" s="2" t="s">
        <v>703</v>
      </c>
      <c r="X456" s="22" t="s">
        <v>41</v>
      </c>
      <c r="Y456" s="2" t="s">
        <v>48</v>
      </c>
      <c r="Z456" s="23">
        <v>36976</v>
      </c>
      <c r="AA456" s="5">
        <f t="shared" ca="1" si="11"/>
        <v>22</v>
      </c>
      <c r="AB456" s="2"/>
      <c r="AC456" s="21">
        <v>646009109</v>
      </c>
      <c r="AD456" s="2" t="str">
        <f t="shared" si="19"/>
        <v>Nixon, Randy</v>
      </c>
      <c r="AE456" s="2"/>
      <c r="AF456" s="2"/>
      <c r="AG456" s="2"/>
      <c r="AH456" s="2"/>
    </row>
    <row r="457" spans="1:34" ht="15.75" customHeight="1">
      <c r="A457" s="2" t="s">
        <v>714</v>
      </c>
      <c r="B457" s="2" t="s">
        <v>72</v>
      </c>
      <c r="C457" s="1">
        <v>73480</v>
      </c>
      <c r="D457" s="18">
        <v>35013</v>
      </c>
      <c r="E457" s="2"/>
      <c r="G457" s="2"/>
      <c r="J457" s="2"/>
      <c r="K457" s="18"/>
      <c r="L457" s="2"/>
      <c r="M457" s="2"/>
      <c r="N457" s="19">
        <v>672005934</v>
      </c>
      <c r="O457" s="20">
        <v>3033373445</v>
      </c>
      <c r="P457" s="5"/>
      <c r="Q457" s="18">
        <v>44547</v>
      </c>
      <c r="R457" s="2" t="s">
        <v>55</v>
      </c>
      <c r="S457" s="2"/>
      <c r="T457" s="18">
        <v>44547</v>
      </c>
      <c r="U457" s="28">
        <f t="shared" si="18"/>
        <v>3033373445</v>
      </c>
      <c r="V457" s="21">
        <v>909006073</v>
      </c>
      <c r="W457" s="2" t="s">
        <v>85</v>
      </c>
      <c r="X457" s="22" t="s">
        <v>41</v>
      </c>
      <c r="Y457" s="2" t="s">
        <v>48</v>
      </c>
      <c r="Z457" s="23">
        <v>37200</v>
      </c>
      <c r="AA457" s="5">
        <f t="shared" ca="1" si="11"/>
        <v>21</v>
      </c>
      <c r="AB457" s="2"/>
      <c r="AC457" s="21">
        <v>909006073</v>
      </c>
      <c r="AD457" s="2" t="str">
        <f t="shared" si="19"/>
        <v>Noble, Michael</v>
      </c>
      <c r="AE457" s="2"/>
      <c r="AF457" s="2"/>
      <c r="AG457" s="2"/>
      <c r="AH457" s="2"/>
    </row>
    <row r="458" spans="1:34" ht="15.75" customHeight="1">
      <c r="A458" s="2" t="s">
        <v>715</v>
      </c>
      <c r="B458" s="2" t="s">
        <v>72</v>
      </c>
      <c r="C458" s="1">
        <v>85730</v>
      </c>
      <c r="D458" s="18">
        <v>31311</v>
      </c>
      <c r="E458" s="2"/>
      <c r="G458" s="2"/>
      <c r="J458" s="2"/>
      <c r="K458" s="18"/>
      <c r="L458" s="2"/>
      <c r="M458" s="2"/>
      <c r="N458" s="19">
        <v>674001782</v>
      </c>
      <c r="O458" s="20">
        <v>7195267252</v>
      </c>
      <c r="P458" s="5" t="s">
        <v>44</v>
      </c>
      <c r="Q458" s="18">
        <v>36561</v>
      </c>
      <c r="R458" s="2" t="s">
        <v>39</v>
      </c>
      <c r="S458" s="2"/>
      <c r="T458" s="18">
        <v>36561</v>
      </c>
      <c r="U458" s="28">
        <f t="shared" si="18"/>
        <v>7195267252</v>
      </c>
      <c r="V458" s="21">
        <v>312004311</v>
      </c>
      <c r="W458" s="2" t="s">
        <v>509</v>
      </c>
      <c r="X458" s="22" t="s">
        <v>69</v>
      </c>
      <c r="Y458" s="2" t="s">
        <v>64</v>
      </c>
      <c r="Z458" s="23">
        <v>38141</v>
      </c>
      <c r="AA458" s="5">
        <f t="shared" ca="1" si="11"/>
        <v>19</v>
      </c>
      <c r="AB458" s="2"/>
      <c r="AC458" s="21">
        <v>312004311</v>
      </c>
      <c r="AD458" s="2" t="str">
        <f t="shared" si="19"/>
        <v>Norman, Rita</v>
      </c>
      <c r="AE458" s="2"/>
      <c r="AF458" s="2"/>
      <c r="AG458" s="2"/>
      <c r="AH458" s="2"/>
    </row>
    <row r="459" spans="1:34" ht="15.75" customHeight="1">
      <c r="A459" s="2" t="s">
        <v>716</v>
      </c>
      <c r="B459" s="2" t="s">
        <v>72</v>
      </c>
      <c r="C459" s="1">
        <v>13833</v>
      </c>
      <c r="D459" s="18">
        <v>19677</v>
      </c>
      <c r="E459" s="2"/>
      <c r="G459" s="2"/>
      <c r="J459" s="2"/>
      <c r="K459" s="18"/>
      <c r="L459" s="2"/>
      <c r="M459" s="2"/>
      <c r="N459" s="19">
        <v>674004159</v>
      </c>
      <c r="O459" s="20">
        <v>5052153322</v>
      </c>
      <c r="P459" s="5"/>
      <c r="Q459" s="18">
        <v>90237</v>
      </c>
      <c r="R459" s="2" t="s">
        <v>55</v>
      </c>
      <c r="S459" s="2"/>
      <c r="T459" s="18">
        <v>90237</v>
      </c>
      <c r="U459" s="28">
        <f t="shared" si="18"/>
        <v>5052153322</v>
      </c>
      <c r="V459" s="21">
        <v>672001950</v>
      </c>
      <c r="W459" s="2" t="s">
        <v>209</v>
      </c>
      <c r="X459" s="22" t="s">
        <v>41</v>
      </c>
      <c r="Y459" s="2" t="s">
        <v>118</v>
      </c>
      <c r="Z459" s="23">
        <v>39727</v>
      </c>
      <c r="AA459" s="5">
        <f t="shared" ca="1" si="11"/>
        <v>14</v>
      </c>
      <c r="AB459" s="2"/>
      <c r="AC459" s="21">
        <v>672001950</v>
      </c>
      <c r="AD459" s="2" t="str">
        <f t="shared" si="19"/>
        <v>Norris, Tamara</v>
      </c>
      <c r="AE459" s="2"/>
      <c r="AF459" s="2"/>
      <c r="AG459" s="2"/>
      <c r="AH459" s="2"/>
    </row>
    <row r="460" spans="1:34" ht="15.75" customHeight="1">
      <c r="A460" s="2" t="s">
        <v>717</v>
      </c>
      <c r="B460" s="2" t="s">
        <v>72</v>
      </c>
      <c r="C460" s="1">
        <v>66651</v>
      </c>
      <c r="D460" s="18">
        <v>58061</v>
      </c>
      <c r="E460" s="2"/>
      <c r="G460" s="2"/>
      <c r="J460" s="2"/>
      <c r="K460" s="18"/>
      <c r="L460" s="2"/>
      <c r="M460" s="2"/>
      <c r="N460" s="19">
        <v>674005417</v>
      </c>
      <c r="O460" s="20">
        <v>3038678875</v>
      </c>
      <c r="P460" s="5"/>
      <c r="Q460" s="18">
        <v>116837</v>
      </c>
      <c r="R460" s="2" t="s">
        <v>77</v>
      </c>
      <c r="S460" s="2"/>
      <c r="T460" s="18">
        <v>116837</v>
      </c>
      <c r="U460" s="28">
        <f t="shared" si="18"/>
        <v>3038678875</v>
      </c>
      <c r="V460" s="21">
        <v>286009606</v>
      </c>
      <c r="W460" s="2" t="s">
        <v>211</v>
      </c>
      <c r="X460" s="22" t="s">
        <v>57</v>
      </c>
      <c r="Y460" s="2" t="s">
        <v>62</v>
      </c>
      <c r="Z460" s="23">
        <v>36650</v>
      </c>
      <c r="AA460" s="5">
        <f t="shared" ca="1" si="11"/>
        <v>23</v>
      </c>
      <c r="AB460" s="2"/>
      <c r="AC460" s="21">
        <v>286009606</v>
      </c>
      <c r="AD460" s="2" t="str">
        <f t="shared" si="19"/>
        <v>Norton, Bruce</v>
      </c>
      <c r="AE460" s="2"/>
      <c r="AF460" s="2"/>
      <c r="AG460" s="2"/>
      <c r="AH460" s="2"/>
    </row>
    <row r="461" spans="1:34" ht="15.75" customHeight="1">
      <c r="A461" s="2" t="s">
        <v>718</v>
      </c>
      <c r="B461" s="2" t="s">
        <v>72</v>
      </c>
      <c r="C461" s="1">
        <v>99330</v>
      </c>
      <c r="D461" s="18">
        <v>117276</v>
      </c>
      <c r="E461" s="2"/>
      <c r="G461" s="2"/>
      <c r="J461" s="2"/>
      <c r="K461" s="18"/>
      <c r="L461" s="2"/>
      <c r="M461" s="2"/>
      <c r="N461" s="19">
        <v>675000613</v>
      </c>
      <c r="O461" s="20">
        <v>7193748373</v>
      </c>
      <c r="P461" s="5" t="s">
        <v>44</v>
      </c>
      <c r="Q461" s="18">
        <v>94444</v>
      </c>
      <c r="R461" s="2" t="s">
        <v>39</v>
      </c>
      <c r="S461" s="2"/>
      <c r="T461" s="18">
        <v>94444</v>
      </c>
      <c r="U461" s="28">
        <f t="shared" si="18"/>
        <v>7193748373</v>
      </c>
      <c r="V461" s="21">
        <v>875002295</v>
      </c>
      <c r="W461" s="2" t="s">
        <v>719</v>
      </c>
      <c r="X461" s="22" t="s">
        <v>125</v>
      </c>
      <c r="Y461" s="2" t="s">
        <v>144</v>
      </c>
      <c r="Z461" s="23">
        <v>37639</v>
      </c>
      <c r="AA461" s="5">
        <f t="shared" ca="1" si="11"/>
        <v>20</v>
      </c>
      <c r="AB461" s="2"/>
      <c r="AC461" s="21">
        <v>875002295</v>
      </c>
      <c r="AD461" s="2" t="str">
        <f t="shared" si="19"/>
        <v>Nunez, Benning</v>
      </c>
      <c r="AE461" s="2"/>
      <c r="AF461" s="2"/>
      <c r="AG461" s="2"/>
      <c r="AH461" s="2"/>
    </row>
    <row r="462" spans="1:34" ht="15.75" customHeight="1">
      <c r="A462" s="2" t="s">
        <v>129</v>
      </c>
      <c r="B462" s="2" t="s">
        <v>176</v>
      </c>
      <c r="C462" s="1">
        <v>14058</v>
      </c>
      <c r="D462" s="18">
        <v>50634</v>
      </c>
      <c r="E462" s="2"/>
      <c r="G462" s="2"/>
      <c r="J462" s="2"/>
      <c r="K462" s="18"/>
      <c r="L462" s="2"/>
      <c r="M462" s="2"/>
      <c r="N462" s="19">
        <v>675009095</v>
      </c>
      <c r="O462" s="20">
        <v>3034161772</v>
      </c>
      <c r="P462" s="5" t="s">
        <v>60</v>
      </c>
      <c r="Q462" s="18">
        <v>117145</v>
      </c>
      <c r="R462" s="2" t="s">
        <v>39</v>
      </c>
      <c r="S462" s="2"/>
      <c r="T462" s="18">
        <v>117145</v>
      </c>
      <c r="U462" s="28">
        <f t="shared" si="18"/>
        <v>3034161772</v>
      </c>
      <c r="V462" s="21">
        <v>490005392</v>
      </c>
      <c r="W462" s="2" t="s">
        <v>720</v>
      </c>
      <c r="X462" s="22" t="s">
        <v>41</v>
      </c>
      <c r="Y462" s="2" t="s">
        <v>62</v>
      </c>
      <c r="Z462" s="23">
        <v>37452</v>
      </c>
      <c r="AA462" s="5">
        <f t="shared" ca="1" si="11"/>
        <v>20</v>
      </c>
      <c r="AB462" s="2"/>
      <c r="AC462" s="21">
        <v>490005392</v>
      </c>
      <c r="AD462" s="2" t="str">
        <f t="shared" si="19"/>
        <v>O'Brien, Madelyn</v>
      </c>
      <c r="AE462" s="2"/>
      <c r="AF462" s="2"/>
      <c r="AG462" s="2"/>
      <c r="AH462" s="2"/>
    </row>
    <row r="463" spans="1:34" ht="15.75" customHeight="1">
      <c r="A463" s="2" t="s">
        <v>153</v>
      </c>
      <c r="B463" s="2" t="s">
        <v>176</v>
      </c>
      <c r="C463" s="1">
        <v>44858</v>
      </c>
      <c r="D463" s="18">
        <v>66048</v>
      </c>
      <c r="E463" s="2"/>
      <c r="G463" s="2"/>
      <c r="J463" s="2"/>
      <c r="K463" s="18"/>
      <c r="L463" s="2"/>
      <c r="M463" s="2"/>
      <c r="N463" s="19">
        <v>676009815</v>
      </c>
      <c r="O463" s="20">
        <v>5057950668</v>
      </c>
      <c r="P463" s="5"/>
      <c r="Q463" s="18">
        <v>95626</v>
      </c>
      <c r="R463" s="2" t="s">
        <v>55</v>
      </c>
      <c r="S463" s="2"/>
      <c r="T463" s="18">
        <v>95626</v>
      </c>
      <c r="U463" s="28">
        <f t="shared" si="18"/>
        <v>5057950668</v>
      </c>
      <c r="V463" s="21">
        <v>257009745</v>
      </c>
      <c r="W463" s="2" t="s">
        <v>114</v>
      </c>
      <c r="X463" s="22" t="s">
        <v>125</v>
      </c>
      <c r="Y463" s="2" t="s">
        <v>131</v>
      </c>
      <c r="Z463" s="23">
        <v>37319</v>
      </c>
      <c r="AA463" s="5">
        <f t="shared" ca="1" si="11"/>
        <v>21</v>
      </c>
      <c r="AB463" s="2"/>
      <c r="AC463" s="21">
        <v>257009745</v>
      </c>
      <c r="AD463" s="2" t="str">
        <f t="shared" si="19"/>
        <v>O'Connor, Kent</v>
      </c>
      <c r="AE463" s="2"/>
      <c r="AF463" s="2"/>
      <c r="AG463" s="2"/>
      <c r="AH463" s="2"/>
    </row>
    <row r="464" spans="1:34" ht="15.75" customHeight="1">
      <c r="A464" s="2" t="s">
        <v>240</v>
      </c>
      <c r="B464" s="2" t="s">
        <v>176</v>
      </c>
      <c r="C464" s="1">
        <v>67778</v>
      </c>
      <c r="D464" s="18">
        <v>67299</v>
      </c>
      <c r="E464" s="2"/>
      <c r="G464" s="2"/>
      <c r="J464" s="2"/>
      <c r="K464" s="18"/>
      <c r="L464" s="2"/>
      <c r="M464" s="2"/>
      <c r="N464" s="19">
        <v>677003738</v>
      </c>
      <c r="O464" s="20">
        <v>3036201509</v>
      </c>
      <c r="P464" s="5" t="s">
        <v>60</v>
      </c>
      <c r="Q464" s="18">
        <v>118409</v>
      </c>
      <c r="R464" s="2" t="s">
        <v>45</v>
      </c>
      <c r="S464" s="2"/>
      <c r="T464" s="18">
        <v>118409</v>
      </c>
      <c r="U464" s="28">
        <f t="shared" si="18"/>
        <v>3036201509</v>
      </c>
      <c r="V464" s="21">
        <v>621008909</v>
      </c>
      <c r="W464" s="2" t="s">
        <v>721</v>
      </c>
      <c r="X464" s="22" t="s">
        <v>41</v>
      </c>
      <c r="Y464" s="2" t="s">
        <v>62</v>
      </c>
      <c r="Z464" s="23">
        <v>38264</v>
      </c>
      <c r="AA464" s="5">
        <f t="shared" ca="1" si="11"/>
        <v>18</v>
      </c>
      <c r="AB464" s="2"/>
      <c r="AC464" s="21">
        <v>621008909</v>
      </c>
      <c r="AD464" s="2" t="str">
        <f t="shared" si="19"/>
        <v>Oliver, Francisco</v>
      </c>
      <c r="AE464" s="2"/>
      <c r="AF464" s="2"/>
      <c r="AG464" s="2"/>
      <c r="AH464" s="2"/>
    </row>
    <row r="465" spans="1:34" ht="15.75" customHeight="1">
      <c r="A465" s="2" t="s">
        <v>409</v>
      </c>
      <c r="B465" s="2" t="s">
        <v>176</v>
      </c>
      <c r="C465" s="1">
        <v>46326</v>
      </c>
      <c r="D465" s="18">
        <v>58298</v>
      </c>
      <c r="E465" s="2"/>
      <c r="G465" s="2"/>
      <c r="J465" s="2"/>
      <c r="K465" s="18"/>
      <c r="L465" s="2"/>
      <c r="M465" s="2"/>
      <c r="N465" s="19">
        <v>677006328</v>
      </c>
      <c r="O465" s="20">
        <v>9706007063</v>
      </c>
      <c r="P465" s="5"/>
      <c r="Q465" s="18">
        <v>98428</v>
      </c>
      <c r="R465" s="2" t="s">
        <v>77</v>
      </c>
      <c r="S465" s="2"/>
      <c r="T465" s="18">
        <v>98428</v>
      </c>
      <c r="U465" s="28">
        <f t="shared" si="18"/>
        <v>9706007063</v>
      </c>
      <c r="V465" s="21">
        <v>511002166</v>
      </c>
      <c r="W465" s="2" t="s">
        <v>722</v>
      </c>
      <c r="X465" s="22" t="s">
        <v>125</v>
      </c>
      <c r="Y465" s="2" t="s">
        <v>118</v>
      </c>
      <c r="Z465" s="23">
        <v>38491</v>
      </c>
      <c r="AA465" s="5">
        <f t="shared" ca="1" si="11"/>
        <v>18</v>
      </c>
      <c r="AB465" s="2"/>
      <c r="AC465" s="21">
        <v>511002166</v>
      </c>
      <c r="AD465" s="2" t="str">
        <f t="shared" si="19"/>
        <v>Olsen, Ewan</v>
      </c>
      <c r="AE465" s="2"/>
      <c r="AF465" s="2"/>
      <c r="AG465" s="2"/>
      <c r="AH465" s="2"/>
    </row>
    <row r="466" spans="1:34" ht="15.75" customHeight="1">
      <c r="A466" s="2" t="s">
        <v>457</v>
      </c>
      <c r="B466" s="2" t="s">
        <v>176</v>
      </c>
      <c r="C466" s="1">
        <v>88414</v>
      </c>
      <c r="D466" s="18">
        <v>62905</v>
      </c>
      <c r="E466" s="2"/>
      <c r="G466" s="2"/>
      <c r="J466" s="2"/>
      <c r="K466" s="18"/>
      <c r="L466" s="2"/>
      <c r="M466" s="2"/>
      <c r="N466" s="19">
        <v>679009564</v>
      </c>
      <c r="O466" s="20">
        <v>3033820411</v>
      </c>
      <c r="P466" s="5" t="s">
        <v>50</v>
      </c>
      <c r="Q466" s="18">
        <v>125943</v>
      </c>
      <c r="R466" s="2" t="s">
        <v>39</v>
      </c>
      <c r="S466" s="2"/>
      <c r="T466" s="18">
        <v>125943</v>
      </c>
      <c r="U466" s="28">
        <f t="shared" si="18"/>
        <v>3033820411</v>
      </c>
      <c r="V466" s="21">
        <v>917009448</v>
      </c>
      <c r="W466" s="2" t="s">
        <v>510</v>
      </c>
      <c r="X466" s="22" t="s">
        <v>41</v>
      </c>
      <c r="Y466" s="2" t="s">
        <v>42</v>
      </c>
      <c r="Z466" s="23">
        <v>40677</v>
      </c>
      <c r="AA466" s="5">
        <f t="shared" ca="1" si="11"/>
        <v>12</v>
      </c>
      <c r="AB466" s="2"/>
      <c r="AC466" s="21">
        <v>917009448</v>
      </c>
      <c r="AD466" s="2" t="str">
        <f t="shared" si="19"/>
        <v>Olson, Melanie</v>
      </c>
      <c r="AE466" s="2"/>
      <c r="AF466" s="2"/>
      <c r="AG466" s="2"/>
      <c r="AH466" s="2"/>
    </row>
    <row r="467" spans="1:34" ht="15.75" customHeight="1">
      <c r="A467" s="2" t="s">
        <v>476</v>
      </c>
      <c r="B467" s="2" t="s">
        <v>176</v>
      </c>
      <c r="C467" s="1">
        <v>75161</v>
      </c>
      <c r="D467" s="18">
        <v>60041</v>
      </c>
      <c r="E467" s="2"/>
      <c r="G467" s="2"/>
      <c r="J467" s="2"/>
      <c r="K467" s="18"/>
      <c r="L467" s="2"/>
      <c r="M467" s="2"/>
      <c r="N467" s="19">
        <v>681001880</v>
      </c>
      <c r="O467" s="20">
        <v>3034588703</v>
      </c>
      <c r="P467" s="5" t="s">
        <v>44</v>
      </c>
      <c r="Q467" s="18">
        <v>95112</v>
      </c>
      <c r="R467" s="2" t="s">
        <v>39</v>
      </c>
      <c r="S467" s="2"/>
      <c r="T467" s="18">
        <v>95112</v>
      </c>
      <c r="U467" s="28">
        <f t="shared" si="18"/>
        <v>3034588703</v>
      </c>
      <c r="V467" s="21">
        <v>672004852</v>
      </c>
      <c r="W467" s="2" t="s">
        <v>723</v>
      </c>
      <c r="X467" s="22" t="s">
        <v>41</v>
      </c>
      <c r="Y467" s="2" t="s">
        <v>147</v>
      </c>
      <c r="Z467" s="23">
        <v>39860</v>
      </c>
      <c r="AA467" s="5">
        <f t="shared" ca="1" si="11"/>
        <v>14</v>
      </c>
      <c r="AB467" s="2"/>
      <c r="AC467" s="21">
        <v>672004852</v>
      </c>
      <c r="AD467" s="2" t="str">
        <f t="shared" si="19"/>
        <v>O'Neal, William</v>
      </c>
      <c r="AE467" s="2"/>
      <c r="AF467" s="2"/>
      <c r="AG467" s="2"/>
      <c r="AH467" s="2"/>
    </row>
    <row r="468" spans="1:34" ht="15.75" customHeight="1">
      <c r="A468" s="2" t="s">
        <v>481</v>
      </c>
      <c r="B468" s="2" t="s">
        <v>176</v>
      </c>
      <c r="C468" s="1">
        <v>48162</v>
      </c>
      <c r="D468" s="18">
        <v>100684</v>
      </c>
      <c r="E468" s="2"/>
      <c r="G468" s="2"/>
      <c r="J468" s="2"/>
      <c r="K468" s="18"/>
      <c r="L468" s="2"/>
      <c r="M468" s="2"/>
      <c r="N468" s="19">
        <v>684004658</v>
      </c>
      <c r="O468" s="20">
        <v>7192350434</v>
      </c>
      <c r="P468" s="5"/>
      <c r="Q468" s="18">
        <v>75173</v>
      </c>
      <c r="R468" s="2" t="s">
        <v>55</v>
      </c>
      <c r="S468" s="2"/>
      <c r="T468" s="18">
        <v>75173</v>
      </c>
      <c r="U468" s="28">
        <f t="shared" si="18"/>
        <v>7192350434</v>
      </c>
      <c r="V468" s="21">
        <v>553009908</v>
      </c>
      <c r="W468" s="2" t="s">
        <v>512</v>
      </c>
      <c r="X468" s="22" t="s">
        <v>47</v>
      </c>
      <c r="Y468" s="2" t="s">
        <v>62</v>
      </c>
      <c r="Z468" s="23">
        <v>35582</v>
      </c>
      <c r="AA468" s="5">
        <f t="shared" ca="1" si="11"/>
        <v>26</v>
      </c>
      <c r="AB468" s="2"/>
      <c r="AC468" s="21">
        <v>553009908</v>
      </c>
      <c r="AD468" s="2" t="str">
        <f t="shared" si="19"/>
        <v>Orr, Jennifer</v>
      </c>
      <c r="AE468" s="2"/>
      <c r="AF468" s="2"/>
      <c r="AG468" s="2"/>
      <c r="AH468" s="2"/>
    </row>
    <row r="469" spans="1:34" ht="15.75" customHeight="1">
      <c r="A469" s="2" t="s">
        <v>554</v>
      </c>
      <c r="B469" s="2" t="s">
        <v>176</v>
      </c>
      <c r="C469" s="1">
        <v>37552</v>
      </c>
      <c r="D469" s="18">
        <v>122094</v>
      </c>
      <c r="E469" s="2"/>
      <c r="G469" s="2"/>
      <c r="J469" s="2"/>
      <c r="K469" s="18"/>
      <c r="L469" s="2"/>
      <c r="M469" s="2"/>
      <c r="N469" s="19">
        <v>684009931</v>
      </c>
      <c r="O469" s="20">
        <v>5053182167</v>
      </c>
      <c r="P469" s="5" t="s">
        <v>60</v>
      </c>
      <c r="Q469" s="18">
        <v>47368</v>
      </c>
      <c r="R469" s="2" t="s">
        <v>39</v>
      </c>
      <c r="S469" s="2"/>
      <c r="T469" s="18">
        <v>47368</v>
      </c>
      <c r="U469" s="28">
        <f t="shared" si="18"/>
        <v>5053182167</v>
      </c>
      <c r="V469" s="21">
        <v>889001159</v>
      </c>
      <c r="W469" s="2" t="s">
        <v>357</v>
      </c>
      <c r="X469" s="22" t="s">
        <v>52</v>
      </c>
      <c r="Y469" s="2" t="s">
        <v>72</v>
      </c>
      <c r="Z469" s="23">
        <v>42317</v>
      </c>
      <c r="AA469" s="5">
        <f t="shared" ca="1" si="11"/>
        <v>7</v>
      </c>
      <c r="AB469" s="2"/>
      <c r="AC469" s="21">
        <v>889001159</v>
      </c>
      <c r="AD469" s="2" t="str">
        <f t="shared" si="19"/>
        <v>Ortega, Jeffrey</v>
      </c>
      <c r="AE469" s="2"/>
      <c r="AF469" s="2"/>
      <c r="AG469" s="2"/>
      <c r="AH469" s="2"/>
    </row>
    <row r="470" spans="1:34" ht="15.75" customHeight="1">
      <c r="A470" s="2" t="s">
        <v>595</v>
      </c>
      <c r="B470" s="2" t="s">
        <v>176</v>
      </c>
      <c r="C470" s="1">
        <v>86461</v>
      </c>
      <c r="D470" s="18">
        <v>70772</v>
      </c>
      <c r="E470" s="2"/>
      <c r="G470" s="2"/>
      <c r="J470" s="2"/>
      <c r="K470" s="18"/>
      <c r="L470" s="2"/>
      <c r="M470" s="2"/>
      <c r="N470" s="19">
        <v>685002167</v>
      </c>
      <c r="O470" s="20">
        <v>5056040465</v>
      </c>
      <c r="P470" s="5" t="s">
        <v>38</v>
      </c>
      <c r="Q470" s="18">
        <v>103519</v>
      </c>
      <c r="R470" s="2" t="s">
        <v>45</v>
      </c>
      <c r="S470" s="2"/>
      <c r="T470" s="18">
        <v>103519</v>
      </c>
      <c r="U470" s="28">
        <f t="shared" si="18"/>
        <v>5056040465</v>
      </c>
      <c r="V470" s="21">
        <v>648008204</v>
      </c>
      <c r="W470" s="2" t="s">
        <v>724</v>
      </c>
      <c r="X470" s="22" t="s">
        <v>41</v>
      </c>
      <c r="Y470" s="2" t="s">
        <v>62</v>
      </c>
      <c r="Z470" s="23">
        <v>39492</v>
      </c>
      <c r="AA470" s="5">
        <f t="shared" ca="1" si="11"/>
        <v>15</v>
      </c>
      <c r="AB470" s="2"/>
      <c r="AC470" s="21">
        <v>648008204</v>
      </c>
      <c r="AD470" s="2" t="str">
        <f t="shared" si="19"/>
        <v>Ortiz, Cynthia</v>
      </c>
      <c r="AE470" s="2"/>
      <c r="AF470" s="2"/>
      <c r="AG470" s="2"/>
      <c r="AH470" s="2"/>
    </row>
    <row r="471" spans="1:34" ht="15.75" customHeight="1">
      <c r="A471" s="2" t="s">
        <v>692</v>
      </c>
      <c r="B471" s="2" t="s">
        <v>176</v>
      </c>
      <c r="C471" s="1">
        <v>47620</v>
      </c>
      <c r="D471" s="18">
        <v>71433</v>
      </c>
      <c r="E471" s="2"/>
      <c r="G471" s="2"/>
      <c r="J471" s="2"/>
      <c r="K471" s="18"/>
      <c r="L471" s="2"/>
      <c r="M471" s="2"/>
      <c r="N471" s="19">
        <v>687008279</v>
      </c>
      <c r="O471" s="20">
        <v>9704442207</v>
      </c>
      <c r="P471" s="5" t="s">
        <v>60</v>
      </c>
      <c r="Q471" s="18">
        <v>127365</v>
      </c>
      <c r="R471" s="2" t="s">
        <v>39</v>
      </c>
      <c r="S471" s="2"/>
      <c r="T471" s="18">
        <v>127365</v>
      </c>
      <c r="U471" s="28">
        <f t="shared" si="18"/>
        <v>9704442207</v>
      </c>
      <c r="V471" s="21">
        <v>696004709</v>
      </c>
      <c r="W471" s="2" t="s">
        <v>514</v>
      </c>
      <c r="X471" s="22" t="s">
        <v>47</v>
      </c>
      <c r="Y471" s="2" t="s">
        <v>147</v>
      </c>
      <c r="Z471" s="23">
        <v>38689</v>
      </c>
      <c r="AA471" s="5">
        <f t="shared" ca="1" si="11"/>
        <v>17</v>
      </c>
      <c r="AB471" s="2"/>
      <c r="AC471" s="21">
        <v>696004709</v>
      </c>
      <c r="AD471" s="2" t="str">
        <f t="shared" si="19"/>
        <v>Osborne, Bill</v>
      </c>
      <c r="AE471" s="2"/>
      <c r="AF471" s="2"/>
      <c r="AG471" s="2"/>
      <c r="AH471" s="2"/>
    </row>
    <row r="472" spans="1:34" ht="15.75" customHeight="1">
      <c r="A472" s="2" t="s">
        <v>725</v>
      </c>
      <c r="B472" s="2" t="s">
        <v>176</v>
      </c>
      <c r="C472" s="1">
        <v>63682</v>
      </c>
      <c r="D472" s="18">
        <v>33210</v>
      </c>
      <c r="E472" s="2"/>
      <c r="G472" s="2"/>
      <c r="J472" s="2"/>
      <c r="K472" s="18"/>
      <c r="L472" s="2"/>
      <c r="M472" s="2"/>
      <c r="N472" s="19">
        <v>690006699</v>
      </c>
      <c r="O472" s="20">
        <v>3033646601</v>
      </c>
      <c r="P472" s="5"/>
      <c r="Q472" s="18">
        <v>56359</v>
      </c>
      <c r="R472" s="2" t="s">
        <v>55</v>
      </c>
      <c r="S472" s="2"/>
      <c r="T472" s="18">
        <v>56359</v>
      </c>
      <c r="U472" s="28">
        <f t="shared" si="18"/>
        <v>3033646601</v>
      </c>
      <c r="V472" s="21">
        <v>222009980</v>
      </c>
      <c r="W472" s="2" t="s">
        <v>264</v>
      </c>
      <c r="X472" s="22" t="s">
        <v>41</v>
      </c>
      <c r="Y472" s="2" t="s">
        <v>144</v>
      </c>
      <c r="Z472" s="23">
        <v>38403</v>
      </c>
      <c r="AA472" s="5">
        <f t="shared" ca="1" si="11"/>
        <v>18</v>
      </c>
      <c r="AB472" s="2"/>
      <c r="AC472" s="21">
        <v>222009980</v>
      </c>
      <c r="AD472" s="2" t="str">
        <f t="shared" si="19"/>
        <v>Owen, Robert</v>
      </c>
      <c r="AE472" s="2"/>
      <c r="AF472" s="2"/>
      <c r="AG472" s="2"/>
      <c r="AH472" s="2"/>
    </row>
    <row r="473" spans="1:34" ht="15.75" customHeight="1">
      <c r="A473" s="2" t="s">
        <v>726</v>
      </c>
      <c r="B473" s="2" t="s">
        <v>176</v>
      </c>
      <c r="C473" s="1">
        <v>83104</v>
      </c>
      <c r="D473" s="18">
        <v>97608</v>
      </c>
      <c r="E473" s="2"/>
      <c r="G473" s="2"/>
      <c r="J473" s="2"/>
      <c r="K473" s="18"/>
      <c r="L473" s="2"/>
      <c r="M473" s="2"/>
      <c r="N473" s="19">
        <v>696001638</v>
      </c>
      <c r="O473" s="20">
        <v>7192572783</v>
      </c>
      <c r="P473" s="5" t="s">
        <v>44</v>
      </c>
      <c r="Q473" s="18">
        <v>74606</v>
      </c>
      <c r="R473" s="2" t="s">
        <v>39</v>
      </c>
      <c r="S473" s="2"/>
      <c r="T473" s="18">
        <v>74606</v>
      </c>
      <c r="U473" s="28">
        <f t="shared" si="18"/>
        <v>7192572783</v>
      </c>
      <c r="V473" s="21">
        <v>730001767</v>
      </c>
      <c r="W473" s="2" t="s">
        <v>359</v>
      </c>
      <c r="X473" s="22" t="s">
        <v>41</v>
      </c>
      <c r="Y473" s="2" t="s">
        <v>58</v>
      </c>
      <c r="Z473" s="23">
        <v>38631</v>
      </c>
      <c r="AA473" s="5">
        <f t="shared" ca="1" si="11"/>
        <v>17</v>
      </c>
      <c r="AB473" s="2"/>
      <c r="AC473" s="21">
        <v>730001767</v>
      </c>
      <c r="AD473" s="2" t="str">
        <f t="shared" si="19"/>
        <v>Owens, Dwight</v>
      </c>
      <c r="AE473" s="2"/>
      <c r="AF473" s="2"/>
      <c r="AG473" s="2"/>
      <c r="AH473" s="2"/>
    </row>
    <row r="474" spans="1:34" ht="15.75" customHeight="1">
      <c r="A474" s="2" t="s">
        <v>727</v>
      </c>
      <c r="B474" s="2" t="s">
        <v>176</v>
      </c>
      <c r="C474" s="1">
        <v>47445</v>
      </c>
      <c r="D474" s="18">
        <v>108590</v>
      </c>
      <c r="E474" s="2"/>
      <c r="G474" s="2"/>
      <c r="J474" s="2"/>
      <c r="K474" s="18"/>
      <c r="L474" s="2"/>
      <c r="M474" s="2"/>
      <c r="N474" s="19">
        <v>696004709</v>
      </c>
      <c r="O474" s="20">
        <v>5051667727</v>
      </c>
      <c r="P474" s="5"/>
      <c r="Q474" s="18">
        <v>68065</v>
      </c>
      <c r="R474" s="2" t="s">
        <v>55</v>
      </c>
      <c r="S474" s="2"/>
      <c r="T474" s="18">
        <v>68065</v>
      </c>
      <c r="U474" s="28">
        <f t="shared" si="18"/>
        <v>5051667727</v>
      </c>
      <c r="V474" s="21">
        <v>618002890</v>
      </c>
      <c r="W474" s="2" t="s">
        <v>306</v>
      </c>
      <c r="X474" s="22" t="s">
        <v>47</v>
      </c>
      <c r="Y474" s="2" t="s">
        <v>42</v>
      </c>
      <c r="Z474" s="23">
        <v>35633</v>
      </c>
      <c r="AA474" s="5">
        <f t="shared" ca="1" si="11"/>
        <v>25</v>
      </c>
      <c r="AB474" s="2"/>
      <c r="AC474" s="21">
        <v>618002890</v>
      </c>
      <c r="AD474" s="2" t="str">
        <f t="shared" si="19"/>
        <v>Pace, Joseph</v>
      </c>
      <c r="AE474" s="2"/>
      <c r="AF474" s="2"/>
      <c r="AG474" s="2"/>
      <c r="AH474" s="2"/>
    </row>
    <row r="475" spans="1:34" ht="15.75" customHeight="1">
      <c r="A475" s="2" t="s">
        <v>728</v>
      </c>
      <c r="B475" s="2" t="s">
        <v>176</v>
      </c>
      <c r="C475" s="1">
        <v>53633</v>
      </c>
      <c r="D475" s="18">
        <v>64819</v>
      </c>
      <c r="E475" s="2"/>
      <c r="G475" s="2"/>
      <c r="J475" s="2"/>
      <c r="K475" s="18"/>
      <c r="L475" s="2"/>
      <c r="M475" s="2"/>
      <c r="N475" s="19">
        <v>697008121</v>
      </c>
      <c r="O475" s="20">
        <v>3033274978</v>
      </c>
      <c r="P475" s="5"/>
      <c r="Q475" s="18">
        <v>99013</v>
      </c>
      <c r="R475" s="2" t="s">
        <v>55</v>
      </c>
      <c r="S475" s="2"/>
      <c r="T475" s="18">
        <v>99013</v>
      </c>
      <c r="U475" s="28">
        <f t="shared" si="18"/>
        <v>3033274978</v>
      </c>
      <c r="V475" s="21">
        <v>986002532</v>
      </c>
      <c r="W475" s="2" t="s">
        <v>598</v>
      </c>
      <c r="X475" s="22" t="s">
        <v>125</v>
      </c>
      <c r="Y475" s="2" t="s">
        <v>48</v>
      </c>
      <c r="Z475" s="23">
        <v>36059</v>
      </c>
      <c r="AA475" s="5">
        <f t="shared" ca="1" si="11"/>
        <v>24</v>
      </c>
      <c r="AB475" s="2"/>
      <c r="AC475" s="21">
        <v>986002532</v>
      </c>
      <c r="AD475" s="2" t="str">
        <f t="shared" si="19"/>
        <v>Pacheco, Therese</v>
      </c>
      <c r="AE475" s="2"/>
      <c r="AF475" s="2"/>
      <c r="AG475" s="2"/>
      <c r="AH475" s="2"/>
    </row>
    <row r="476" spans="1:34" ht="15.75" customHeight="1">
      <c r="A476" s="2" t="s">
        <v>729</v>
      </c>
      <c r="B476" s="2" t="s">
        <v>176</v>
      </c>
      <c r="C476" s="1">
        <v>53440</v>
      </c>
      <c r="D476" s="18">
        <v>113620</v>
      </c>
      <c r="E476" s="2"/>
      <c r="G476" s="2"/>
      <c r="J476" s="2"/>
      <c r="K476" s="18"/>
      <c r="L476" s="2"/>
      <c r="M476" s="2"/>
      <c r="N476" s="19">
        <v>698005067</v>
      </c>
      <c r="O476" s="20">
        <v>9706299247</v>
      </c>
      <c r="P476" s="5"/>
      <c r="Q476" s="18">
        <v>42522</v>
      </c>
      <c r="R476" s="2" t="s">
        <v>55</v>
      </c>
      <c r="S476" s="2"/>
      <c r="T476" s="18">
        <v>42522</v>
      </c>
      <c r="U476" s="28">
        <f t="shared" si="18"/>
        <v>9706299247</v>
      </c>
      <c r="V476" s="21">
        <v>118000954</v>
      </c>
      <c r="W476" s="2" t="s">
        <v>213</v>
      </c>
      <c r="X476" s="22" t="s">
        <v>41</v>
      </c>
      <c r="Y476" s="2" t="s">
        <v>48</v>
      </c>
      <c r="Z476" s="23">
        <v>35605</v>
      </c>
      <c r="AA476" s="5">
        <f t="shared" ca="1" si="11"/>
        <v>26</v>
      </c>
      <c r="AB476" s="2"/>
      <c r="AC476" s="21">
        <v>118000954</v>
      </c>
      <c r="AD476" s="2" t="str">
        <f t="shared" si="19"/>
        <v>Padilla, Christopher</v>
      </c>
      <c r="AE476" s="2"/>
      <c r="AF476" s="2"/>
      <c r="AG476" s="2"/>
      <c r="AH476" s="2"/>
    </row>
    <row r="477" spans="1:34" ht="15.75" customHeight="1">
      <c r="A477" s="2" t="s">
        <v>730</v>
      </c>
      <c r="B477" s="2" t="s">
        <v>176</v>
      </c>
      <c r="C477" s="1">
        <v>61904</v>
      </c>
      <c r="D477" s="18">
        <v>64898</v>
      </c>
      <c r="E477" s="2"/>
      <c r="G477" s="2"/>
      <c r="J477" s="2"/>
      <c r="K477" s="18"/>
      <c r="L477" s="2"/>
      <c r="M477" s="2"/>
      <c r="N477" s="19">
        <v>698008213</v>
      </c>
      <c r="O477" s="20">
        <v>5053631883</v>
      </c>
      <c r="P477" s="5"/>
      <c r="Q477" s="18">
        <v>125071</v>
      </c>
      <c r="R477" s="2" t="s">
        <v>77</v>
      </c>
      <c r="S477" s="2"/>
      <c r="T477" s="18">
        <v>125071</v>
      </c>
      <c r="U477" s="28">
        <f t="shared" si="18"/>
        <v>5053631883</v>
      </c>
      <c r="V477" s="21">
        <v>595000970</v>
      </c>
      <c r="W477" s="2" t="s">
        <v>731</v>
      </c>
      <c r="X477" s="22" t="s">
        <v>52</v>
      </c>
      <c r="Y477" s="2" t="s">
        <v>144</v>
      </c>
      <c r="Z477" s="23">
        <v>36958</v>
      </c>
      <c r="AA477" s="5">
        <f t="shared" ca="1" si="11"/>
        <v>22</v>
      </c>
      <c r="AB477" s="2"/>
      <c r="AC477" s="21">
        <v>595000970</v>
      </c>
      <c r="AD477" s="2" t="str">
        <f t="shared" si="19"/>
        <v>Page, Lisa</v>
      </c>
      <c r="AE477" s="2"/>
      <c r="AF477" s="2"/>
      <c r="AG477" s="2"/>
      <c r="AH477" s="2"/>
    </row>
    <row r="478" spans="1:34" ht="15.75" customHeight="1">
      <c r="A478" s="2" t="s">
        <v>46</v>
      </c>
      <c r="B478" s="2" t="s">
        <v>62</v>
      </c>
      <c r="C478" s="1">
        <v>61926</v>
      </c>
      <c r="D478" s="18">
        <v>69466</v>
      </c>
      <c r="E478" s="2"/>
      <c r="G478" s="2"/>
      <c r="J478" s="2"/>
      <c r="K478" s="18"/>
      <c r="L478" s="2"/>
      <c r="M478" s="2"/>
      <c r="N478" s="19">
        <v>700003966</v>
      </c>
      <c r="O478" s="20">
        <v>3034471952</v>
      </c>
      <c r="P478" s="5" t="s">
        <v>67</v>
      </c>
      <c r="Q478" s="18">
        <v>77832</v>
      </c>
      <c r="R478" s="2" t="s">
        <v>39</v>
      </c>
      <c r="S478" s="2"/>
      <c r="T478" s="18">
        <v>77832</v>
      </c>
      <c r="U478" s="28">
        <f t="shared" si="18"/>
        <v>9703451072</v>
      </c>
      <c r="V478" s="21">
        <v>466002274</v>
      </c>
      <c r="W478" s="2" t="s">
        <v>215</v>
      </c>
      <c r="X478" s="22" t="s">
        <v>57</v>
      </c>
      <c r="Y478" s="2" t="s">
        <v>62</v>
      </c>
      <c r="Z478" s="23">
        <v>35873</v>
      </c>
      <c r="AA478" s="5">
        <f t="shared" ca="1" si="11"/>
        <v>25</v>
      </c>
      <c r="AB478" s="2"/>
      <c r="AC478" s="21">
        <v>466002274</v>
      </c>
      <c r="AD478" s="2" t="str">
        <f t="shared" si="19"/>
        <v>Palmer, Terry</v>
      </c>
      <c r="AE478" s="2"/>
      <c r="AF478" s="2"/>
      <c r="AG478" s="2"/>
      <c r="AH478" s="2"/>
    </row>
    <row r="479" spans="1:34" ht="15.75" customHeight="1">
      <c r="A479" s="2" t="s">
        <v>65</v>
      </c>
      <c r="B479" s="2" t="s">
        <v>62</v>
      </c>
      <c r="C479" s="1">
        <v>45902</v>
      </c>
      <c r="D479" s="18">
        <v>66865</v>
      </c>
      <c r="E479" s="2"/>
      <c r="G479" s="2"/>
      <c r="J479" s="2"/>
      <c r="K479" s="18"/>
      <c r="L479" s="2"/>
      <c r="M479" s="2"/>
      <c r="N479" s="19">
        <v>701006727</v>
      </c>
      <c r="O479" s="20">
        <v>5057446192</v>
      </c>
      <c r="P479" s="5" t="s">
        <v>60</v>
      </c>
      <c r="Q479" s="18">
        <v>65888</v>
      </c>
      <c r="R479" s="2" t="s">
        <v>45</v>
      </c>
      <c r="S479" s="2"/>
      <c r="T479" s="18">
        <v>65888</v>
      </c>
      <c r="U479" s="28">
        <f t="shared" si="18"/>
        <v>5057446192</v>
      </c>
      <c r="V479" s="21">
        <v>524002299</v>
      </c>
      <c r="W479" s="2" t="s">
        <v>135</v>
      </c>
      <c r="X479" s="22" t="s">
        <v>125</v>
      </c>
      <c r="Y479" s="2" t="s">
        <v>58</v>
      </c>
      <c r="Z479" s="23">
        <v>37453</v>
      </c>
      <c r="AA479" s="5">
        <f t="shared" ca="1" si="11"/>
        <v>20</v>
      </c>
      <c r="AB479" s="2"/>
      <c r="AC479" s="21">
        <v>524002299</v>
      </c>
      <c r="AD479" s="2" t="str">
        <f t="shared" si="19"/>
        <v>Park, Timothy</v>
      </c>
      <c r="AE479" s="2"/>
      <c r="AF479" s="2"/>
      <c r="AG479" s="2"/>
      <c r="AH479" s="2"/>
    </row>
    <row r="480" spans="1:34" ht="15.75" customHeight="1">
      <c r="A480" s="2" t="s">
        <v>68</v>
      </c>
      <c r="B480" s="2" t="s">
        <v>62</v>
      </c>
      <c r="C480" s="1">
        <v>77360</v>
      </c>
      <c r="D480" s="18">
        <v>47079</v>
      </c>
      <c r="E480" s="2"/>
      <c r="G480" s="2"/>
      <c r="J480" s="2"/>
      <c r="K480" s="18"/>
      <c r="L480" s="2"/>
      <c r="M480" s="2"/>
      <c r="N480" s="19">
        <v>702002749</v>
      </c>
      <c r="O480" s="20">
        <v>7196801348</v>
      </c>
      <c r="P480" s="5" t="s">
        <v>60</v>
      </c>
      <c r="Q480" s="18">
        <v>83866</v>
      </c>
      <c r="R480" s="2" t="s">
        <v>39</v>
      </c>
      <c r="S480" s="2"/>
      <c r="T480" s="18">
        <v>83866</v>
      </c>
      <c r="U480" s="28">
        <f t="shared" si="18"/>
        <v>7196801348</v>
      </c>
      <c r="V480" s="21">
        <v>848001738</v>
      </c>
      <c r="W480" s="2" t="s">
        <v>217</v>
      </c>
      <c r="X480" s="22" t="s">
        <v>57</v>
      </c>
      <c r="Y480" s="2" t="s">
        <v>75</v>
      </c>
      <c r="Z480" s="23">
        <v>35451</v>
      </c>
      <c r="AA480" s="5">
        <f t="shared" ca="1" si="11"/>
        <v>26</v>
      </c>
      <c r="AB480" s="2"/>
      <c r="AC480" s="21">
        <v>848001738</v>
      </c>
      <c r="AD480" s="2" t="str">
        <f t="shared" si="19"/>
        <v>Parker, Carl</v>
      </c>
      <c r="AE480" s="2"/>
      <c r="AF480" s="2"/>
      <c r="AG480" s="2"/>
      <c r="AH480" s="2"/>
    </row>
    <row r="481" spans="1:34" ht="15.75" customHeight="1">
      <c r="A481" s="2" t="s">
        <v>95</v>
      </c>
      <c r="B481" s="2" t="s">
        <v>62</v>
      </c>
      <c r="C481" s="1">
        <v>15340</v>
      </c>
      <c r="D481" s="18">
        <v>83418</v>
      </c>
      <c r="E481" s="2"/>
      <c r="G481" s="2"/>
      <c r="J481" s="2"/>
      <c r="K481" s="18"/>
      <c r="L481" s="2"/>
      <c r="M481" s="2"/>
      <c r="N481" s="19">
        <v>710008874</v>
      </c>
      <c r="O481" s="20">
        <v>3038560698</v>
      </c>
      <c r="P481" s="5" t="s">
        <v>44</v>
      </c>
      <c r="Q481" s="18">
        <v>126663</v>
      </c>
      <c r="R481" s="2" t="s">
        <v>39</v>
      </c>
      <c r="S481" s="2"/>
      <c r="T481" s="18">
        <v>126663</v>
      </c>
      <c r="U481" s="28">
        <f t="shared" si="18"/>
        <v>3038560698</v>
      </c>
      <c r="V481" s="21">
        <v>642002369</v>
      </c>
      <c r="W481" s="2" t="s">
        <v>732</v>
      </c>
      <c r="X481" s="22" t="s">
        <v>57</v>
      </c>
      <c r="Y481" s="2" t="s">
        <v>75</v>
      </c>
      <c r="Z481" s="23">
        <v>36756</v>
      </c>
      <c r="AA481" s="5">
        <f t="shared" ca="1" si="11"/>
        <v>22</v>
      </c>
      <c r="AB481" s="2"/>
      <c r="AC481" s="21">
        <v>642002369</v>
      </c>
      <c r="AD481" s="2" t="str">
        <f t="shared" si="19"/>
        <v>Parks, Christopher</v>
      </c>
      <c r="AE481" s="2"/>
      <c r="AF481" s="2"/>
      <c r="AG481" s="2"/>
      <c r="AH481" s="2"/>
    </row>
    <row r="482" spans="1:34" ht="15.75" customHeight="1">
      <c r="A482" s="2" t="s">
        <v>733</v>
      </c>
      <c r="B482" s="2" t="s">
        <v>62</v>
      </c>
      <c r="C482" s="1">
        <v>96962</v>
      </c>
      <c r="D482" s="18">
        <v>49199</v>
      </c>
      <c r="E482" s="2"/>
      <c r="G482" s="2"/>
      <c r="J482" s="2"/>
      <c r="K482" s="18"/>
      <c r="L482" s="2"/>
      <c r="M482" s="2"/>
      <c r="N482" s="19">
        <v>711002724</v>
      </c>
      <c r="O482" s="20">
        <v>7195842116</v>
      </c>
      <c r="P482" s="5" t="s">
        <v>60</v>
      </c>
      <c r="Q482" s="18">
        <v>87012</v>
      </c>
      <c r="R482" s="2" t="s">
        <v>39</v>
      </c>
      <c r="S482" s="2"/>
      <c r="T482" s="18">
        <v>87012</v>
      </c>
      <c r="U482" s="28">
        <f t="shared" si="18"/>
        <v>7195842116</v>
      </c>
      <c r="V482" s="21">
        <v>957006313</v>
      </c>
      <c r="W482" s="2" t="s">
        <v>634</v>
      </c>
      <c r="X482" s="22" t="s">
        <v>57</v>
      </c>
      <c r="Y482" s="2" t="s">
        <v>130</v>
      </c>
      <c r="Z482" s="23">
        <v>35537</v>
      </c>
      <c r="AA482" s="5">
        <f t="shared" ca="1" si="11"/>
        <v>26</v>
      </c>
      <c r="AB482" s="2"/>
      <c r="AC482" s="21">
        <v>957006313</v>
      </c>
      <c r="AD482" s="2" t="str">
        <f t="shared" si="19"/>
        <v>Parrish, Debra</v>
      </c>
      <c r="AE482" s="2"/>
      <c r="AF482" s="2"/>
      <c r="AG482" s="2"/>
      <c r="AH482" s="2"/>
    </row>
    <row r="483" spans="1:34" ht="15.75" customHeight="1">
      <c r="A483" s="2" t="s">
        <v>157</v>
      </c>
      <c r="B483" s="2" t="s">
        <v>62</v>
      </c>
      <c r="C483" s="1">
        <v>16501</v>
      </c>
      <c r="D483" s="18">
        <v>110782</v>
      </c>
      <c r="E483" s="2"/>
      <c r="G483" s="2"/>
      <c r="J483" s="2"/>
      <c r="K483" s="18"/>
      <c r="L483" s="2"/>
      <c r="M483" s="2"/>
      <c r="N483" s="19">
        <v>712002659</v>
      </c>
      <c r="O483" s="20">
        <v>9705520461</v>
      </c>
      <c r="P483" s="5"/>
      <c r="Q483" s="18">
        <v>46435</v>
      </c>
      <c r="R483" s="2" t="s">
        <v>55</v>
      </c>
      <c r="S483" s="2"/>
      <c r="T483" s="18">
        <v>46435</v>
      </c>
      <c r="U483" s="28">
        <f t="shared" si="18"/>
        <v>9705520461</v>
      </c>
      <c r="V483" s="21">
        <v>997006090</v>
      </c>
      <c r="W483" s="2" t="s">
        <v>734</v>
      </c>
      <c r="X483" s="22" t="s">
        <v>69</v>
      </c>
      <c r="Y483" s="2" t="s">
        <v>58</v>
      </c>
      <c r="Z483" s="23">
        <v>36507</v>
      </c>
      <c r="AA483" s="5">
        <f t="shared" ca="1" si="11"/>
        <v>23</v>
      </c>
      <c r="AB483" s="2"/>
      <c r="AC483" s="21">
        <v>997006090</v>
      </c>
      <c r="AD483" s="2" t="str">
        <f t="shared" si="19"/>
        <v>Parsons, Phillip</v>
      </c>
      <c r="AE483" s="2"/>
      <c r="AF483" s="2"/>
      <c r="AG483" s="2"/>
      <c r="AH483" s="2"/>
    </row>
    <row r="484" spans="1:34" ht="15.75" customHeight="1">
      <c r="A484" s="2" t="s">
        <v>171</v>
      </c>
      <c r="B484" s="2" t="s">
        <v>62</v>
      </c>
      <c r="C484" s="1">
        <v>38671</v>
      </c>
      <c r="D484" s="18">
        <v>108617</v>
      </c>
      <c r="E484" s="2"/>
      <c r="G484" s="2"/>
      <c r="J484" s="2"/>
      <c r="K484" s="18"/>
      <c r="L484" s="2"/>
      <c r="M484" s="2"/>
      <c r="N484" s="19">
        <v>712008212</v>
      </c>
      <c r="O484" s="20">
        <v>9702126707</v>
      </c>
      <c r="P484" s="5" t="s">
        <v>67</v>
      </c>
      <c r="Q484" s="18">
        <v>61285</v>
      </c>
      <c r="R484" s="2" t="s">
        <v>39</v>
      </c>
      <c r="S484" s="2"/>
      <c r="T484" s="18">
        <v>61285</v>
      </c>
      <c r="U484" s="28">
        <f t="shared" si="18"/>
        <v>9702126707</v>
      </c>
      <c r="V484" s="21">
        <v>756009641</v>
      </c>
      <c r="W484" s="2" t="s">
        <v>735</v>
      </c>
      <c r="X484" s="22" t="s">
        <v>41</v>
      </c>
      <c r="Y484" s="2" t="s">
        <v>53</v>
      </c>
      <c r="Z484" s="23">
        <v>40286</v>
      </c>
      <c r="AA484" s="5">
        <f t="shared" ca="1" si="11"/>
        <v>13</v>
      </c>
      <c r="AB484" s="2"/>
      <c r="AC484" s="21">
        <v>756009641</v>
      </c>
      <c r="AD484" s="2" t="str">
        <f t="shared" si="19"/>
        <v>Patel, Donald</v>
      </c>
      <c r="AE484" s="2"/>
      <c r="AF484" s="2"/>
      <c r="AG484" s="2"/>
      <c r="AH484" s="2"/>
    </row>
    <row r="485" spans="1:34" ht="15.75" customHeight="1">
      <c r="A485" s="2" t="s">
        <v>182</v>
      </c>
      <c r="B485" s="2" t="s">
        <v>62</v>
      </c>
      <c r="C485" s="1">
        <v>51990</v>
      </c>
      <c r="D485" s="18">
        <v>77940</v>
      </c>
      <c r="E485" s="2"/>
      <c r="G485" s="2"/>
      <c r="J485" s="2"/>
      <c r="K485" s="18"/>
      <c r="L485" s="2"/>
      <c r="M485" s="2"/>
      <c r="N485" s="19">
        <v>712008310</v>
      </c>
      <c r="O485" s="20">
        <v>7197046530</v>
      </c>
      <c r="P485" s="5"/>
      <c r="Q485" s="18">
        <v>32936</v>
      </c>
      <c r="R485" s="2" t="s">
        <v>55</v>
      </c>
      <c r="S485" s="2"/>
      <c r="T485" s="18">
        <v>32936</v>
      </c>
      <c r="U485" s="28">
        <f t="shared" si="18"/>
        <v>7197046530</v>
      </c>
      <c r="V485" s="21">
        <v>768000144</v>
      </c>
      <c r="W485" s="2" t="s">
        <v>736</v>
      </c>
      <c r="X485" s="22" t="s">
        <v>41</v>
      </c>
      <c r="Y485" s="2" t="s">
        <v>48</v>
      </c>
      <c r="Z485" s="23">
        <v>36210</v>
      </c>
      <c r="AA485" s="5">
        <f t="shared" ca="1" si="11"/>
        <v>24</v>
      </c>
      <c r="AB485" s="2"/>
      <c r="AC485" s="21">
        <v>768000144</v>
      </c>
      <c r="AD485" s="2" t="str">
        <f t="shared" si="19"/>
        <v>Patterson, Robert</v>
      </c>
      <c r="AE485" s="2"/>
      <c r="AF485" s="2"/>
      <c r="AG485" s="2"/>
      <c r="AH485" s="2"/>
    </row>
    <row r="486" spans="1:34" ht="15.75" customHeight="1">
      <c r="A486" s="2" t="s">
        <v>185</v>
      </c>
      <c r="B486" s="2" t="s">
        <v>62</v>
      </c>
      <c r="C486" s="1">
        <v>22733</v>
      </c>
      <c r="D486" s="18">
        <v>75630</v>
      </c>
      <c r="E486" s="2"/>
      <c r="G486" s="2"/>
      <c r="J486" s="2"/>
      <c r="K486" s="18"/>
      <c r="L486" s="2"/>
      <c r="M486" s="2"/>
      <c r="N486" s="19">
        <v>714005339</v>
      </c>
      <c r="O486" s="20">
        <v>7196259106</v>
      </c>
      <c r="P486" s="5" t="s">
        <v>67</v>
      </c>
      <c r="Q486" s="18">
        <v>48570</v>
      </c>
      <c r="R486" s="2" t="s">
        <v>45</v>
      </c>
      <c r="S486" s="2"/>
      <c r="T486" s="18">
        <v>48570</v>
      </c>
      <c r="U486" s="28">
        <f t="shared" si="18"/>
        <v>7196259106</v>
      </c>
      <c r="V486" s="21">
        <v>161005645</v>
      </c>
      <c r="W486" s="2" t="s">
        <v>515</v>
      </c>
      <c r="X486" s="22" t="s">
        <v>41</v>
      </c>
      <c r="Y486" s="2" t="s">
        <v>316</v>
      </c>
      <c r="Z486" s="23">
        <v>40511</v>
      </c>
      <c r="AA486" s="5">
        <f t="shared" ca="1" si="11"/>
        <v>12</v>
      </c>
      <c r="AB486" s="2"/>
      <c r="AC486" s="21">
        <v>161005645</v>
      </c>
      <c r="AD486" s="2" t="str">
        <f t="shared" si="19"/>
        <v>Patton, Corey</v>
      </c>
      <c r="AE486" s="2"/>
      <c r="AF486" s="2"/>
      <c r="AG486" s="2"/>
      <c r="AH486" s="2"/>
    </row>
    <row r="487" spans="1:34" ht="15.75" customHeight="1">
      <c r="A487" s="2" t="s">
        <v>197</v>
      </c>
      <c r="B487" s="2" t="s">
        <v>62</v>
      </c>
      <c r="C487" s="1">
        <v>53087</v>
      </c>
      <c r="D487" s="18">
        <v>110808</v>
      </c>
      <c r="E487" s="2"/>
      <c r="G487" s="2"/>
      <c r="J487" s="2"/>
      <c r="K487" s="18"/>
      <c r="L487" s="2"/>
      <c r="M487" s="2"/>
      <c r="N487" s="19">
        <v>714009196</v>
      </c>
      <c r="O487" s="20">
        <v>3037557761</v>
      </c>
      <c r="P487" s="5" t="s">
        <v>67</v>
      </c>
      <c r="Q487" s="18">
        <v>94208</v>
      </c>
      <c r="R487" s="2" t="s">
        <v>45</v>
      </c>
      <c r="S487" s="2"/>
      <c r="T487" s="18">
        <v>94208</v>
      </c>
      <c r="U487" s="28">
        <f t="shared" si="18"/>
        <v>3037557761</v>
      </c>
      <c r="V487" s="21">
        <v>553007195</v>
      </c>
      <c r="W487" s="2" t="s">
        <v>516</v>
      </c>
      <c r="X487" s="22" t="s">
        <v>47</v>
      </c>
      <c r="Y487" s="2" t="s">
        <v>42</v>
      </c>
      <c r="Z487" s="23">
        <v>36685</v>
      </c>
      <c r="AA487" s="5">
        <f t="shared" ca="1" si="11"/>
        <v>23</v>
      </c>
      <c r="AB487" s="2"/>
      <c r="AC487" s="21">
        <v>553007195</v>
      </c>
      <c r="AD487" s="2" t="str">
        <f t="shared" si="19"/>
        <v>Paul, Michael</v>
      </c>
      <c r="AE487" s="2"/>
      <c r="AF487" s="2"/>
      <c r="AG487" s="2"/>
      <c r="AH487" s="2"/>
    </row>
    <row r="488" spans="1:34" ht="15.75" customHeight="1">
      <c r="A488" s="2" t="s">
        <v>222</v>
      </c>
      <c r="B488" s="2" t="s">
        <v>62</v>
      </c>
      <c r="C488" s="1">
        <v>66378</v>
      </c>
      <c r="D488" s="18">
        <v>100618</v>
      </c>
      <c r="E488" s="2"/>
      <c r="G488" s="2"/>
      <c r="J488" s="2"/>
      <c r="K488" s="18"/>
      <c r="L488" s="2"/>
      <c r="M488" s="2"/>
      <c r="N488" s="19">
        <v>715009413</v>
      </c>
      <c r="O488" s="20">
        <v>7194373324</v>
      </c>
      <c r="P488" s="5"/>
      <c r="Q488" s="18">
        <v>27623</v>
      </c>
      <c r="R488" s="2" t="s">
        <v>55</v>
      </c>
      <c r="S488" s="2"/>
      <c r="T488" s="18">
        <v>27623</v>
      </c>
      <c r="U488" s="28">
        <f t="shared" si="18"/>
        <v>7194373324</v>
      </c>
      <c r="V488" s="21">
        <v>469007161</v>
      </c>
      <c r="W488" s="2" t="s">
        <v>219</v>
      </c>
      <c r="X488" s="22" t="s">
        <v>57</v>
      </c>
      <c r="Y488" s="2" t="s">
        <v>118</v>
      </c>
      <c r="Z488" s="23">
        <v>38099</v>
      </c>
      <c r="AA488" s="5">
        <f t="shared" ca="1" si="11"/>
        <v>19</v>
      </c>
      <c r="AB488" s="2"/>
      <c r="AC488" s="21">
        <v>469007161</v>
      </c>
      <c r="AD488" s="2" t="str">
        <f t="shared" si="19"/>
        <v>Payne, Vicky</v>
      </c>
      <c r="AE488" s="2"/>
      <c r="AF488" s="2"/>
      <c r="AG488" s="2"/>
      <c r="AH488" s="2"/>
    </row>
    <row r="489" spans="1:34" ht="15.75" customHeight="1">
      <c r="A489" s="2" t="s">
        <v>232</v>
      </c>
      <c r="B489" s="2" t="s">
        <v>62</v>
      </c>
      <c r="C489" s="1">
        <v>75807</v>
      </c>
      <c r="D489" s="18">
        <v>73109</v>
      </c>
      <c r="E489" s="2"/>
      <c r="G489" s="2"/>
      <c r="J489" s="2"/>
      <c r="K489" s="18"/>
      <c r="L489" s="2"/>
      <c r="M489" s="2"/>
      <c r="N489" s="19">
        <v>719002519</v>
      </c>
      <c r="O489" s="20">
        <v>3036188082</v>
      </c>
      <c r="P489" s="5"/>
      <c r="Q489" s="18">
        <v>31222</v>
      </c>
      <c r="R489" s="2" t="s">
        <v>55</v>
      </c>
      <c r="S489" s="2"/>
      <c r="T489" s="18">
        <v>31222</v>
      </c>
      <c r="U489" s="28">
        <f t="shared" si="18"/>
        <v>3036188082</v>
      </c>
      <c r="V489" s="21">
        <v>611009356</v>
      </c>
      <c r="W489" s="2" t="s">
        <v>704</v>
      </c>
      <c r="X489" s="22" t="s">
        <v>52</v>
      </c>
      <c r="Y489" s="2" t="s">
        <v>48</v>
      </c>
      <c r="Z489" s="23">
        <v>42460</v>
      </c>
      <c r="AA489" s="5">
        <f t="shared" ca="1" si="11"/>
        <v>7</v>
      </c>
      <c r="AB489" s="2"/>
      <c r="AC489" s="21">
        <v>611009356</v>
      </c>
      <c r="AD489" s="2" t="str">
        <f t="shared" si="19"/>
        <v>Pearson, Cassy</v>
      </c>
      <c r="AE489" s="2"/>
      <c r="AF489" s="2"/>
      <c r="AG489" s="2"/>
      <c r="AH489" s="2"/>
    </row>
    <row r="490" spans="1:34" ht="15.75" customHeight="1">
      <c r="A490" s="2" t="s">
        <v>234</v>
      </c>
      <c r="B490" s="2" t="s">
        <v>62</v>
      </c>
      <c r="C490" s="1">
        <v>81875</v>
      </c>
      <c r="D490" s="18">
        <v>68819</v>
      </c>
      <c r="E490" s="2"/>
      <c r="G490" s="2"/>
      <c r="J490" s="2"/>
      <c r="K490" s="18"/>
      <c r="L490" s="2"/>
      <c r="M490" s="2"/>
      <c r="N490" s="19">
        <v>719002831</v>
      </c>
      <c r="O490" s="20">
        <v>7197852326</v>
      </c>
      <c r="P490" s="5" t="s">
        <v>67</v>
      </c>
      <c r="Q490" s="18">
        <v>108089</v>
      </c>
      <c r="R490" s="2" t="s">
        <v>39</v>
      </c>
      <c r="S490" s="2"/>
      <c r="T490" s="18">
        <v>108089</v>
      </c>
      <c r="U490" s="28">
        <f t="shared" si="18"/>
        <v>7197852326</v>
      </c>
      <c r="V490" s="21">
        <v>219000654</v>
      </c>
      <c r="W490" s="2" t="s">
        <v>725</v>
      </c>
      <c r="X490" s="22" t="s">
        <v>47</v>
      </c>
      <c r="Y490" s="2" t="s">
        <v>48</v>
      </c>
      <c r="Z490" s="23">
        <v>37442</v>
      </c>
      <c r="AA490" s="5">
        <f t="shared" ca="1" si="11"/>
        <v>20</v>
      </c>
      <c r="AB490" s="2"/>
      <c r="AC490" s="21">
        <v>219000654</v>
      </c>
      <c r="AD490" s="2" t="str">
        <f t="shared" si="19"/>
        <v>Pena, Erik</v>
      </c>
      <c r="AE490" s="2"/>
      <c r="AF490" s="2"/>
      <c r="AG490" s="2"/>
      <c r="AH490" s="2"/>
    </row>
    <row r="491" spans="1:34" ht="15.75" customHeight="1">
      <c r="A491" s="2" t="s">
        <v>238</v>
      </c>
      <c r="B491" s="2" t="s">
        <v>62</v>
      </c>
      <c r="C491" s="1">
        <v>83587</v>
      </c>
      <c r="D491" s="18">
        <v>85926</v>
      </c>
      <c r="E491" s="2"/>
      <c r="G491" s="2"/>
      <c r="J491" s="2"/>
      <c r="K491" s="18"/>
      <c r="L491" s="2"/>
      <c r="M491" s="2"/>
      <c r="N491" s="19">
        <v>720004885</v>
      </c>
      <c r="O491" s="20">
        <v>7198973095</v>
      </c>
      <c r="P491" s="5" t="s">
        <v>38</v>
      </c>
      <c r="Q491" s="18">
        <v>124927</v>
      </c>
      <c r="R491" s="2" t="s">
        <v>39</v>
      </c>
      <c r="S491" s="2"/>
      <c r="T491" s="18">
        <v>124927</v>
      </c>
      <c r="U491" s="28">
        <f t="shared" si="18"/>
        <v>7198973095</v>
      </c>
      <c r="V491" s="21">
        <v>910006892</v>
      </c>
      <c r="W491" s="2" t="s">
        <v>737</v>
      </c>
      <c r="X491" s="22" t="s">
        <v>41</v>
      </c>
      <c r="Y491" s="2" t="s">
        <v>62</v>
      </c>
      <c r="Z491" s="23">
        <v>41286</v>
      </c>
      <c r="AA491" s="5">
        <f t="shared" ca="1" si="11"/>
        <v>10</v>
      </c>
      <c r="AB491" s="2"/>
      <c r="AC491" s="21">
        <v>910006892</v>
      </c>
      <c r="AD491" s="2" t="str">
        <f t="shared" si="19"/>
        <v>Pennington, Gary</v>
      </c>
      <c r="AE491" s="2"/>
      <c r="AF491" s="2"/>
      <c r="AG491" s="2"/>
      <c r="AH491" s="2"/>
    </row>
    <row r="492" spans="1:34" ht="15.75" customHeight="1">
      <c r="A492" s="2" t="s">
        <v>259</v>
      </c>
      <c r="B492" s="2" t="s">
        <v>62</v>
      </c>
      <c r="C492" s="1">
        <v>19741</v>
      </c>
      <c r="D492" s="18">
        <v>67222</v>
      </c>
      <c r="E492" s="2"/>
      <c r="G492" s="2"/>
      <c r="J492" s="2"/>
      <c r="K492" s="18"/>
      <c r="L492" s="2"/>
      <c r="M492" s="2"/>
      <c r="N492" s="19">
        <v>720008856</v>
      </c>
      <c r="O492" s="20">
        <v>3034603155</v>
      </c>
      <c r="P492" s="5" t="s">
        <v>67</v>
      </c>
      <c r="Q492" s="18">
        <v>114089</v>
      </c>
      <c r="R492" s="2" t="s">
        <v>39</v>
      </c>
      <c r="S492" s="2"/>
      <c r="T492" s="18">
        <v>114089</v>
      </c>
      <c r="U492" s="28">
        <f t="shared" si="18"/>
        <v>3034603155</v>
      </c>
      <c r="V492" s="21">
        <v>342000721</v>
      </c>
      <c r="W492" s="2" t="s">
        <v>738</v>
      </c>
      <c r="X492" s="22" t="s">
        <v>57</v>
      </c>
      <c r="Y492" s="2" t="s">
        <v>58</v>
      </c>
      <c r="Z492" s="23">
        <v>37444</v>
      </c>
      <c r="AA492" s="5">
        <f t="shared" ca="1" si="11"/>
        <v>20</v>
      </c>
      <c r="AB492" s="2"/>
      <c r="AC492" s="21">
        <v>342000721</v>
      </c>
      <c r="AD492" s="2" t="str">
        <f t="shared" si="19"/>
        <v>Perez, Kim</v>
      </c>
      <c r="AE492" s="2"/>
      <c r="AF492" s="2"/>
      <c r="AG492" s="2"/>
      <c r="AH492" s="2"/>
    </row>
    <row r="493" spans="1:34" ht="15.75" customHeight="1">
      <c r="A493" s="2" t="s">
        <v>265</v>
      </c>
      <c r="B493" s="2" t="s">
        <v>62</v>
      </c>
      <c r="C493" s="1">
        <v>82243</v>
      </c>
      <c r="D493" s="18">
        <v>65030</v>
      </c>
      <c r="E493" s="2"/>
      <c r="G493" s="2"/>
      <c r="J493" s="2"/>
      <c r="K493" s="18"/>
      <c r="L493" s="2"/>
      <c r="M493" s="2"/>
      <c r="N493" s="19">
        <v>721009904</v>
      </c>
      <c r="O493" s="20">
        <v>9703122083</v>
      </c>
      <c r="P493" s="5" t="s">
        <v>38</v>
      </c>
      <c r="Q493" s="18">
        <v>75925</v>
      </c>
      <c r="R493" s="2" t="s">
        <v>39</v>
      </c>
      <c r="S493" s="2"/>
      <c r="T493" s="18">
        <v>75925</v>
      </c>
      <c r="U493" s="28">
        <f t="shared" si="18"/>
        <v>9703122083</v>
      </c>
      <c r="V493" s="21">
        <v>548000196</v>
      </c>
      <c r="W493" s="2" t="s">
        <v>308</v>
      </c>
      <c r="X493" s="22" t="s">
        <v>41</v>
      </c>
      <c r="Y493" s="2" t="s">
        <v>48</v>
      </c>
      <c r="Z493" s="23">
        <v>38880</v>
      </c>
      <c r="AA493" s="5">
        <f t="shared" ca="1" si="11"/>
        <v>17</v>
      </c>
      <c r="AB493" s="2"/>
      <c r="AC493" s="21">
        <v>548000196</v>
      </c>
      <c r="AD493" s="2" t="str">
        <f t="shared" si="19"/>
        <v>Perkins, Donald</v>
      </c>
      <c r="AE493" s="2"/>
      <c r="AF493" s="2"/>
      <c r="AG493" s="2"/>
      <c r="AH493" s="2"/>
    </row>
    <row r="494" spans="1:34" ht="15.75" customHeight="1">
      <c r="A494" s="2" t="s">
        <v>284</v>
      </c>
      <c r="B494" s="2" t="s">
        <v>62</v>
      </c>
      <c r="C494" s="1">
        <v>19563</v>
      </c>
      <c r="D494" s="18">
        <v>47673</v>
      </c>
      <c r="E494" s="2"/>
      <c r="G494" s="2"/>
      <c r="J494" s="2"/>
      <c r="K494" s="18"/>
      <c r="L494" s="2"/>
      <c r="M494" s="2"/>
      <c r="N494" s="19">
        <v>722008764</v>
      </c>
      <c r="O494" s="20">
        <v>3032433774</v>
      </c>
      <c r="P494" s="5" t="s">
        <v>67</v>
      </c>
      <c r="Q494" s="18">
        <v>42290</v>
      </c>
      <c r="R494" s="2" t="s">
        <v>39</v>
      </c>
      <c r="S494" s="2"/>
      <c r="T494" s="18">
        <v>42290</v>
      </c>
      <c r="U494" s="28">
        <f t="shared" si="18"/>
        <v>3032433774</v>
      </c>
      <c r="V494" s="21">
        <v>435009601</v>
      </c>
      <c r="W494" s="2" t="s">
        <v>279</v>
      </c>
      <c r="X494" s="22" t="s">
        <v>52</v>
      </c>
      <c r="Y494" s="2" t="s">
        <v>48</v>
      </c>
      <c r="Z494" s="23">
        <v>35845</v>
      </c>
      <c r="AA494" s="5">
        <f t="shared" ca="1" si="11"/>
        <v>25</v>
      </c>
      <c r="AB494" s="2"/>
      <c r="AC494" s="21">
        <v>435009601</v>
      </c>
      <c r="AD494" s="2" t="str">
        <f t="shared" si="19"/>
        <v>Perry, Christopher</v>
      </c>
      <c r="AE494" s="2"/>
      <c r="AF494" s="2"/>
      <c r="AG494" s="2"/>
      <c r="AH494" s="2"/>
    </row>
    <row r="495" spans="1:34" ht="15.75" customHeight="1">
      <c r="A495" s="2" t="s">
        <v>325</v>
      </c>
      <c r="B495" s="2" t="s">
        <v>62</v>
      </c>
      <c r="C495" s="1">
        <v>99239</v>
      </c>
      <c r="D495" s="18">
        <v>89741</v>
      </c>
      <c r="E495" s="2"/>
      <c r="G495" s="2"/>
      <c r="J495" s="2"/>
      <c r="K495" s="18"/>
      <c r="L495" s="2"/>
      <c r="M495" s="2"/>
      <c r="N495" s="19">
        <v>724005925</v>
      </c>
      <c r="O495" s="20">
        <v>9708857217</v>
      </c>
      <c r="P495" s="5"/>
      <c r="Q495" s="18">
        <v>60409</v>
      </c>
      <c r="R495" s="2" t="s">
        <v>55</v>
      </c>
      <c r="S495" s="2"/>
      <c r="T495" s="18">
        <v>60409</v>
      </c>
      <c r="U495" s="28">
        <f t="shared" si="18"/>
        <v>9708857217</v>
      </c>
      <c r="V495" s="21">
        <v>124004728</v>
      </c>
      <c r="W495" s="2" t="s">
        <v>739</v>
      </c>
      <c r="X495" s="22" t="s">
        <v>69</v>
      </c>
      <c r="Y495" s="2" t="s">
        <v>144</v>
      </c>
      <c r="Z495" s="23">
        <v>39951</v>
      </c>
      <c r="AA495" s="5">
        <f t="shared" ca="1" si="11"/>
        <v>14</v>
      </c>
      <c r="AB495" s="2"/>
      <c r="AC495" s="21">
        <v>124004728</v>
      </c>
      <c r="AD495" s="2" t="str">
        <f t="shared" si="19"/>
        <v>Peters, Robert</v>
      </c>
      <c r="AE495" s="2"/>
      <c r="AF495" s="2"/>
      <c r="AG495" s="2"/>
      <c r="AH495" s="2"/>
    </row>
    <row r="496" spans="1:34" ht="15.75" customHeight="1">
      <c r="A496" s="2" t="s">
        <v>740</v>
      </c>
      <c r="B496" s="2" t="s">
        <v>62</v>
      </c>
      <c r="C496" s="1">
        <v>24296</v>
      </c>
      <c r="D496" s="18">
        <v>97634</v>
      </c>
      <c r="E496" s="2"/>
      <c r="G496" s="2"/>
      <c r="J496" s="2"/>
      <c r="K496" s="18"/>
      <c r="L496" s="2"/>
      <c r="M496" s="2"/>
      <c r="N496" s="19">
        <v>725003649</v>
      </c>
      <c r="O496" s="20">
        <v>9701308831</v>
      </c>
      <c r="P496" s="5" t="s">
        <v>50</v>
      </c>
      <c r="Q496" s="18">
        <v>47007</v>
      </c>
      <c r="R496" s="2" t="s">
        <v>45</v>
      </c>
      <c r="S496" s="2"/>
      <c r="T496" s="18">
        <v>47007</v>
      </c>
      <c r="U496" s="28">
        <f t="shared" si="18"/>
        <v>9701308831</v>
      </c>
      <c r="V496" s="21">
        <v>370005602</v>
      </c>
      <c r="W496" s="2" t="s">
        <v>741</v>
      </c>
      <c r="X496" s="22" t="s">
        <v>41</v>
      </c>
      <c r="Y496" s="2" t="s">
        <v>53</v>
      </c>
      <c r="Z496" s="23">
        <v>35619</v>
      </c>
      <c r="AA496" s="5">
        <f t="shared" ca="1" si="11"/>
        <v>25</v>
      </c>
      <c r="AB496" s="2"/>
      <c r="AC496" s="21">
        <v>370005602</v>
      </c>
      <c r="AD496" s="2" t="str">
        <f t="shared" si="19"/>
        <v>Peterson, Shaun</v>
      </c>
      <c r="AE496" s="2"/>
      <c r="AF496" s="2"/>
      <c r="AG496" s="2"/>
      <c r="AH496" s="2"/>
    </row>
    <row r="497" spans="1:34" ht="15.75" customHeight="1">
      <c r="A497" s="2" t="s">
        <v>347</v>
      </c>
      <c r="B497" s="2" t="s">
        <v>62</v>
      </c>
      <c r="C497" s="1">
        <v>71321</v>
      </c>
      <c r="D497" s="18">
        <v>88748</v>
      </c>
      <c r="E497" s="2"/>
      <c r="G497" s="2"/>
      <c r="J497" s="2"/>
      <c r="K497" s="18"/>
      <c r="L497" s="2"/>
      <c r="M497" s="2"/>
      <c r="N497" s="19">
        <v>725008918</v>
      </c>
      <c r="O497" s="20">
        <v>9702889972</v>
      </c>
      <c r="P497" s="5" t="s">
        <v>60</v>
      </c>
      <c r="Q497" s="18">
        <v>109875</v>
      </c>
      <c r="R497" s="2" t="s">
        <v>45</v>
      </c>
      <c r="S497" s="2"/>
      <c r="T497" s="18">
        <v>109875</v>
      </c>
      <c r="U497" s="28">
        <f t="shared" si="18"/>
        <v>9702889972</v>
      </c>
      <c r="V497" s="21">
        <v>910002208</v>
      </c>
      <c r="W497" s="2" t="s">
        <v>518</v>
      </c>
      <c r="X497" s="22" t="s">
        <v>52</v>
      </c>
      <c r="Y497" s="2" t="s">
        <v>72</v>
      </c>
      <c r="Z497" s="23">
        <v>41602</v>
      </c>
      <c r="AA497" s="5">
        <f t="shared" ca="1" si="11"/>
        <v>9</v>
      </c>
      <c r="AB497" s="2"/>
      <c r="AC497" s="21">
        <v>910002208</v>
      </c>
      <c r="AD497" s="2" t="str">
        <f t="shared" si="19"/>
        <v>Phelps, Gretchen</v>
      </c>
      <c r="AE497" s="2"/>
      <c r="AF497" s="2"/>
      <c r="AG497" s="2"/>
      <c r="AH497" s="2"/>
    </row>
    <row r="498" spans="1:34" ht="15.75" customHeight="1">
      <c r="A498" s="2" t="s">
        <v>742</v>
      </c>
      <c r="B498" s="2" t="s">
        <v>62</v>
      </c>
      <c r="C498" s="1">
        <v>69398</v>
      </c>
      <c r="D498" s="18">
        <v>80778</v>
      </c>
      <c r="E498" s="2"/>
      <c r="G498" s="2"/>
      <c r="J498" s="2"/>
      <c r="K498" s="18"/>
      <c r="L498" s="2"/>
      <c r="M498" s="2"/>
      <c r="N498" s="19">
        <v>727003712</v>
      </c>
      <c r="O498" s="20">
        <v>5055770085</v>
      </c>
      <c r="P498" s="5" t="s">
        <v>60</v>
      </c>
      <c r="Q498" s="18">
        <v>59377</v>
      </c>
      <c r="R498" s="2" t="s">
        <v>45</v>
      </c>
      <c r="S498" s="2"/>
      <c r="T498" s="18">
        <v>59377</v>
      </c>
      <c r="U498" s="28">
        <f t="shared" si="18"/>
        <v>5055770085</v>
      </c>
      <c r="V498" s="21">
        <v>526003128</v>
      </c>
      <c r="W498" s="2" t="s">
        <v>361</v>
      </c>
      <c r="X498" s="22" t="s">
        <v>125</v>
      </c>
      <c r="Y498" s="2" t="s">
        <v>103</v>
      </c>
      <c r="Z498" s="23">
        <v>41312</v>
      </c>
      <c r="AA498" s="5">
        <f t="shared" ca="1" si="11"/>
        <v>10</v>
      </c>
      <c r="AB498" s="2"/>
      <c r="AC498" s="21">
        <v>526003128</v>
      </c>
      <c r="AD498" s="2" t="str">
        <f t="shared" si="19"/>
        <v>Phillips, Liesl</v>
      </c>
      <c r="AE498" s="2"/>
      <c r="AF498" s="2"/>
      <c r="AG498" s="2"/>
      <c r="AH498" s="2"/>
    </row>
    <row r="499" spans="1:34" ht="15.75" customHeight="1">
      <c r="A499" s="2" t="s">
        <v>358</v>
      </c>
      <c r="B499" s="2" t="s">
        <v>62</v>
      </c>
      <c r="C499" s="1">
        <v>74743</v>
      </c>
      <c r="D499" s="18">
        <v>119494</v>
      </c>
      <c r="E499" s="2"/>
      <c r="G499" s="2"/>
      <c r="J499" s="2"/>
      <c r="K499" s="18"/>
      <c r="L499" s="2"/>
      <c r="M499" s="2"/>
      <c r="N499" s="19">
        <v>727004619</v>
      </c>
      <c r="O499" s="20">
        <v>5058627048</v>
      </c>
      <c r="P499" s="5" t="s">
        <v>50</v>
      </c>
      <c r="Q499" s="18">
        <v>93137</v>
      </c>
      <c r="R499" s="2" t="s">
        <v>45</v>
      </c>
      <c r="S499" s="2"/>
      <c r="T499" s="18">
        <v>93137</v>
      </c>
      <c r="U499" s="28">
        <f t="shared" si="18"/>
        <v>5058627048</v>
      </c>
      <c r="V499" s="21">
        <v>991000309</v>
      </c>
      <c r="W499" s="2" t="s">
        <v>281</v>
      </c>
      <c r="X499" s="22" t="s">
        <v>69</v>
      </c>
      <c r="Y499" s="2" t="s">
        <v>42</v>
      </c>
      <c r="Z499" s="23">
        <v>41978</v>
      </c>
      <c r="AA499" s="5">
        <f t="shared" ca="1" si="11"/>
        <v>8</v>
      </c>
      <c r="AB499" s="2"/>
      <c r="AC499" s="21">
        <v>991000309</v>
      </c>
      <c r="AD499" s="2" t="str">
        <f t="shared" si="19"/>
        <v>Pierce, Karen</v>
      </c>
      <c r="AE499" s="2"/>
      <c r="AF499" s="2"/>
      <c r="AG499" s="2"/>
      <c r="AH499" s="2"/>
    </row>
    <row r="500" spans="1:34" ht="15.75" customHeight="1">
      <c r="A500" s="2" t="s">
        <v>363</v>
      </c>
      <c r="B500" s="2" t="s">
        <v>62</v>
      </c>
      <c r="C500" s="1">
        <v>11403</v>
      </c>
      <c r="D500" s="18">
        <v>123242</v>
      </c>
      <c r="E500" s="2"/>
      <c r="G500" s="2"/>
      <c r="J500" s="2"/>
      <c r="K500" s="18"/>
      <c r="L500" s="2"/>
      <c r="M500" s="2"/>
      <c r="N500" s="19">
        <v>730001767</v>
      </c>
      <c r="O500" s="20">
        <v>3034138160</v>
      </c>
      <c r="P500" s="5" t="s">
        <v>38</v>
      </c>
      <c r="Q500" s="18">
        <v>35929</v>
      </c>
      <c r="R500" s="2" t="s">
        <v>39</v>
      </c>
      <c r="S500" s="2"/>
      <c r="T500" s="18">
        <v>35929</v>
      </c>
      <c r="U500" s="28">
        <f t="shared" si="18"/>
        <v>3034138160</v>
      </c>
      <c r="V500" s="21">
        <v>701006727</v>
      </c>
      <c r="W500" s="2" t="s">
        <v>743</v>
      </c>
      <c r="X500" s="22" t="s">
        <v>41</v>
      </c>
      <c r="Y500" s="2" t="s">
        <v>48</v>
      </c>
      <c r="Z500" s="23">
        <v>35315</v>
      </c>
      <c r="AA500" s="5">
        <f t="shared" ca="1" si="11"/>
        <v>26</v>
      </c>
      <c r="AB500" s="2"/>
      <c r="AC500" s="21">
        <v>701006727</v>
      </c>
      <c r="AD500" s="2" t="str">
        <f t="shared" si="19"/>
        <v>Pittman, Bacardi</v>
      </c>
      <c r="AE500" s="2"/>
      <c r="AF500" s="2"/>
      <c r="AG500" s="2"/>
      <c r="AH500" s="2"/>
    </row>
    <row r="501" spans="1:34" ht="15.75" customHeight="1">
      <c r="A501" s="2" t="s">
        <v>378</v>
      </c>
      <c r="B501" s="2" t="s">
        <v>62</v>
      </c>
      <c r="C501" s="1">
        <v>41447</v>
      </c>
      <c r="D501" s="18">
        <v>67077</v>
      </c>
      <c r="E501" s="2"/>
      <c r="G501" s="2"/>
      <c r="J501" s="2"/>
      <c r="K501" s="18"/>
      <c r="L501" s="2"/>
      <c r="M501" s="2"/>
      <c r="N501" s="19">
        <v>730005878</v>
      </c>
      <c r="O501" s="20">
        <v>3034729409</v>
      </c>
      <c r="P501" s="5" t="s">
        <v>44</v>
      </c>
      <c r="Q501" s="18">
        <v>126688</v>
      </c>
      <c r="R501" s="2" t="s">
        <v>45</v>
      </c>
      <c r="S501" s="2"/>
      <c r="T501" s="18">
        <v>126688</v>
      </c>
      <c r="U501" s="28">
        <f t="shared" si="18"/>
        <v>3034729409</v>
      </c>
      <c r="V501" s="21">
        <v>601006235</v>
      </c>
      <c r="W501" s="2" t="s">
        <v>520</v>
      </c>
      <c r="X501" s="22" t="s">
        <v>69</v>
      </c>
      <c r="Y501" s="2" t="s">
        <v>144</v>
      </c>
      <c r="Z501" s="23">
        <v>35945</v>
      </c>
      <c r="AA501" s="5">
        <f t="shared" ca="1" si="11"/>
        <v>25</v>
      </c>
      <c r="AB501" s="2"/>
      <c r="AC501" s="21">
        <v>601006235</v>
      </c>
      <c r="AD501" s="2" t="str">
        <f t="shared" si="19"/>
        <v>Pitts, Dana</v>
      </c>
      <c r="AE501" s="2"/>
      <c r="AF501" s="2"/>
      <c r="AG501" s="2"/>
      <c r="AH501" s="2"/>
    </row>
    <row r="502" spans="1:34" ht="15.75" customHeight="1">
      <c r="A502" s="2" t="s">
        <v>395</v>
      </c>
      <c r="B502" s="2" t="s">
        <v>62</v>
      </c>
      <c r="C502" s="1">
        <v>95834</v>
      </c>
      <c r="D502" s="18">
        <v>22686</v>
      </c>
      <c r="E502" s="2"/>
      <c r="G502" s="2"/>
      <c r="J502" s="2"/>
      <c r="K502" s="18"/>
      <c r="L502" s="2"/>
      <c r="M502" s="2"/>
      <c r="N502" s="19">
        <v>731002170</v>
      </c>
      <c r="O502" s="20">
        <v>7198502926</v>
      </c>
      <c r="P502" s="5"/>
      <c r="Q502" s="18">
        <v>93928</v>
      </c>
      <c r="R502" s="2" t="s">
        <v>55</v>
      </c>
      <c r="S502" s="2"/>
      <c r="T502" s="18">
        <v>93928</v>
      </c>
      <c r="U502" s="28">
        <f t="shared" si="18"/>
        <v>7198502926</v>
      </c>
      <c r="V502" s="21">
        <v>288005212</v>
      </c>
      <c r="W502" s="2" t="s">
        <v>362</v>
      </c>
      <c r="X502" s="22" t="s">
        <v>69</v>
      </c>
      <c r="Y502" s="2" t="s">
        <v>53</v>
      </c>
      <c r="Z502" s="23">
        <v>38123</v>
      </c>
      <c r="AA502" s="5">
        <f t="shared" ca="1" si="11"/>
        <v>19</v>
      </c>
      <c r="AB502" s="2"/>
      <c r="AC502" s="21">
        <v>288005212</v>
      </c>
      <c r="AD502" s="2" t="str">
        <f t="shared" si="19"/>
        <v>Poole, Tracy</v>
      </c>
      <c r="AE502" s="2"/>
      <c r="AF502" s="2"/>
      <c r="AG502" s="2"/>
      <c r="AH502" s="2"/>
    </row>
    <row r="503" spans="1:34" ht="15.75" customHeight="1">
      <c r="A503" s="2" t="s">
        <v>399</v>
      </c>
      <c r="B503" s="2" t="s">
        <v>62</v>
      </c>
      <c r="C503" s="1">
        <v>49630</v>
      </c>
      <c r="D503" s="18">
        <v>107468</v>
      </c>
      <c r="E503" s="2"/>
      <c r="G503" s="2"/>
      <c r="J503" s="2"/>
      <c r="K503" s="18"/>
      <c r="L503" s="2"/>
      <c r="M503" s="2"/>
      <c r="N503" s="19">
        <v>737003577</v>
      </c>
      <c r="O503" s="20">
        <v>3036354278</v>
      </c>
      <c r="P503" s="5" t="s">
        <v>67</v>
      </c>
      <c r="Q503" s="18">
        <v>129452</v>
      </c>
      <c r="R503" s="2" t="s">
        <v>45</v>
      </c>
      <c r="S503" s="2"/>
      <c r="T503" s="18">
        <v>129452</v>
      </c>
      <c r="U503" s="28">
        <f t="shared" si="18"/>
        <v>3036354278</v>
      </c>
      <c r="V503" s="21">
        <v>127000100</v>
      </c>
      <c r="W503" s="2" t="s">
        <v>221</v>
      </c>
      <c r="X503" s="22" t="s">
        <v>47</v>
      </c>
      <c r="Y503" s="2" t="s">
        <v>72</v>
      </c>
      <c r="Z503" s="23">
        <v>42327</v>
      </c>
      <c r="AA503" s="5">
        <f t="shared" ca="1" si="11"/>
        <v>7</v>
      </c>
      <c r="AB503" s="2"/>
      <c r="AC503" s="21">
        <v>127000100</v>
      </c>
      <c r="AD503" s="2" t="str">
        <f t="shared" si="19"/>
        <v>Pope, Duane</v>
      </c>
      <c r="AE503" s="2"/>
      <c r="AF503" s="2"/>
      <c r="AG503" s="2"/>
      <c r="AH503" s="2"/>
    </row>
    <row r="504" spans="1:34" ht="15.75" customHeight="1">
      <c r="A504" s="2" t="s">
        <v>401</v>
      </c>
      <c r="B504" s="2" t="s">
        <v>62</v>
      </c>
      <c r="C504" s="1">
        <v>29002</v>
      </c>
      <c r="D504" s="18">
        <v>72752</v>
      </c>
      <c r="E504" s="2"/>
      <c r="G504" s="2"/>
      <c r="J504" s="2"/>
      <c r="K504" s="18"/>
      <c r="L504" s="2"/>
      <c r="M504" s="2"/>
      <c r="N504" s="19">
        <v>740000904</v>
      </c>
      <c r="O504" s="20">
        <v>7197111802</v>
      </c>
      <c r="P504" s="5" t="s">
        <v>44</v>
      </c>
      <c r="Q504" s="18">
        <v>40306</v>
      </c>
      <c r="R504" s="2" t="s">
        <v>39</v>
      </c>
      <c r="S504" s="2"/>
      <c r="T504" s="18">
        <v>40306</v>
      </c>
      <c r="U504" s="28">
        <f t="shared" si="18"/>
        <v>7197111802</v>
      </c>
      <c r="V504" s="21">
        <v>424003332</v>
      </c>
      <c r="W504" s="2" t="s">
        <v>599</v>
      </c>
      <c r="X504" s="22" t="s">
        <v>57</v>
      </c>
      <c r="Y504" s="2" t="s">
        <v>329</v>
      </c>
      <c r="Z504" s="23">
        <v>36325</v>
      </c>
      <c r="AA504" s="5">
        <f t="shared" ca="1" si="11"/>
        <v>24</v>
      </c>
      <c r="AB504" s="2"/>
      <c r="AC504" s="21">
        <v>424003332</v>
      </c>
      <c r="AD504" s="2" t="str">
        <f t="shared" si="19"/>
        <v>Porter, Rachel</v>
      </c>
      <c r="AE504" s="2"/>
      <c r="AF504" s="2"/>
      <c r="AG504" s="2"/>
      <c r="AH504" s="2"/>
    </row>
    <row r="505" spans="1:34" ht="15.75" customHeight="1">
      <c r="A505" s="2" t="s">
        <v>412</v>
      </c>
      <c r="B505" s="2" t="s">
        <v>62</v>
      </c>
      <c r="C505" s="1">
        <v>32219</v>
      </c>
      <c r="D505" s="18">
        <v>86716</v>
      </c>
      <c r="E505" s="2"/>
      <c r="G505" s="2"/>
      <c r="J505" s="2"/>
      <c r="K505" s="18"/>
      <c r="L505" s="2"/>
      <c r="M505" s="2"/>
      <c r="N505" s="19">
        <v>740003284</v>
      </c>
      <c r="O505" s="20">
        <v>3037237007</v>
      </c>
      <c r="P505" s="5"/>
      <c r="Q505" s="18">
        <v>53448</v>
      </c>
      <c r="R505" s="2" t="s">
        <v>55</v>
      </c>
      <c r="S505" s="2"/>
      <c r="T505" s="18">
        <v>53448</v>
      </c>
      <c r="U505" s="28">
        <f t="shared" si="18"/>
        <v>3037237007</v>
      </c>
      <c r="V505" s="21">
        <v>809001818</v>
      </c>
      <c r="W505" s="2" t="s">
        <v>636</v>
      </c>
      <c r="X505" s="22" t="s">
        <v>57</v>
      </c>
      <c r="Y505" s="2" t="s">
        <v>144</v>
      </c>
      <c r="Z505" s="23">
        <v>35776</v>
      </c>
      <c r="AA505" s="5">
        <f t="shared" ca="1" si="11"/>
        <v>25</v>
      </c>
      <c r="AB505" s="2"/>
      <c r="AC505" s="21">
        <v>809001818</v>
      </c>
      <c r="AD505" s="2" t="str">
        <f t="shared" si="19"/>
        <v>Potter, Dawn</v>
      </c>
      <c r="AE505" s="2"/>
      <c r="AF505" s="2"/>
      <c r="AG505" s="2"/>
      <c r="AH505" s="2"/>
    </row>
    <row r="506" spans="1:34" ht="15.75" customHeight="1">
      <c r="A506" s="2" t="s">
        <v>413</v>
      </c>
      <c r="B506" s="2" t="s">
        <v>62</v>
      </c>
      <c r="C506" s="1">
        <v>79809</v>
      </c>
      <c r="D506" s="18">
        <v>102611</v>
      </c>
      <c r="E506" s="2"/>
      <c r="G506" s="2"/>
      <c r="J506" s="2"/>
      <c r="K506" s="18"/>
      <c r="L506" s="2"/>
      <c r="M506" s="2"/>
      <c r="N506" s="19">
        <v>740009940</v>
      </c>
      <c r="O506" s="20">
        <v>7191246633</v>
      </c>
      <c r="P506" s="5" t="s">
        <v>50</v>
      </c>
      <c r="Q506" s="18">
        <v>40055</v>
      </c>
      <c r="R506" s="2" t="s">
        <v>39</v>
      </c>
      <c r="S506" s="2"/>
      <c r="T506" s="18">
        <v>40055</v>
      </c>
      <c r="U506" s="28">
        <f t="shared" si="18"/>
        <v>7191246633</v>
      </c>
      <c r="V506" s="21">
        <v>604006651</v>
      </c>
      <c r="W506" s="2" t="s">
        <v>744</v>
      </c>
      <c r="X506" s="22" t="s">
        <v>57</v>
      </c>
      <c r="Y506" s="2" t="s">
        <v>144</v>
      </c>
      <c r="Z506" s="23">
        <v>36209</v>
      </c>
      <c r="AA506" s="5">
        <f t="shared" ca="1" si="11"/>
        <v>24</v>
      </c>
      <c r="AB506" s="2"/>
      <c r="AC506" s="21">
        <v>604006651</v>
      </c>
      <c r="AD506" s="2" t="str">
        <f t="shared" si="19"/>
        <v>Powell, Juli</v>
      </c>
      <c r="AE506" s="2"/>
      <c r="AF506" s="2"/>
      <c r="AG506" s="2"/>
      <c r="AH506" s="2"/>
    </row>
    <row r="507" spans="1:34" ht="15.75" customHeight="1">
      <c r="A507" s="2" t="s">
        <v>421</v>
      </c>
      <c r="B507" s="2" t="s">
        <v>62</v>
      </c>
      <c r="C507" s="1">
        <v>66320</v>
      </c>
      <c r="D507" s="18">
        <v>60425</v>
      </c>
      <c r="E507" s="2"/>
      <c r="G507" s="2"/>
      <c r="J507" s="2"/>
      <c r="K507" s="18"/>
      <c r="L507" s="2"/>
      <c r="M507" s="2"/>
      <c r="N507" s="19">
        <v>743008004</v>
      </c>
      <c r="O507" s="20">
        <v>3038426889</v>
      </c>
      <c r="P507" s="5"/>
      <c r="Q507" s="18">
        <v>46174</v>
      </c>
      <c r="R507" s="2" t="s">
        <v>55</v>
      </c>
      <c r="S507" s="2"/>
      <c r="T507" s="18">
        <v>46174</v>
      </c>
      <c r="U507" s="28">
        <f t="shared" si="18"/>
        <v>3038426889</v>
      </c>
      <c r="V507" s="21">
        <v>775006995</v>
      </c>
      <c r="W507" s="2" t="s">
        <v>745</v>
      </c>
      <c r="X507" s="22" t="s">
        <v>41</v>
      </c>
      <c r="Y507" s="2" t="s">
        <v>75</v>
      </c>
      <c r="Z507" s="23">
        <v>38932</v>
      </c>
      <c r="AA507" s="5">
        <f t="shared" ca="1" si="11"/>
        <v>16</v>
      </c>
      <c r="AB507" s="2"/>
      <c r="AC507" s="21">
        <v>775006995</v>
      </c>
      <c r="AD507" s="2" t="str">
        <f t="shared" si="19"/>
        <v>Powers, Tia</v>
      </c>
      <c r="AE507" s="2"/>
      <c r="AF507" s="2"/>
      <c r="AG507" s="2"/>
      <c r="AH507" s="2"/>
    </row>
    <row r="508" spans="1:34" ht="15.75" customHeight="1">
      <c r="A508" s="2" t="s">
        <v>426</v>
      </c>
      <c r="B508" s="2" t="s">
        <v>62</v>
      </c>
      <c r="C508" s="1">
        <v>26408</v>
      </c>
      <c r="D508" s="18">
        <v>101885</v>
      </c>
      <c r="E508" s="2"/>
      <c r="G508" s="2"/>
      <c r="J508" s="2"/>
      <c r="K508" s="18"/>
      <c r="L508" s="2"/>
      <c r="M508" s="2"/>
      <c r="N508" s="19">
        <v>745006469</v>
      </c>
      <c r="O508" s="20">
        <v>7198488350</v>
      </c>
      <c r="P508" s="5" t="s">
        <v>38</v>
      </c>
      <c r="Q508" s="18">
        <v>59168</v>
      </c>
      <c r="R508" s="2" t="s">
        <v>39</v>
      </c>
      <c r="S508" s="2"/>
      <c r="T508" s="18">
        <v>59168</v>
      </c>
      <c r="U508" s="28">
        <f t="shared" si="18"/>
        <v>7198488350</v>
      </c>
      <c r="V508" s="21">
        <v>559005262</v>
      </c>
      <c r="W508" s="2" t="s">
        <v>223</v>
      </c>
      <c r="X508" s="22" t="s">
        <v>47</v>
      </c>
      <c r="Y508" s="2" t="s">
        <v>72</v>
      </c>
      <c r="Z508" s="23">
        <v>39394</v>
      </c>
      <c r="AA508" s="5">
        <f t="shared" ca="1" si="11"/>
        <v>15</v>
      </c>
      <c r="AB508" s="2"/>
      <c r="AC508" s="21">
        <v>559005262</v>
      </c>
      <c r="AD508" s="2" t="str">
        <f t="shared" si="19"/>
        <v>Pratt, Erik</v>
      </c>
      <c r="AE508" s="2"/>
      <c r="AF508" s="2"/>
      <c r="AG508" s="2"/>
      <c r="AH508" s="2"/>
    </row>
    <row r="509" spans="1:34" ht="15.75" customHeight="1">
      <c r="A509" s="2" t="s">
        <v>427</v>
      </c>
      <c r="B509" s="2" t="s">
        <v>62</v>
      </c>
      <c r="C509" s="1">
        <v>74791</v>
      </c>
      <c r="D509" s="18">
        <v>68489</v>
      </c>
      <c r="E509" s="2"/>
      <c r="G509" s="2"/>
      <c r="J509" s="2"/>
      <c r="K509" s="18"/>
      <c r="L509" s="2"/>
      <c r="M509" s="2"/>
      <c r="N509" s="19">
        <v>748000763</v>
      </c>
      <c r="O509" s="20">
        <v>3038824849</v>
      </c>
      <c r="P509" s="5"/>
      <c r="Q509" s="18">
        <v>37275</v>
      </c>
      <c r="R509" s="2" t="s">
        <v>55</v>
      </c>
      <c r="S509" s="2"/>
      <c r="T509" s="18">
        <v>37275</v>
      </c>
      <c r="U509" s="28">
        <f t="shared" si="18"/>
        <v>3038824849</v>
      </c>
      <c r="V509" s="21">
        <v>945008417</v>
      </c>
      <c r="W509" s="2" t="s">
        <v>522</v>
      </c>
      <c r="X509" s="22" t="s">
        <v>125</v>
      </c>
      <c r="Y509" s="2" t="s">
        <v>48</v>
      </c>
      <c r="Z509" s="23">
        <v>37204</v>
      </c>
      <c r="AA509" s="5">
        <f t="shared" ca="1" si="11"/>
        <v>21</v>
      </c>
      <c r="AB509" s="2"/>
      <c r="AC509" s="21">
        <v>945008417</v>
      </c>
      <c r="AD509" s="2" t="str">
        <f t="shared" si="19"/>
        <v>Preston, Chris</v>
      </c>
      <c r="AE509" s="2"/>
      <c r="AF509" s="2"/>
      <c r="AG509" s="2"/>
      <c r="AH509" s="2"/>
    </row>
    <row r="510" spans="1:34" ht="15.75" customHeight="1">
      <c r="A510" s="2" t="s">
        <v>746</v>
      </c>
      <c r="B510" s="2" t="s">
        <v>62</v>
      </c>
      <c r="C510" s="1">
        <v>60963</v>
      </c>
      <c r="D510" s="18">
        <v>101964</v>
      </c>
      <c r="E510" s="2"/>
      <c r="G510" s="2"/>
      <c r="J510" s="2"/>
      <c r="K510" s="18"/>
      <c r="L510" s="2"/>
      <c r="M510" s="2"/>
      <c r="N510" s="19">
        <v>749002975</v>
      </c>
      <c r="O510" s="20">
        <v>5053766803</v>
      </c>
      <c r="P510" s="5"/>
      <c r="Q510" s="18">
        <v>82760</v>
      </c>
      <c r="R510" s="2" t="s">
        <v>55</v>
      </c>
      <c r="S510" s="2"/>
      <c r="T510" s="18">
        <v>82760</v>
      </c>
      <c r="U510" s="28">
        <f t="shared" si="18"/>
        <v>5053766803</v>
      </c>
      <c r="V510" s="21">
        <v>416008872</v>
      </c>
      <c r="W510" s="2" t="s">
        <v>705</v>
      </c>
      <c r="X510" s="22" t="s">
        <v>57</v>
      </c>
      <c r="Y510" s="2" t="s">
        <v>161</v>
      </c>
      <c r="Z510" s="23">
        <v>42237</v>
      </c>
      <c r="AA510" s="5">
        <f t="shared" ca="1" si="11"/>
        <v>7</v>
      </c>
      <c r="AB510" s="2"/>
      <c r="AC510" s="21">
        <v>416008872</v>
      </c>
      <c r="AD510" s="2" t="str">
        <f t="shared" si="19"/>
        <v>Price, Diana</v>
      </c>
      <c r="AE510" s="2"/>
      <c r="AF510" s="2"/>
      <c r="AG510" s="2"/>
      <c r="AH510" s="2"/>
    </row>
    <row r="511" spans="1:34" ht="15.75" customHeight="1">
      <c r="A511" s="2" t="s">
        <v>428</v>
      </c>
      <c r="B511" s="2" t="s">
        <v>62</v>
      </c>
      <c r="C511" s="1">
        <v>95322</v>
      </c>
      <c r="D511" s="18">
        <v>85292</v>
      </c>
      <c r="E511" s="2"/>
      <c r="G511" s="2"/>
      <c r="J511" s="2"/>
      <c r="K511" s="18"/>
      <c r="L511" s="2"/>
      <c r="M511" s="2"/>
      <c r="N511" s="19">
        <v>751003836</v>
      </c>
      <c r="O511" s="20">
        <v>7196458440</v>
      </c>
      <c r="P511" s="5" t="s">
        <v>67</v>
      </c>
      <c r="Q511" s="18">
        <v>51886</v>
      </c>
      <c r="R511" s="2" t="s">
        <v>39</v>
      </c>
      <c r="S511" s="2"/>
      <c r="T511" s="18">
        <v>51886</v>
      </c>
      <c r="U511" s="28">
        <f t="shared" si="18"/>
        <v>7196458440</v>
      </c>
      <c r="V511" s="21">
        <v>675000613</v>
      </c>
      <c r="W511" s="2" t="s">
        <v>747</v>
      </c>
      <c r="X511" s="22" t="s">
        <v>52</v>
      </c>
      <c r="Y511" s="2" t="s">
        <v>130</v>
      </c>
      <c r="Z511" s="23">
        <v>39536</v>
      </c>
      <c r="AA511" s="5">
        <f t="shared" ca="1" si="11"/>
        <v>15</v>
      </c>
      <c r="AB511" s="2"/>
      <c r="AC511" s="21">
        <v>675000613</v>
      </c>
      <c r="AD511" s="2" t="str">
        <f t="shared" si="19"/>
        <v>Prince, Robert</v>
      </c>
      <c r="AE511" s="2"/>
      <c r="AF511" s="2"/>
      <c r="AG511" s="2"/>
      <c r="AH511" s="2"/>
    </row>
    <row r="512" spans="1:34" ht="15.75" customHeight="1">
      <c r="A512" s="2" t="s">
        <v>748</v>
      </c>
      <c r="B512" s="2" t="s">
        <v>62</v>
      </c>
      <c r="C512" s="1">
        <v>71984</v>
      </c>
      <c r="D512" s="18">
        <v>89516</v>
      </c>
      <c r="E512" s="2"/>
      <c r="G512" s="2"/>
      <c r="J512" s="2"/>
      <c r="K512" s="18"/>
      <c r="L512" s="2"/>
      <c r="M512" s="2"/>
      <c r="N512" s="19">
        <v>751006815</v>
      </c>
      <c r="O512" s="20">
        <v>5057803578</v>
      </c>
      <c r="P512" s="5"/>
      <c r="Q512" s="18">
        <v>84454</v>
      </c>
      <c r="R512" s="2" t="s">
        <v>55</v>
      </c>
      <c r="S512" s="2"/>
      <c r="T512" s="18">
        <v>84454</v>
      </c>
      <c r="U512" s="28">
        <f t="shared" si="18"/>
        <v>5057803578</v>
      </c>
      <c r="V512" s="21">
        <v>700003966</v>
      </c>
      <c r="W512" s="2" t="s">
        <v>726</v>
      </c>
      <c r="X512" s="22" t="s">
        <v>41</v>
      </c>
      <c r="Y512" s="2" t="s">
        <v>176</v>
      </c>
      <c r="Z512" s="23">
        <v>35110</v>
      </c>
      <c r="AA512" s="5">
        <f t="shared" ref="AA512:AA699" ca="1" si="20">DATEDIF(Z512,TODAY(),"Y")</f>
        <v>27</v>
      </c>
      <c r="AB512" s="2"/>
      <c r="AC512" s="21">
        <v>700003966</v>
      </c>
      <c r="AD512" s="2" t="str">
        <f t="shared" si="19"/>
        <v>Pruitt, Randy</v>
      </c>
      <c r="AE512" s="2"/>
      <c r="AF512" s="2"/>
      <c r="AG512" s="2"/>
      <c r="AH512" s="2"/>
    </row>
    <row r="513" spans="1:34" ht="15.75" customHeight="1">
      <c r="A513" s="2" t="s">
        <v>450</v>
      </c>
      <c r="B513" s="2" t="s">
        <v>62</v>
      </c>
      <c r="C513" s="1">
        <v>76508</v>
      </c>
      <c r="D513" s="18">
        <v>71380</v>
      </c>
      <c r="E513" s="2"/>
      <c r="G513" s="2"/>
      <c r="J513" s="2"/>
      <c r="K513" s="18"/>
      <c r="L513" s="2"/>
      <c r="M513" s="2"/>
      <c r="N513" s="19">
        <v>753002270</v>
      </c>
      <c r="O513" s="20">
        <v>5055786813</v>
      </c>
      <c r="P513" s="5"/>
      <c r="Q513" s="18">
        <v>57039</v>
      </c>
      <c r="R513" s="2" t="s">
        <v>77</v>
      </c>
      <c r="S513" s="2"/>
      <c r="T513" s="18">
        <v>57039</v>
      </c>
      <c r="U513" s="28">
        <f t="shared" si="18"/>
        <v>5055786813</v>
      </c>
      <c r="V513" s="21">
        <v>475007086</v>
      </c>
      <c r="W513" s="2" t="s">
        <v>749</v>
      </c>
      <c r="X513" s="22" t="s">
        <v>52</v>
      </c>
      <c r="Y513" s="2" t="s">
        <v>64</v>
      </c>
      <c r="Z513" s="23">
        <v>40993</v>
      </c>
      <c r="AA513" s="5">
        <f t="shared" ca="1" si="20"/>
        <v>11</v>
      </c>
      <c r="AB513" s="2"/>
      <c r="AC513" s="21">
        <v>475007086</v>
      </c>
      <c r="AD513" s="2" t="str">
        <f t="shared" si="19"/>
        <v>Pugh, Lawrence</v>
      </c>
      <c r="AE513" s="2"/>
      <c r="AF513" s="2"/>
      <c r="AG513" s="2"/>
      <c r="AH513" s="2"/>
    </row>
    <row r="514" spans="1:34" ht="15.75" customHeight="1">
      <c r="A514" s="2" t="s">
        <v>464</v>
      </c>
      <c r="B514" s="2" t="s">
        <v>62</v>
      </c>
      <c r="C514" s="1">
        <v>63609</v>
      </c>
      <c r="D514" s="18">
        <v>68939</v>
      </c>
      <c r="E514" s="2"/>
      <c r="G514" s="2"/>
      <c r="J514" s="2"/>
      <c r="K514" s="18"/>
      <c r="L514" s="2"/>
      <c r="M514" s="2"/>
      <c r="N514" s="19">
        <v>753004161</v>
      </c>
      <c r="O514" s="20">
        <v>7194697218</v>
      </c>
      <c r="P514" s="5" t="s">
        <v>44</v>
      </c>
      <c r="Q514" s="18">
        <v>65021</v>
      </c>
      <c r="R514" s="2" t="s">
        <v>39</v>
      </c>
      <c r="S514" s="2"/>
      <c r="T514" s="18">
        <v>65021</v>
      </c>
      <c r="U514" s="28">
        <f t="shared" si="18"/>
        <v>7194697218</v>
      </c>
      <c r="V514" s="21">
        <v>862003795</v>
      </c>
      <c r="W514" s="2" t="s">
        <v>750</v>
      </c>
      <c r="X514" s="22" t="s">
        <v>57</v>
      </c>
      <c r="Y514" s="2" t="s">
        <v>62</v>
      </c>
      <c r="Z514" s="23">
        <v>36146</v>
      </c>
      <c r="AA514" s="5">
        <f t="shared" ca="1" si="20"/>
        <v>24</v>
      </c>
      <c r="AB514" s="2"/>
      <c r="AC514" s="21">
        <v>862003795</v>
      </c>
      <c r="AD514" s="2" t="str">
        <f t="shared" si="19"/>
        <v>Quinn, Cinnamon</v>
      </c>
      <c r="AE514" s="2"/>
      <c r="AF514" s="2"/>
      <c r="AG514" s="2"/>
      <c r="AH514" s="2"/>
    </row>
    <row r="515" spans="1:34" ht="15.75" customHeight="1">
      <c r="A515" s="2" t="s">
        <v>479</v>
      </c>
      <c r="B515" s="2" t="s">
        <v>62</v>
      </c>
      <c r="C515" s="1">
        <v>88030</v>
      </c>
      <c r="D515" s="18">
        <v>49694</v>
      </c>
      <c r="E515" s="2"/>
      <c r="G515" s="2"/>
      <c r="J515" s="2"/>
      <c r="K515" s="18"/>
      <c r="L515" s="2"/>
      <c r="M515" s="2"/>
      <c r="N515" s="19">
        <v>756009641</v>
      </c>
      <c r="O515" s="20">
        <v>5051683770</v>
      </c>
      <c r="P515" s="5" t="s">
        <v>67</v>
      </c>
      <c r="Q515" s="18">
        <v>76700</v>
      </c>
      <c r="R515" s="2" t="s">
        <v>45</v>
      </c>
      <c r="S515" s="2"/>
      <c r="T515" s="18">
        <v>76700</v>
      </c>
      <c r="U515" s="28">
        <f t="shared" ref="U515:U578" si="21">_xlfn.XLOOKUP(T515,Q:Q,O:O)</f>
        <v>5051683770</v>
      </c>
      <c r="V515" s="21">
        <v>745006469</v>
      </c>
      <c r="W515" s="2" t="s">
        <v>282</v>
      </c>
      <c r="X515" s="22" t="s">
        <v>52</v>
      </c>
      <c r="Y515" s="2" t="s">
        <v>62</v>
      </c>
      <c r="Z515" s="23">
        <v>40347</v>
      </c>
      <c r="AA515" s="5">
        <f t="shared" ca="1" si="20"/>
        <v>13</v>
      </c>
      <c r="AB515" s="2"/>
      <c r="AC515" s="21">
        <v>745006469</v>
      </c>
      <c r="AD515" s="2" t="str">
        <f t="shared" ref="AD515:AD578" si="22">_xlfn.XLOOKUP(AC515,V:V,W:W)</f>
        <v>Ramirez, Keith</v>
      </c>
      <c r="AE515" s="2"/>
      <c r="AF515" s="2"/>
      <c r="AG515" s="2"/>
      <c r="AH515" s="2"/>
    </row>
    <row r="516" spans="1:34" ht="15.75" customHeight="1">
      <c r="A516" s="2" t="s">
        <v>484</v>
      </c>
      <c r="B516" s="2" t="s">
        <v>62</v>
      </c>
      <c r="C516" s="1">
        <v>22297</v>
      </c>
      <c r="D516" s="18">
        <v>73236</v>
      </c>
      <c r="E516" s="2"/>
      <c r="G516" s="2"/>
      <c r="J516" s="2"/>
      <c r="K516" s="18"/>
      <c r="L516" s="2"/>
      <c r="M516" s="2"/>
      <c r="N516" s="19">
        <v>757001875</v>
      </c>
      <c r="O516" s="20">
        <v>9702712826</v>
      </c>
      <c r="P516" s="5" t="s">
        <v>67</v>
      </c>
      <c r="Q516" s="18">
        <v>108195</v>
      </c>
      <c r="R516" s="2" t="s">
        <v>39</v>
      </c>
      <c r="S516" s="2"/>
      <c r="T516" s="18">
        <v>108195</v>
      </c>
      <c r="U516" s="28">
        <f t="shared" si="21"/>
        <v>9702712826</v>
      </c>
      <c r="V516" s="21">
        <v>151009646</v>
      </c>
      <c r="W516" s="2" t="s">
        <v>751</v>
      </c>
      <c r="X516" s="22" t="s">
        <v>47</v>
      </c>
      <c r="Y516" s="2" t="s">
        <v>75</v>
      </c>
      <c r="Z516" s="23">
        <v>38011</v>
      </c>
      <c r="AA516" s="5">
        <f t="shared" ca="1" si="20"/>
        <v>19</v>
      </c>
      <c r="AB516" s="2"/>
      <c r="AC516" s="21">
        <v>151009646</v>
      </c>
      <c r="AD516" s="2" t="str">
        <f t="shared" si="22"/>
        <v>Ramos, Jan</v>
      </c>
      <c r="AE516" s="2"/>
      <c r="AF516" s="2"/>
      <c r="AG516" s="2"/>
      <c r="AH516" s="2"/>
    </row>
    <row r="517" spans="1:34" ht="15.75" customHeight="1">
      <c r="A517" s="2" t="s">
        <v>528</v>
      </c>
      <c r="B517" s="2" t="s">
        <v>62</v>
      </c>
      <c r="C517" s="1">
        <v>93844</v>
      </c>
      <c r="D517" s="18">
        <v>46782</v>
      </c>
      <c r="E517" s="2"/>
      <c r="G517" s="2"/>
      <c r="J517" s="2"/>
      <c r="K517" s="18"/>
      <c r="L517" s="2"/>
      <c r="M517" s="2"/>
      <c r="N517" s="19">
        <v>758008512</v>
      </c>
      <c r="O517" s="20">
        <v>3036778600</v>
      </c>
      <c r="P517" s="5" t="s">
        <v>67</v>
      </c>
      <c r="Q517" s="18">
        <v>123083</v>
      </c>
      <c r="R517" s="2" t="s">
        <v>39</v>
      </c>
      <c r="S517" s="2"/>
      <c r="T517" s="18">
        <v>123083</v>
      </c>
      <c r="U517" s="28">
        <f t="shared" si="21"/>
        <v>3036778600</v>
      </c>
      <c r="V517" s="21">
        <v>195007648</v>
      </c>
      <c r="W517" s="2" t="s">
        <v>752</v>
      </c>
      <c r="X517" s="22" t="s">
        <v>125</v>
      </c>
      <c r="Y517" s="2" t="s">
        <v>62</v>
      </c>
      <c r="Z517" s="23">
        <v>36617</v>
      </c>
      <c r="AA517" s="5">
        <f t="shared" ca="1" si="20"/>
        <v>23</v>
      </c>
      <c r="AB517" s="2"/>
      <c r="AC517" s="21">
        <v>195007648</v>
      </c>
      <c r="AD517" s="2" t="str">
        <f t="shared" si="22"/>
        <v>Ramsey, Nathaniel</v>
      </c>
      <c r="AE517" s="2"/>
      <c r="AF517" s="2"/>
      <c r="AG517" s="2"/>
      <c r="AH517" s="2"/>
    </row>
    <row r="518" spans="1:34" ht="15.75" customHeight="1">
      <c r="A518" s="2" t="s">
        <v>532</v>
      </c>
      <c r="B518" s="2" t="s">
        <v>62</v>
      </c>
      <c r="C518" s="1">
        <v>37044</v>
      </c>
      <c r="D518" s="18">
        <v>63287</v>
      </c>
      <c r="E518" s="2"/>
      <c r="G518" s="2"/>
      <c r="J518" s="2"/>
      <c r="K518" s="18"/>
      <c r="L518" s="2"/>
      <c r="M518" s="2"/>
      <c r="N518" s="19">
        <v>760008556</v>
      </c>
      <c r="O518" s="20">
        <v>5052693355</v>
      </c>
      <c r="P518" s="5" t="s">
        <v>60</v>
      </c>
      <c r="Q518" s="18">
        <v>92913</v>
      </c>
      <c r="R518" s="2" t="s">
        <v>39</v>
      </c>
      <c r="S518" s="2"/>
      <c r="T518" s="18">
        <v>92913</v>
      </c>
      <c r="U518" s="28">
        <f t="shared" si="21"/>
        <v>5052693355</v>
      </c>
      <c r="V518" s="21">
        <v>324000981</v>
      </c>
      <c r="W518" s="2" t="s">
        <v>87</v>
      </c>
      <c r="X518" s="22" t="s">
        <v>47</v>
      </c>
      <c r="Y518" s="2" t="s">
        <v>75</v>
      </c>
      <c r="Z518" s="23">
        <v>35905</v>
      </c>
      <c r="AA518" s="5">
        <f t="shared" ca="1" si="20"/>
        <v>25</v>
      </c>
      <c r="AB518" s="2"/>
      <c r="AC518" s="21">
        <v>324000981</v>
      </c>
      <c r="AD518" s="2" t="str">
        <f t="shared" si="22"/>
        <v>Randall, Yvonne</v>
      </c>
      <c r="AE518" s="2"/>
      <c r="AF518" s="2"/>
      <c r="AG518" s="2"/>
      <c r="AH518" s="2"/>
    </row>
    <row r="519" spans="1:34" ht="15.75" customHeight="1">
      <c r="A519" s="2" t="s">
        <v>556</v>
      </c>
      <c r="B519" s="2" t="s">
        <v>62</v>
      </c>
      <c r="C519" s="1">
        <v>55916</v>
      </c>
      <c r="D519" s="18">
        <v>103337</v>
      </c>
      <c r="E519" s="2"/>
      <c r="G519" s="2"/>
      <c r="J519" s="2"/>
      <c r="K519" s="18"/>
      <c r="L519" s="2"/>
      <c r="M519" s="2"/>
      <c r="N519" s="19">
        <v>761000800</v>
      </c>
      <c r="O519" s="20">
        <v>7195236892</v>
      </c>
      <c r="P519" s="5"/>
      <c r="Q519" s="18">
        <v>76742</v>
      </c>
      <c r="R519" s="2" t="s">
        <v>55</v>
      </c>
      <c r="S519" s="2"/>
      <c r="T519" s="18">
        <v>76742</v>
      </c>
      <c r="U519" s="28">
        <f t="shared" si="21"/>
        <v>7195236892</v>
      </c>
      <c r="V519" s="21">
        <v>719002519</v>
      </c>
      <c r="W519" s="2" t="s">
        <v>753</v>
      </c>
      <c r="X519" s="22" t="s">
        <v>47</v>
      </c>
      <c r="Y519" s="2" t="s">
        <v>42</v>
      </c>
      <c r="Z519" s="23">
        <v>36085</v>
      </c>
      <c r="AA519" s="5">
        <f t="shared" ca="1" si="20"/>
        <v>24</v>
      </c>
      <c r="AB519" s="2"/>
      <c r="AC519" s="21">
        <v>719002519</v>
      </c>
      <c r="AD519" s="2" t="str">
        <f t="shared" si="22"/>
        <v>Randolph, Kristin</v>
      </c>
      <c r="AE519" s="2"/>
      <c r="AF519" s="2"/>
      <c r="AG519" s="2"/>
      <c r="AH519" s="2"/>
    </row>
    <row r="520" spans="1:34" ht="15.75" customHeight="1">
      <c r="A520" s="2" t="s">
        <v>564</v>
      </c>
      <c r="B520" s="2" t="s">
        <v>62</v>
      </c>
      <c r="C520" s="1">
        <v>34892</v>
      </c>
      <c r="D520" s="18">
        <v>29877</v>
      </c>
      <c r="E520" s="2"/>
      <c r="G520" s="2"/>
      <c r="J520" s="2"/>
      <c r="K520" s="18"/>
      <c r="L520" s="2"/>
      <c r="M520" s="2"/>
      <c r="N520" s="19">
        <v>761008700</v>
      </c>
      <c r="O520" s="20">
        <v>3031641031</v>
      </c>
      <c r="P520" s="5" t="s">
        <v>60</v>
      </c>
      <c r="Q520" s="18">
        <v>114976</v>
      </c>
      <c r="R520" s="2" t="s">
        <v>39</v>
      </c>
      <c r="S520" s="2"/>
      <c r="T520" s="18">
        <v>114976</v>
      </c>
      <c r="U520" s="28">
        <f t="shared" si="21"/>
        <v>3031641031</v>
      </c>
      <c r="V520" s="21">
        <v>636002627</v>
      </c>
      <c r="W520" s="2" t="s">
        <v>754</v>
      </c>
      <c r="X520" s="22" t="s">
        <v>47</v>
      </c>
      <c r="Y520" s="2" t="s">
        <v>72</v>
      </c>
      <c r="Z520" s="23">
        <v>35544</v>
      </c>
      <c r="AA520" s="5">
        <f t="shared" ca="1" si="20"/>
        <v>26</v>
      </c>
      <c r="AB520" s="2"/>
      <c r="AC520" s="21">
        <v>636002627</v>
      </c>
      <c r="AD520" s="2" t="str">
        <f t="shared" si="22"/>
        <v>Ray, ReAnnon</v>
      </c>
      <c r="AE520" s="2"/>
      <c r="AF520" s="2"/>
      <c r="AG520" s="2"/>
      <c r="AH520" s="2"/>
    </row>
    <row r="521" spans="1:34" ht="15.75" customHeight="1">
      <c r="A521" s="2" t="s">
        <v>568</v>
      </c>
      <c r="B521" s="2" t="s">
        <v>62</v>
      </c>
      <c r="C521" s="1">
        <v>69475</v>
      </c>
      <c r="D521" s="18">
        <v>87074</v>
      </c>
      <c r="E521" s="2"/>
      <c r="G521" s="2"/>
      <c r="J521" s="2"/>
      <c r="K521" s="18"/>
      <c r="L521" s="2"/>
      <c r="M521" s="2"/>
      <c r="N521" s="19">
        <v>762007837</v>
      </c>
      <c r="O521" s="20">
        <v>9702601200</v>
      </c>
      <c r="P521" s="5" t="s">
        <v>60</v>
      </c>
      <c r="Q521" s="18">
        <v>78384</v>
      </c>
      <c r="R521" s="2" t="s">
        <v>39</v>
      </c>
      <c r="S521" s="2"/>
      <c r="T521" s="18">
        <v>78384</v>
      </c>
      <c r="U521" s="28">
        <f t="shared" si="21"/>
        <v>9702601200</v>
      </c>
      <c r="V521" s="21">
        <v>148008441</v>
      </c>
      <c r="W521" s="2" t="s">
        <v>755</v>
      </c>
      <c r="X521" s="22" t="s">
        <v>47</v>
      </c>
      <c r="Y521" s="2" t="s">
        <v>58</v>
      </c>
      <c r="Z521" s="23">
        <v>38368</v>
      </c>
      <c r="AA521" s="5">
        <f t="shared" ca="1" si="20"/>
        <v>18</v>
      </c>
      <c r="AB521" s="2"/>
      <c r="AC521" s="21">
        <v>148008441</v>
      </c>
      <c r="AD521" s="2" t="str">
        <f t="shared" si="22"/>
        <v>Reed, Larry</v>
      </c>
      <c r="AE521" s="2"/>
      <c r="AF521" s="2"/>
      <c r="AG521" s="2"/>
      <c r="AH521" s="2"/>
    </row>
    <row r="522" spans="1:34" ht="15.75" customHeight="1">
      <c r="A522" s="2" t="s">
        <v>576</v>
      </c>
      <c r="B522" s="2" t="s">
        <v>62</v>
      </c>
      <c r="C522" s="1">
        <v>30023</v>
      </c>
      <c r="D522" s="18">
        <v>74543</v>
      </c>
      <c r="E522" s="2"/>
      <c r="G522" s="2"/>
      <c r="J522" s="2"/>
      <c r="K522" s="18"/>
      <c r="L522" s="2"/>
      <c r="M522" s="2"/>
      <c r="N522" s="19">
        <v>763003865</v>
      </c>
      <c r="O522" s="20">
        <v>4152804104</v>
      </c>
      <c r="P522" s="5" t="s">
        <v>44</v>
      </c>
      <c r="Q522" s="18">
        <v>73742</v>
      </c>
      <c r="R522" s="2" t="s">
        <v>39</v>
      </c>
      <c r="S522" s="2"/>
      <c r="T522" s="18">
        <v>73742</v>
      </c>
      <c r="U522" s="28">
        <f t="shared" si="21"/>
        <v>4152804104</v>
      </c>
      <c r="V522" s="21">
        <v>495001952</v>
      </c>
      <c r="W522" s="2" t="s">
        <v>756</v>
      </c>
      <c r="X522" s="22" t="s">
        <v>69</v>
      </c>
      <c r="Y522" s="2" t="s">
        <v>42</v>
      </c>
      <c r="Z522" s="23">
        <v>37913</v>
      </c>
      <c r="AA522" s="5">
        <f t="shared" ca="1" si="20"/>
        <v>19</v>
      </c>
      <c r="AB522" s="2"/>
      <c r="AC522" s="21">
        <v>495001952</v>
      </c>
      <c r="AD522" s="2" t="str">
        <f t="shared" si="22"/>
        <v>Reese, Marc</v>
      </c>
      <c r="AE522" s="2"/>
      <c r="AF522" s="2"/>
      <c r="AG522" s="2"/>
      <c r="AH522" s="2"/>
    </row>
    <row r="523" spans="1:34" ht="15.75" customHeight="1">
      <c r="A523" s="2" t="s">
        <v>580</v>
      </c>
      <c r="B523" s="2" t="s">
        <v>62</v>
      </c>
      <c r="C523" s="1">
        <v>27144</v>
      </c>
      <c r="D523" s="18">
        <v>34542</v>
      </c>
      <c r="E523" s="2"/>
      <c r="G523" s="2"/>
      <c r="J523" s="2"/>
      <c r="K523" s="18"/>
      <c r="L523" s="2"/>
      <c r="M523" s="2"/>
      <c r="N523" s="19">
        <v>763008893</v>
      </c>
      <c r="O523" s="20">
        <v>9707051004</v>
      </c>
      <c r="P523" s="5"/>
      <c r="Q523" s="18">
        <v>37396</v>
      </c>
      <c r="R523" s="2" t="s">
        <v>55</v>
      </c>
      <c r="S523" s="2"/>
      <c r="T523" s="18">
        <v>37396</v>
      </c>
      <c r="U523" s="28">
        <f t="shared" si="21"/>
        <v>9707051004</v>
      </c>
      <c r="V523" s="21">
        <v>108001462</v>
      </c>
      <c r="W523" s="2" t="s">
        <v>601</v>
      </c>
      <c r="X523" s="22" t="s">
        <v>41</v>
      </c>
      <c r="Y523" s="2" t="s">
        <v>53</v>
      </c>
      <c r="Z523" s="23">
        <v>38040</v>
      </c>
      <c r="AA523" s="5">
        <f t="shared" ca="1" si="20"/>
        <v>19</v>
      </c>
      <c r="AB523" s="2"/>
      <c r="AC523" s="21">
        <v>108001462</v>
      </c>
      <c r="AD523" s="2" t="str">
        <f t="shared" si="22"/>
        <v>Reeves, Greg</v>
      </c>
      <c r="AE523" s="2"/>
      <c r="AF523" s="2"/>
      <c r="AG523" s="2"/>
      <c r="AH523" s="2"/>
    </row>
    <row r="524" spans="1:34" ht="15.75" customHeight="1">
      <c r="A524" s="2" t="s">
        <v>596</v>
      </c>
      <c r="B524" s="2" t="s">
        <v>62</v>
      </c>
      <c r="C524" s="1">
        <v>92691</v>
      </c>
      <c r="D524" s="18">
        <v>66390</v>
      </c>
      <c r="E524" s="2"/>
      <c r="G524" s="2"/>
      <c r="J524" s="2"/>
      <c r="K524" s="18"/>
      <c r="L524" s="2"/>
      <c r="M524" s="2"/>
      <c r="N524" s="19">
        <v>764005137</v>
      </c>
      <c r="O524" s="20">
        <v>5055478716</v>
      </c>
      <c r="P524" s="5" t="s">
        <v>50</v>
      </c>
      <c r="Q524" s="18">
        <v>83731</v>
      </c>
      <c r="R524" s="2" t="s">
        <v>45</v>
      </c>
      <c r="S524" s="2"/>
      <c r="T524" s="18">
        <v>83731</v>
      </c>
      <c r="U524" s="28">
        <f t="shared" si="21"/>
        <v>5055478716</v>
      </c>
      <c r="V524" s="21">
        <v>579001953</v>
      </c>
      <c r="W524" s="2" t="s">
        <v>757</v>
      </c>
      <c r="X524" s="22" t="s">
        <v>41</v>
      </c>
      <c r="Y524" s="2" t="s">
        <v>42</v>
      </c>
      <c r="Z524" s="23">
        <v>37110</v>
      </c>
      <c r="AA524" s="5">
        <f t="shared" ca="1" si="20"/>
        <v>21</v>
      </c>
      <c r="AB524" s="2"/>
      <c r="AC524" s="21">
        <v>579001953</v>
      </c>
      <c r="AD524" s="2" t="str">
        <f t="shared" si="22"/>
        <v>Reid, Elizabeth</v>
      </c>
      <c r="AE524" s="2"/>
      <c r="AF524" s="2"/>
      <c r="AG524" s="2"/>
      <c r="AH524" s="2"/>
    </row>
    <row r="525" spans="1:34" ht="15.75" customHeight="1">
      <c r="A525" s="2" t="s">
        <v>611</v>
      </c>
      <c r="B525" s="2" t="s">
        <v>62</v>
      </c>
      <c r="C525" s="1">
        <v>39238</v>
      </c>
      <c r="D525" s="18">
        <v>68726</v>
      </c>
      <c r="E525" s="2"/>
      <c r="G525" s="2"/>
      <c r="J525" s="2"/>
      <c r="K525" s="18"/>
      <c r="L525" s="2"/>
      <c r="M525" s="2"/>
      <c r="N525" s="19">
        <v>766004790</v>
      </c>
      <c r="O525" s="20">
        <v>7195048978</v>
      </c>
      <c r="P525" s="5" t="s">
        <v>67</v>
      </c>
      <c r="Q525" s="18">
        <v>88178</v>
      </c>
      <c r="R525" s="2" t="s">
        <v>39</v>
      </c>
      <c r="S525" s="2"/>
      <c r="T525" s="18">
        <v>88178</v>
      </c>
      <c r="U525" s="28">
        <f t="shared" si="21"/>
        <v>7195048978</v>
      </c>
      <c r="V525" s="21">
        <v>214004611</v>
      </c>
      <c r="W525" s="2" t="s">
        <v>523</v>
      </c>
      <c r="X525" s="22" t="s">
        <v>47</v>
      </c>
      <c r="Y525" s="2" t="s">
        <v>75</v>
      </c>
      <c r="Z525" s="23">
        <v>38394</v>
      </c>
      <c r="AA525" s="5">
        <f t="shared" ca="1" si="20"/>
        <v>18</v>
      </c>
      <c r="AB525" s="2"/>
      <c r="AC525" s="21">
        <v>214004611</v>
      </c>
      <c r="AD525" s="2" t="str">
        <f t="shared" si="22"/>
        <v>Reyes, Mary</v>
      </c>
      <c r="AE525" s="2"/>
      <c r="AF525" s="2"/>
      <c r="AG525" s="2"/>
      <c r="AH525" s="2"/>
    </row>
    <row r="526" spans="1:34" ht="15.75" customHeight="1">
      <c r="A526" s="2" t="s">
        <v>614</v>
      </c>
      <c r="B526" s="2" t="s">
        <v>62</v>
      </c>
      <c r="C526" s="1">
        <v>80905</v>
      </c>
      <c r="D526" s="18">
        <v>78046</v>
      </c>
      <c r="E526" s="2"/>
      <c r="G526" s="2"/>
      <c r="J526" s="2"/>
      <c r="K526" s="18"/>
      <c r="L526" s="2"/>
      <c r="M526" s="2"/>
      <c r="N526" s="19">
        <v>767000698</v>
      </c>
      <c r="O526" s="20">
        <v>3038591986</v>
      </c>
      <c r="P526" s="5"/>
      <c r="Q526" s="18">
        <v>44831</v>
      </c>
      <c r="R526" s="2" t="s">
        <v>55</v>
      </c>
      <c r="S526" s="2"/>
      <c r="T526" s="18">
        <v>44831</v>
      </c>
      <c r="U526" s="28">
        <f t="shared" si="21"/>
        <v>3038591986</v>
      </c>
      <c r="V526" s="21">
        <v>945007891</v>
      </c>
      <c r="W526" s="2" t="s">
        <v>524</v>
      </c>
      <c r="X526" s="22" t="s">
        <v>41</v>
      </c>
      <c r="Y526" s="2" t="s">
        <v>58</v>
      </c>
      <c r="Z526" s="23">
        <v>40745</v>
      </c>
      <c r="AA526" s="5">
        <f t="shared" ca="1" si="20"/>
        <v>11</v>
      </c>
      <c r="AB526" s="2"/>
      <c r="AC526" s="21">
        <v>945007891</v>
      </c>
      <c r="AD526" s="2" t="str">
        <f t="shared" si="22"/>
        <v>Reynolds, Barbara</v>
      </c>
      <c r="AE526" s="2"/>
      <c r="AF526" s="2"/>
      <c r="AG526" s="2"/>
      <c r="AH526" s="2"/>
    </row>
    <row r="527" spans="1:34" ht="15.75" customHeight="1">
      <c r="A527" s="2" t="s">
        <v>619</v>
      </c>
      <c r="B527" s="2" t="s">
        <v>62</v>
      </c>
      <c r="C527" s="1">
        <v>43219</v>
      </c>
      <c r="D527" s="18">
        <v>65400</v>
      </c>
      <c r="E527" s="2"/>
      <c r="G527" s="2"/>
      <c r="J527" s="2"/>
      <c r="K527" s="18"/>
      <c r="L527" s="2"/>
      <c r="M527" s="2"/>
      <c r="N527" s="19">
        <v>768000144</v>
      </c>
      <c r="O527" s="20">
        <v>9703922813</v>
      </c>
      <c r="P527" s="5" t="s">
        <v>60</v>
      </c>
      <c r="Q527" s="18">
        <v>44828</v>
      </c>
      <c r="R527" s="2" t="s">
        <v>39</v>
      </c>
      <c r="S527" s="2"/>
      <c r="T527" s="18">
        <v>44828</v>
      </c>
      <c r="U527" s="28">
        <f t="shared" si="21"/>
        <v>9703922813</v>
      </c>
      <c r="V527" s="21">
        <v>161000531</v>
      </c>
      <c r="W527" s="2" t="s">
        <v>758</v>
      </c>
      <c r="X527" s="22" t="s">
        <v>57</v>
      </c>
      <c r="Y527" s="2" t="s">
        <v>62</v>
      </c>
      <c r="Z527" s="23">
        <v>38304</v>
      </c>
      <c r="AA527" s="5">
        <f t="shared" ca="1" si="20"/>
        <v>18</v>
      </c>
      <c r="AB527" s="2"/>
      <c r="AC527" s="21">
        <v>161000531</v>
      </c>
      <c r="AD527" s="2" t="str">
        <f t="shared" si="22"/>
        <v>Rhodes, Brenda</v>
      </c>
      <c r="AE527" s="2"/>
      <c r="AF527" s="2"/>
      <c r="AG527" s="2"/>
      <c r="AH527" s="2"/>
    </row>
    <row r="528" spans="1:34" ht="15.75" customHeight="1">
      <c r="A528" s="2" t="s">
        <v>639</v>
      </c>
      <c r="B528" s="2" t="s">
        <v>62</v>
      </c>
      <c r="C528" s="1">
        <v>91568</v>
      </c>
      <c r="D528" s="18">
        <v>67195</v>
      </c>
      <c r="E528" s="2"/>
      <c r="G528" s="2"/>
      <c r="J528" s="2"/>
      <c r="K528" s="18"/>
      <c r="L528" s="2"/>
      <c r="M528" s="2"/>
      <c r="N528" s="19">
        <v>770008594</v>
      </c>
      <c r="O528" s="20">
        <v>9708085402</v>
      </c>
      <c r="P528" s="5" t="s">
        <v>44</v>
      </c>
      <c r="Q528" s="18">
        <v>36336</v>
      </c>
      <c r="R528" s="2" t="s">
        <v>45</v>
      </c>
      <c r="S528" s="2"/>
      <c r="T528" s="18">
        <v>36336</v>
      </c>
      <c r="U528" s="28">
        <f t="shared" si="21"/>
        <v>9708085402</v>
      </c>
      <c r="V528" s="21">
        <v>455008527</v>
      </c>
      <c r="W528" s="2" t="s">
        <v>706</v>
      </c>
      <c r="X528" s="22" t="s">
        <v>52</v>
      </c>
      <c r="Y528" s="2" t="s">
        <v>72</v>
      </c>
      <c r="Z528" s="23">
        <v>36664</v>
      </c>
      <c r="AA528" s="5">
        <f t="shared" ca="1" si="20"/>
        <v>23</v>
      </c>
      <c r="AB528" s="2"/>
      <c r="AC528" s="21">
        <v>455008527</v>
      </c>
      <c r="AD528" s="2" t="str">
        <f t="shared" si="22"/>
        <v>Rice, Diane</v>
      </c>
      <c r="AE528" s="2"/>
      <c r="AF528" s="2"/>
      <c r="AG528" s="2"/>
      <c r="AH528" s="2"/>
    </row>
    <row r="529" spans="1:34" ht="15.75" customHeight="1">
      <c r="A529" s="2" t="s">
        <v>658</v>
      </c>
      <c r="B529" s="2" t="s">
        <v>62</v>
      </c>
      <c r="C529" s="1">
        <v>91078</v>
      </c>
      <c r="D529" s="18">
        <v>46002</v>
      </c>
      <c r="E529" s="2"/>
      <c r="G529" s="2"/>
      <c r="J529" s="2"/>
      <c r="K529" s="18"/>
      <c r="L529" s="2"/>
      <c r="M529" s="2"/>
      <c r="N529" s="19">
        <v>772005528</v>
      </c>
      <c r="O529" s="20">
        <v>9706101454</v>
      </c>
      <c r="P529" s="5"/>
      <c r="Q529" s="18">
        <v>58362</v>
      </c>
      <c r="R529" s="2" t="s">
        <v>55</v>
      </c>
      <c r="S529" s="2"/>
      <c r="T529" s="18">
        <v>58362</v>
      </c>
      <c r="U529" s="28">
        <f t="shared" si="21"/>
        <v>9706101454</v>
      </c>
      <c r="V529" s="21">
        <v>720008856</v>
      </c>
      <c r="W529" s="2" t="s">
        <v>638</v>
      </c>
      <c r="X529" s="22" t="s">
        <v>41</v>
      </c>
      <c r="Y529" s="2" t="s">
        <v>131</v>
      </c>
      <c r="Z529" s="23">
        <v>35637</v>
      </c>
      <c r="AA529" s="5">
        <f t="shared" ca="1" si="20"/>
        <v>25</v>
      </c>
      <c r="AB529" s="2"/>
      <c r="AC529" s="21">
        <v>720008856</v>
      </c>
      <c r="AD529" s="2" t="str">
        <f t="shared" si="22"/>
        <v>Rich, Brent</v>
      </c>
      <c r="AE529" s="2"/>
      <c r="AF529" s="2"/>
      <c r="AG529" s="2"/>
      <c r="AH529" s="2"/>
    </row>
    <row r="530" spans="1:34" ht="15.75" customHeight="1">
      <c r="A530" s="2" t="s">
        <v>662</v>
      </c>
      <c r="B530" s="2" t="s">
        <v>62</v>
      </c>
      <c r="C530" s="1">
        <v>83004</v>
      </c>
      <c r="D530" s="18">
        <v>82547</v>
      </c>
      <c r="E530" s="2"/>
      <c r="G530" s="2"/>
      <c r="J530" s="2"/>
      <c r="K530" s="18"/>
      <c r="L530" s="2"/>
      <c r="M530" s="2"/>
      <c r="N530" s="19">
        <v>773004253</v>
      </c>
      <c r="O530" s="20">
        <v>5051971988</v>
      </c>
      <c r="P530" s="5"/>
      <c r="Q530" s="18">
        <v>106812</v>
      </c>
      <c r="R530" s="2" t="s">
        <v>77</v>
      </c>
      <c r="S530" s="2"/>
      <c r="T530" s="18">
        <v>106812</v>
      </c>
      <c r="U530" s="28">
        <f t="shared" si="21"/>
        <v>5051971988</v>
      </c>
      <c r="V530" s="21">
        <v>757001875</v>
      </c>
      <c r="W530" s="2" t="s">
        <v>525</v>
      </c>
      <c r="X530" s="22" t="s">
        <v>41</v>
      </c>
      <c r="Y530" s="2" t="s">
        <v>58</v>
      </c>
      <c r="Z530" s="23">
        <v>42127</v>
      </c>
      <c r="AA530" s="5">
        <f t="shared" ca="1" si="20"/>
        <v>8</v>
      </c>
      <c r="AB530" s="2"/>
      <c r="AC530" s="21">
        <v>757001875</v>
      </c>
      <c r="AD530" s="2" t="str">
        <f t="shared" si="22"/>
        <v>Richard, Karen</v>
      </c>
      <c r="AE530" s="2"/>
      <c r="AF530" s="2"/>
      <c r="AG530" s="2"/>
      <c r="AH530" s="2"/>
    </row>
    <row r="531" spans="1:34" ht="15.75" customHeight="1">
      <c r="A531" s="2" t="s">
        <v>663</v>
      </c>
      <c r="B531" s="2" t="s">
        <v>62</v>
      </c>
      <c r="C531" s="1">
        <v>47891</v>
      </c>
      <c r="D531" s="18">
        <v>74793</v>
      </c>
      <c r="E531" s="2"/>
      <c r="G531" s="2"/>
      <c r="J531" s="2"/>
      <c r="K531" s="18"/>
      <c r="L531" s="2"/>
      <c r="M531" s="2"/>
      <c r="N531" s="19">
        <v>774000445</v>
      </c>
      <c r="O531" s="20">
        <v>9707662359</v>
      </c>
      <c r="P531" s="5"/>
      <c r="Q531" s="18">
        <v>93377</v>
      </c>
      <c r="R531" s="2" t="s">
        <v>77</v>
      </c>
      <c r="S531" s="2"/>
      <c r="T531" s="18">
        <v>93377</v>
      </c>
      <c r="U531" s="28">
        <f t="shared" si="21"/>
        <v>9707662359</v>
      </c>
      <c r="V531" s="21">
        <v>935007881</v>
      </c>
      <c r="W531" s="2" t="s">
        <v>225</v>
      </c>
      <c r="X531" s="22" t="s">
        <v>41</v>
      </c>
      <c r="Y531" s="2" t="s">
        <v>48</v>
      </c>
      <c r="Z531" s="23">
        <v>40252</v>
      </c>
      <c r="AA531" s="5">
        <f t="shared" ca="1" si="20"/>
        <v>13</v>
      </c>
      <c r="AB531" s="2"/>
      <c r="AC531" s="21">
        <v>935007881</v>
      </c>
      <c r="AD531" s="2" t="str">
        <f t="shared" si="22"/>
        <v>Richards, Richard</v>
      </c>
      <c r="AE531" s="2"/>
      <c r="AF531" s="2"/>
      <c r="AG531" s="2"/>
      <c r="AH531" s="2"/>
    </row>
    <row r="532" spans="1:34" ht="15.75" customHeight="1">
      <c r="A532" s="2" t="s">
        <v>664</v>
      </c>
      <c r="B532" s="2" t="s">
        <v>62</v>
      </c>
      <c r="C532" s="1">
        <v>76552</v>
      </c>
      <c r="D532" s="18">
        <v>100116</v>
      </c>
      <c r="E532" s="2"/>
      <c r="G532" s="2"/>
      <c r="J532" s="2"/>
      <c r="K532" s="18"/>
      <c r="L532" s="2"/>
      <c r="M532" s="2"/>
      <c r="N532" s="19">
        <v>774003171</v>
      </c>
      <c r="O532" s="20">
        <v>5051264786</v>
      </c>
      <c r="P532" s="5"/>
      <c r="Q532" s="18">
        <v>58304</v>
      </c>
      <c r="R532" s="2" t="s">
        <v>55</v>
      </c>
      <c r="S532" s="2"/>
      <c r="T532" s="18">
        <v>58304</v>
      </c>
      <c r="U532" s="28">
        <f t="shared" si="21"/>
        <v>5051264786</v>
      </c>
      <c r="V532" s="21">
        <v>519001478</v>
      </c>
      <c r="W532" s="2" t="s">
        <v>670</v>
      </c>
      <c r="X532" s="22" t="s">
        <v>69</v>
      </c>
      <c r="Y532" s="2" t="s">
        <v>53</v>
      </c>
      <c r="Z532" s="23">
        <v>40420</v>
      </c>
      <c r="AA532" s="5">
        <f t="shared" ca="1" si="20"/>
        <v>12</v>
      </c>
      <c r="AB532" s="2"/>
      <c r="AC532" s="21">
        <v>519001478</v>
      </c>
      <c r="AD532" s="2" t="str">
        <f t="shared" si="22"/>
        <v>Richardson, Deborah</v>
      </c>
      <c r="AE532" s="2"/>
      <c r="AF532" s="2"/>
      <c r="AG532" s="2"/>
      <c r="AH532" s="2"/>
    </row>
    <row r="533" spans="1:34" ht="15.75" customHeight="1">
      <c r="A533" s="2" t="s">
        <v>668</v>
      </c>
      <c r="B533" s="2" t="s">
        <v>62</v>
      </c>
      <c r="C533" s="1">
        <v>28166</v>
      </c>
      <c r="D533" s="18">
        <v>72882</v>
      </c>
      <c r="E533" s="2"/>
      <c r="G533" s="2"/>
      <c r="J533" s="2"/>
      <c r="K533" s="18"/>
      <c r="L533" s="2"/>
      <c r="M533" s="2"/>
      <c r="N533" s="19">
        <v>775006154</v>
      </c>
      <c r="O533" s="20">
        <v>7194532398</v>
      </c>
      <c r="P533" s="5" t="s">
        <v>67</v>
      </c>
      <c r="Q533" s="18">
        <v>43677</v>
      </c>
      <c r="R533" s="2" t="s">
        <v>39</v>
      </c>
      <c r="S533" s="2"/>
      <c r="T533" s="18">
        <v>43677</v>
      </c>
      <c r="U533" s="28">
        <f t="shared" si="21"/>
        <v>7194532398</v>
      </c>
      <c r="V533" s="21">
        <v>832008459</v>
      </c>
      <c r="W533" s="2" t="s">
        <v>759</v>
      </c>
      <c r="X533" s="22" t="s">
        <v>41</v>
      </c>
      <c r="Y533" s="2" t="s">
        <v>100</v>
      </c>
      <c r="Z533" s="23">
        <v>36738</v>
      </c>
      <c r="AA533" s="5">
        <f t="shared" ca="1" si="20"/>
        <v>22</v>
      </c>
      <c r="AB533" s="2"/>
      <c r="AC533" s="21">
        <v>832008459</v>
      </c>
      <c r="AD533" s="2" t="str">
        <f t="shared" si="22"/>
        <v>Riley, David</v>
      </c>
      <c r="AE533" s="2"/>
      <c r="AF533" s="2"/>
      <c r="AG533" s="2"/>
      <c r="AH533" s="2"/>
    </row>
    <row r="534" spans="1:34" ht="15.75" customHeight="1">
      <c r="A534" s="2" t="s">
        <v>669</v>
      </c>
      <c r="B534" s="2" t="s">
        <v>62</v>
      </c>
      <c r="C534" s="1">
        <v>65077</v>
      </c>
      <c r="D534" s="18">
        <v>93001</v>
      </c>
      <c r="E534" s="2"/>
      <c r="G534" s="2"/>
      <c r="J534" s="2"/>
      <c r="K534" s="18"/>
      <c r="L534" s="2"/>
      <c r="M534" s="2"/>
      <c r="N534" s="19">
        <v>775006957</v>
      </c>
      <c r="O534" s="20">
        <v>5055555817</v>
      </c>
      <c r="P534" s="5" t="s">
        <v>67</v>
      </c>
      <c r="Q534" s="18">
        <v>127924</v>
      </c>
      <c r="R534" s="2" t="s">
        <v>39</v>
      </c>
      <c r="S534" s="2"/>
      <c r="T534" s="18">
        <v>127924</v>
      </c>
      <c r="U534" s="28">
        <f t="shared" si="21"/>
        <v>5055555817</v>
      </c>
      <c r="V534" s="21">
        <v>337005706</v>
      </c>
      <c r="W534" s="2" t="s">
        <v>526</v>
      </c>
      <c r="X534" s="22" t="s">
        <v>47</v>
      </c>
      <c r="Y534" s="2" t="s">
        <v>58</v>
      </c>
      <c r="Z534" s="23">
        <v>37638</v>
      </c>
      <c r="AA534" s="5">
        <f t="shared" ca="1" si="20"/>
        <v>20</v>
      </c>
      <c r="AB534" s="2"/>
      <c r="AC534" s="21">
        <v>337005706</v>
      </c>
      <c r="AD534" s="2" t="str">
        <f t="shared" si="22"/>
        <v>Rios, Fredrick</v>
      </c>
      <c r="AE534" s="2"/>
      <c r="AF534" s="2"/>
      <c r="AG534" s="2"/>
      <c r="AH534" s="2"/>
    </row>
    <row r="535" spans="1:34" ht="15.75" customHeight="1">
      <c r="A535" s="2" t="s">
        <v>672</v>
      </c>
      <c r="B535" s="2" t="s">
        <v>62</v>
      </c>
      <c r="C535" s="1">
        <v>67557</v>
      </c>
      <c r="D535" s="18">
        <v>88368</v>
      </c>
      <c r="E535" s="2"/>
      <c r="G535" s="2"/>
      <c r="J535" s="2"/>
      <c r="K535" s="18"/>
      <c r="L535" s="2"/>
      <c r="M535" s="2"/>
      <c r="N535" s="19">
        <v>775006995</v>
      </c>
      <c r="O535" s="20">
        <v>9706252690</v>
      </c>
      <c r="P535" s="5" t="s">
        <v>67</v>
      </c>
      <c r="Q535" s="18">
        <v>36348</v>
      </c>
      <c r="R535" s="2" t="s">
        <v>39</v>
      </c>
      <c r="S535" s="2"/>
      <c r="T535" s="18">
        <v>36348</v>
      </c>
      <c r="U535" s="28">
        <f t="shared" si="21"/>
        <v>9706252690</v>
      </c>
      <c r="V535" s="21">
        <v>884009271</v>
      </c>
      <c r="W535" s="2" t="s">
        <v>529</v>
      </c>
      <c r="X535" s="22" t="s">
        <v>47</v>
      </c>
      <c r="Y535" s="2" t="s">
        <v>58</v>
      </c>
      <c r="Z535" s="23">
        <v>41462</v>
      </c>
      <c r="AA535" s="5">
        <f t="shared" ca="1" si="20"/>
        <v>9</v>
      </c>
      <c r="AB535" s="2"/>
      <c r="AC535" s="21">
        <v>884009271</v>
      </c>
      <c r="AD535" s="2" t="str">
        <f t="shared" si="22"/>
        <v>Rivera, Timothy</v>
      </c>
      <c r="AE535" s="2"/>
      <c r="AF535" s="2"/>
      <c r="AG535" s="2"/>
      <c r="AH535" s="2"/>
    </row>
    <row r="536" spans="1:34" ht="15.75" customHeight="1">
      <c r="A536" s="2" t="s">
        <v>682</v>
      </c>
      <c r="B536" s="2" t="s">
        <v>62</v>
      </c>
      <c r="C536" s="1">
        <v>39211</v>
      </c>
      <c r="D536" s="18">
        <v>69796</v>
      </c>
      <c r="E536" s="2"/>
      <c r="G536" s="2"/>
      <c r="J536" s="2"/>
      <c r="K536" s="18"/>
      <c r="L536" s="2"/>
      <c r="M536" s="2"/>
      <c r="N536" s="19">
        <v>776002183</v>
      </c>
      <c r="O536" s="20">
        <v>9704605984</v>
      </c>
      <c r="P536" s="5" t="s">
        <v>60</v>
      </c>
      <c r="Q536" s="18">
        <v>41129</v>
      </c>
      <c r="R536" s="2" t="s">
        <v>39</v>
      </c>
      <c r="S536" s="2"/>
      <c r="T536" s="18">
        <v>41129</v>
      </c>
      <c r="U536" s="28">
        <f t="shared" si="21"/>
        <v>9704605984</v>
      </c>
      <c r="V536" s="21">
        <v>542006386</v>
      </c>
      <c r="W536" s="2" t="s">
        <v>310</v>
      </c>
      <c r="X536" s="22" t="s">
        <v>125</v>
      </c>
      <c r="Y536" s="2" t="s">
        <v>64</v>
      </c>
      <c r="Z536" s="23">
        <v>35406</v>
      </c>
      <c r="AA536" s="5">
        <f t="shared" ca="1" si="20"/>
        <v>26</v>
      </c>
      <c r="AB536" s="2"/>
      <c r="AC536" s="21">
        <v>542006386</v>
      </c>
      <c r="AD536" s="2" t="str">
        <f t="shared" si="22"/>
        <v>Rivers, Douglas</v>
      </c>
      <c r="AE536" s="2"/>
      <c r="AF536" s="2"/>
      <c r="AG536" s="2"/>
      <c r="AH536" s="2"/>
    </row>
    <row r="537" spans="1:34" ht="15.75" customHeight="1">
      <c r="A537" s="2" t="s">
        <v>685</v>
      </c>
      <c r="B537" s="2" t="s">
        <v>62</v>
      </c>
      <c r="C537" s="1">
        <v>66143</v>
      </c>
      <c r="D537" s="18">
        <v>124325</v>
      </c>
      <c r="E537" s="2"/>
      <c r="G537" s="2"/>
      <c r="J537" s="2"/>
      <c r="K537" s="18"/>
      <c r="L537" s="2"/>
      <c r="M537" s="2"/>
      <c r="N537" s="19">
        <v>776007109</v>
      </c>
      <c r="O537" s="20">
        <v>3037687161</v>
      </c>
      <c r="P537" s="5" t="s">
        <v>67</v>
      </c>
      <c r="Q537" s="18">
        <v>123223</v>
      </c>
      <c r="R537" s="2" t="s">
        <v>39</v>
      </c>
      <c r="S537" s="2"/>
      <c r="T537" s="18">
        <v>123223</v>
      </c>
      <c r="U537" s="28">
        <f t="shared" si="21"/>
        <v>3037687161</v>
      </c>
      <c r="V537" s="21">
        <v>795007145</v>
      </c>
      <c r="W537" s="2" t="s">
        <v>708</v>
      </c>
      <c r="X537" s="22" t="s">
        <v>57</v>
      </c>
      <c r="Y537" s="2" t="s">
        <v>75</v>
      </c>
      <c r="Z537" s="23">
        <v>37429</v>
      </c>
      <c r="AA537" s="5">
        <f t="shared" ca="1" si="20"/>
        <v>21</v>
      </c>
      <c r="AB537" s="2"/>
      <c r="AC537" s="21">
        <v>795007145</v>
      </c>
      <c r="AD537" s="2" t="str">
        <f t="shared" si="22"/>
        <v>Robbins, Suzanne</v>
      </c>
      <c r="AE537" s="2"/>
      <c r="AF537" s="2"/>
      <c r="AG537" s="2"/>
      <c r="AH537" s="2"/>
    </row>
    <row r="538" spans="1:34" ht="15.75" customHeight="1">
      <c r="A538" s="2" t="s">
        <v>686</v>
      </c>
      <c r="B538" s="2" t="s">
        <v>62</v>
      </c>
      <c r="C538" s="1">
        <v>58172</v>
      </c>
      <c r="D538" s="18">
        <v>59178</v>
      </c>
      <c r="E538" s="2"/>
      <c r="G538" s="2"/>
      <c r="J538" s="2"/>
      <c r="K538" s="18"/>
      <c r="L538" s="2"/>
      <c r="M538" s="2"/>
      <c r="N538" s="19">
        <v>778004872</v>
      </c>
      <c r="O538" s="20">
        <v>3037345539</v>
      </c>
      <c r="P538" s="5"/>
      <c r="Q538" s="18">
        <v>79586</v>
      </c>
      <c r="R538" s="2" t="s">
        <v>55</v>
      </c>
      <c r="S538" s="2"/>
      <c r="T538" s="18">
        <v>79586</v>
      </c>
      <c r="U538" s="28">
        <f t="shared" si="21"/>
        <v>3037345539</v>
      </c>
      <c r="V538" s="21">
        <v>529009100</v>
      </c>
      <c r="W538" s="2" t="s">
        <v>531</v>
      </c>
      <c r="X538" s="22" t="s">
        <v>57</v>
      </c>
      <c r="Y538" s="2" t="s">
        <v>72</v>
      </c>
      <c r="Z538" s="23">
        <v>37893</v>
      </c>
      <c r="AA538" s="5">
        <f t="shared" ca="1" si="20"/>
        <v>19</v>
      </c>
      <c r="AB538" s="2"/>
      <c r="AC538" s="21">
        <v>529009100</v>
      </c>
      <c r="AD538" s="2" t="str">
        <f t="shared" si="22"/>
        <v>Roberson, Eileen</v>
      </c>
      <c r="AE538" s="2"/>
      <c r="AF538" s="2"/>
      <c r="AG538" s="2"/>
      <c r="AH538" s="2"/>
    </row>
    <row r="539" spans="1:34" ht="15.75" customHeight="1">
      <c r="A539" s="2" t="s">
        <v>694</v>
      </c>
      <c r="B539" s="2" t="s">
        <v>62</v>
      </c>
      <c r="C539" s="1">
        <v>37238</v>
      </c>
      <c r="D539" s="18">
        <v>26340</v>
      </c>
      <c r="E539" s="2"/>
      <c r="G539" s="2"/>
      <c r="J539" s="2"/>
      <c r="K539" s="18"/>
      <c r="L539" s="2"/>
      <c r="M539" s="2"/>
      <c r="N539" s="19">
        <v>778005491</v>
      </c>
      <c r="O539" s="20">
        <v>9708912054</v>
      </c>
      <c r="P539" s="5"/>
      <c r="Q539" s="18">
        <v>86483</v>
      </c>
      <c r="R539" s="2" t="s">
        <v>55</v>
      </c>
      <c r="S539" s="2"/>
      <c r="T539" s="18">
        <v>86483</v>
      </c>
      <c r="U539" s="28">
        <f t="shared" si="21"/>
        <v>9708912054</v>
      </c>
      <c r="V539" s="21">
        <v>155006121</v>
      </c>
      <c r="W539" s="2" t="s">
        <v>364</v>
      </c>
      <c r="X539" s="22" t="s">
        <v>41</v>
      </c>
      <c r="Y539" s="2" t="s">
        <v>75</v>
      </c>
      <c r="Z539" s="23">
        <v>41883</v>
      </c>
      <c r="AA539" s="5">
        <f t="shared" ca="1" si="20"/>
        <v>8</v>
      </c>
      <c r="AB539" s="2"/>
      <c r="AC539" s="21">
        <v>155006121</v>
      </c>
      <c r="AD539" s="2" t="str">
        <f t="shared" si="22"/>
        <v>Roberts, Jackie</v>
      </c>
      <c r="AE539" s="2"/>
      <c r="AF539" s="2"/>
      <c r="AG539" s="2"/>
      <c r="AH539" s="2"/>
    </row>
    <row r="540" spans="1:34" ht="15.75" customHeight="1">
      <c r="A540" s="2" t="s">
        <v>707</v>
      </c>
      <c r="B540" s="2" t="s">
        <v>62</v>
      </c>
      <c r="C540" s="1">
        <v>54859</v>
      </c>
      <c r="D540" s="18">
        <v>85292</v>
      </c>
      <c r="E540" s="2"/>
      <c r="G540" s="2"/>
      <c r="J540" s="2"/>
      <c r="K540" s="18"/>
      <c r="L540" s="2"/>
      <c r="M540" s="2"/>
      <c r="N540" s="19">
        <v>778008670</v>
      </c>
      <c r="O540" s="20">
        <v>9703204992</v>
      </c>
      <c r="P540" s="5"/>
      <c r="Q540" s="18">
        <v>56880</v>
      </c>
      <c r="R540" s="2" t="s">
        <v>55</v>
      </c>
      <c r="S540" s="2"/>
      <c r="T540" s="18">
        <v>56880</v>
      </c>
      <c r="U540" s="28">
        <f t="shared" si="21"/>
        <v>9703204992</v>
      </c>
      <c r="V540" s="21">
        <v>520004790</v>
      </c>
      <c r="W540" s="2" t="s">
        <v>760</v>
      </c>
      <c r="X540" s="22" t="s">
        <v>69</v>
      </c>
      <c r="Y540" s="2" t="s">
        <v>253</v>
      </c>
      <c r="Z540" s="23">
        <v>42308</v>
      </c>
      <c r="AA540" s="5">
        <f t="shared" ca="1" si="20"/>
        <v>7</v>
      </c>
      <c r="AB540" s="2"/>
      <c r="AC540" s="21">
        <v>520004790</v>
      </c>
      <c r="AD540" s="2" t="str">
        <f t="shared" si="22"/>
        <v>Robertson, Nathan</v>
      </c>
      <c r="AE540" s="2"/>
      <c r="AF540" s="2"/>
      <c r="AG540" s="2"/>
      <c r="AH540" s="2"/>
    </row>
    <row r="541" spans="1:34" ht="15.75" customHeight="1">
      <c r="A541" s="2" t="s">
        <v>761</v>
      </c>
      <c r="B541" s="2" t="s">
        <v>62</v>
      </c>
      <c r="C541" s="1">
        <v>92407</v>
      </c>
      <c r="D541" s="18">
        <v>87286</v>
      </c>
      <c r="E541" s="2"/>
      <c r="G541" s="2"/>
      <c r="J541" s="2"/>
      <c r="K541" s="18"/>
      <c r="L541" s="2"/>
      <c r="M541" s="2"/>
      <c r="N541" s="19">
        <v>779008913</v>
      </c>
      <c r="O541" s="20">
        <v>7197077326</v>
      </c>
      <c r="P541" s="5" t="s">
        <v>44</v>
      </c>
      <c r="Q541" s="18">
        <v>59813</v>
      </c>
      <c r="R541" s="2" t="s">
        <v>39</v>
      </c>
      <c r="S541" s="2"/>
      <c r="T541" s="18">
        <v>59813</v>
      </c>
      <c r="U541" s="28">
        <f t="shared" si="21"/>
        <v>7197077326</v>
      </c>
      <c r="V541" s="21">
        <v>110005187</v>
      </c>
      <c r="W541" s="2" t="s">
        <v>710</v>
      </c>
      <c r="X541" s="22" t="s">
        <v>57</v>
      </c>
      <c r="Y541" s="2" t="s">
        <v>42</v>
      </c>
      <c r="Z541" s="23">
        <v>41817</v>
      </c>
      <c r="AA541" s="5">
        <f t="shared" ca="1" si="20"/>
        <v>8</v>
      </c>
      <c r="AB541" s="2"/>
      <c r="AC541" s="21">
        <v>110005187</v>
      </c>
      <c r="AD541" s="2" t="str">
        <f t="shared" si="22"/>
        <v>Robinson, John</v>
      </c>
      <c r="AE541" s="2"/>
      <c r="AF541" s="2"/>
      <c r="AG541" s="2"/>
      <c r="AH541" s="2"/>
    </row>
    <row r="542" spans="1:34" ht="15.75" customHeight="1">
      <c r="A542" s="2" t="s">
        <v>734</v>
      </c>
      <c r="B542" s="2" t="s">
        <v>62</v>
      </c>
      <c r="C542" s="1">
        <v>69920</v>
      </c>
      <c r="D542" s="18">
        <v>65532</v>
      </c>
      <c r="E542" s="2"/>
      <c r="G542" s="2"/>
      <c r="J542" s="2"/>
      <c r="K542" s="18"/>
      <c r="L542" s="2"/>
      <c r="M542" s="2"/>
      <c r="N542" s="19">
        <v>779008961</v>
      </c>
      <c r="O542" s="20">
        <v>5052783818</v>
      </c>
      <c r="P542" s="5" t="s">
        <v>67</v>
      </c>
      <c r="Q542" s="18">
        <v>70968</v>
      </c>
      <c r="R542" s="2" t="s">
        <v>39</v>
      </c>
      <c r="S542" s="2"/>
      <c r="T542" s="18">
        <v>70968</v>
      </c>
      <c r="U542" s="28">
        <f t="shared" si="21"/>
        <v>5052783818</v>
      </c>
      <c r="V542" s="21">
        <v>773004253</v>
      </c>
      <c r="W542" s="2" t="s">
        <v>533</v>
      </c>
      <c r="X542" s="22" t="s">
        <v>47</v>
      </c>
      <c r="Y542" s="2" t="s">
        <v>62</v>
      </c>
      <c r="Z542" s="23">
        <v>37870</v>
      </c>
      <c r="AA542" s="5">
        <f t="shared" ca="1" si="20"/>
        <v>19</v>
      </c>
      <c r="AB542" s="2"/>
      <c r="AC542" s="21">
        <v>773004253</v>
      </c>
      <c r="AD542" s="2" t="str">
        <f t="shared" si="22"/>
        <v>Robles, Charles</v>
      </c>
      <c r="AE542" s="2"/>
      <c r="AF542" s="2"/>
      <c r="AG542" s="2"/>
      <c r="AH542" s="2"/>
    </row>
    <row r="543" spans="1:34" ht="15.75" customHeight="1">
      <c r="A543" s="2" t="s">
        <v>736</v>
      </c>
      <c r="B543" s="2" t="s">
        <v>62</v>
      </c>
      <c r="C543" s="1">
        <v>90928</v>
      </c>
      <c r="D543" s="18">
        <v>48149</v>
      </c>
      <c r="E543" s="2"/>
      <c r="G543" s="2"/>
      <c r="J543" s="2"/>
      <c r="K543" s="18"/>
      <c r="L543" s="2"/>
      <c r="M543" s="2"/>
      <c r="N543" s="19">
        <v>781004381</v>
      </c>
      <c r="O543" s="20">
        <v>7195725646</v>
      </c>
      <c r="P543" s="5" t="s">
        <v>60</v>
      </c>
      <c r="Q543" s="18">
        <v>35577</v>
      </c>
      <c r="R543" s="2" t="s">
        <v>45</v>
      </c>
      <c r="S543" s="2"/>
      <c r="T543" s="18">
        <v>35577</v>
      </c>
      <c r="U543" s="28">
        <f t="shared" si="21"/>
        <v>7195725646</v>
      </c>
      <c r="V543" s="21">
        <v>350004566</v>
      </c>
      <c r="W543" s="2" t="s">
        <v>535</v>
      </c>
      <c r="X543" s="22" t="s">
        <v>125</v>
      </c>
      <c r="Y543" s="2" t="s">
        <v>42</v>
      </c>
      <c r="Z543" s="23">
        <v>38338</v>
      </c>
      <c r="AA543" s="5">
        <f t="shared" ca="1" si="20"/>
        <v>18</v>
      </c>
      <c r="AB543" s="2"/>
      <c r="AC543" s="21">
        <v>350004566</v>
      </c>
      <c r="AD543" s="2" t="str">
        <f t="shared" si="22"/>
        <v>Rodgers, Daniel</v>
      </c>
      <c r="AE543" s="2"/>
      <c r="AF543" s="2"/>
      <c r="AG543" s="2"/>
      <c r="AH543" s="2"/>
    </row>
    <row r="544" spans="1:34" ht="15.75" customHeight="1">
      <c r="A544" s="2" t="s">
        <v>737</v>
      </c>
      <c r="B544" s="2" t="s">
        <v>62</v>
      </c>
      <c r="C544" s="1">
        <v>60812</v>
      </c>
      <c r="D544" s="18">
        <v>107521</v>
      </c>
      <c r="E544" s="2"/>
      <c r="G544" s="2"/>
      <c r="J544" s="2"/>
      <c r="K544" s="18"/>
      <c r="L544" s="2"/>
      <c r="M544" s="2"/>
      <c r="N544" s="19">
        <v>781005463</v>
      </c>
      <c r="O544" s="20">
        <v>3032232339</v>
      </c>
      <c r="P544" s="5" t="s">
        <v>67</v>
      </c>
      <c r="Q544" s="18">
        <v>71391</v>
      </c>
      <c r="R544" s="2" t="s">
        <v>39</v>
      </c>
      <c r="S544" s="2"/>
      <c r="T544" s="18">
        <v>71391</v>
      </c>
      <c r="U544" s="28">
        <f t="shared" si="21"/>
        <v>3032232339</v>
      </c>
      <c r="V544" s="21">
        <v>397003760</v>
      </c>
      <c r="W544" s="2" t="s">
        <v>89</v>
      </c>
      <c r="X544" s="22" t="s">
        <v>41</v>
      </c>
      <c r="Y544" s="2" t="s">
        <v>62</v>
      </c>
      <c r="Z544" s="23">
        <v>37540</v>
      </c>
      <c r="AA544" s="5">
        <f t="shared" ca="1" si="20"/>
        <v>20</v>
      </c>
      <c r="AB544" s="2"/>
      <c r="AC544" s="21">
        <v>397003760</v>
      </c>
      <c r="AD544" s="2" t="str">
        <f t="shared" si="22"/>
        <v>Rodriguez, Scott</v>
      </c>
      <c r="AE544" s="2"/>
      <c r="AF544" s="2"/>
      <c r="AG544" s="2"/>
      <c r="AH544" s="2"/>
    </row>
    <row r="545" spans="1:34" ht="15.75" customHeight="1">
      <c r="A545" s="2" t="s">
        <v>743</v>
      </c>
      <c r="B545" s="2" t="s">
        <v>62</v>
      </c>
      <c r="C545" s="1">
        <v>32067</v>
      </c>
      <c r="D545" s="18">
        <v>66642</v>
      </c>
      <c r="E545" s="2"/>
      <c r="G545" s="2"/>
      <c r="J545" s="2"/>
      <c r="K545" s="18"/>
      <c r="L545" s="2"/>
      <c r="M545" s="2"/>
      <c r="N545" s="19">
        <v>781006535</v>
      </c>
      <c r="O545" s="20">
        <v>7193613417</v>
      </c>
      <c r="P545" s="5" t="s">
        <v>67</v>
      </c>
      <c r="Q545" s="18">
        <v>43788</v>
      </c>
      <c r="R545" s="2" t="s">
        <v>39</v>
      </c>
      <c r="S545" s="2"/>
      <c r="T545" s="18">
        <v>43788</v>
      </c>
      <c r="U545" s="28">
        <f t="shared" si="21"/>
        <v>7193613417</v>
      </c>
      <c r="V545" s="21">
        <v>976007455</v>
      </c>
      <c r="W545" s="2" t="s">
        <v>227</v>
      </c>
      <c r="X545" s="22" t="s">
        <v>125</v>
      </c>
      <c r="Y545" s="2" t="s">
        <v>58</v>
      </c>
      <c r="Z545" s="23">
        <v>38337</v>
      </c>
      <c r="AA545" s="5">
        <f t="shared" ca="1" si="20"/>
        <v>18</v>
      </c>
      <c r="AB545" s="2"/>
      <c r="AC545" s="21">
        <v>976007455</v>
      </c>
      <c r="AD545" s="2" t="str">
        <f t="shared" si="22"/>
        <v>Rodriquez, Denise</v>
      </c>
      <c r="AE545" s="2"/>
      <c r="AF545" s="2"/>
      <c r="AG545" s="2"/>
      <c r="AH545" s="2"/>
    </row>
    <row r="546" spans="1:34" ht="15.75" customHeight="1">
      <c r="A546" s="2" t="s">
        <v>745</v>
      </c>
      <c r="B546" s="2" t="s">
        <v>62</v>
      </c>
      <c r="C546" s="1">
        <v>44695</v>
      </c>
      <c r="D546" s="18">
        <v>86956</v>
      </c>
      <c r="E546" s="2"/>
      <c r="G546" s="2"/>
      <c r="J546" s="2"/>
      <c r="K546" s="18"/>
      <c r="L546" s="2"/>
      <c r="M546" s="2"/>
      <c r="N546" s="19">
        <v>783008281</v>
      </c>
      <c r="O546" s="20">
        <v>7194907564</v>
      </c>
      <c r="P546" s="5" t="s">
        <v>60</v>
      </c>
      <c r="Q546" s="18">
        <v>126433</v>
      </c>
      <c r="R546" s="2" t="s">
        <v>39</v>
      </c>
      <c r="S546" s="2"/>
      <c r="T546" s="18">
        <v>126433</v>
      </c>
      <c r="U546" s="28">
        <f t="shared" si="21"/>
        <v>7194907564</v>
      </c>
      <c r="V546" s="21">
        <v>566006965</v>
      </c>
      <c r="W546" s="2" t="s">
        <v>640</v>
      </c>
      <c r="X546" s="22" t="s">
        <v>57</v>
      </c>
      <c r="Y546" s="2" t="s">
        <v>48</v>
      </c>
      <c r="Z546" s="23">
        <v>35901</v>
      </c>
      <c r="AA546" s="5">
        <f t="shared" ca="1" si="20"/>
        <v>25</v>
      </c>
      <c r="AB546" s="2"/>
      <c r="AC546" s="21">
        <v>566006965</v>
      </c>
      <c r="AD546" s="2" t="str">
        <f t="shared" si="22"/>
        <v>Rogers, Colleen</v>
      </c>
      <c r="AE546" s="2"/>
      <c r="AF546" s="2"/>
      <c r="AG546" s="2"/>
      <c r="AH546" s="2"/>
    </row>
    <row r="547" spans="1:34" ht="15.75" customHeight="1">
      <c r="A547" s="2" t="s">
        <v>749</v>
      </c>
      <c r="B547" s="2" t="s">
        <v>62</v>
      </c>
      <c r="C547" s="1">
        <v>48869</v>
      </c>
      <c r="D547" s="18">
        <v>22548</v>
      </c>
      <c r="E547" s="2"/>
      <c r="G547" s="2"/>
      <c r="J547" s="2"/>
      <c r="K547" s="18"/>
      <c r="L547" s="2"/>
      <c r="M547" s="2"/>
      <c r="N547" s="19">
        <v>784009698</v>
      </c>
      <c r="O547" s="20">
        <v>3034794769</v>
      </c>
      <c r="P547" s="5" t="s">
        <v>50</v>
      </c>
      <c r="Q547" s="18">
        <v>100202</v>
      </c>
      <c r="R547" s="2" t="s">
        <v>39</v>
      </c>
      <c r="S547" s="2"/>
      <c r="T547" s="18">
        <v>100202</v>
      </c>
      <c r="U547" s="28">
        <f t="shared" si="21"/>
        <v>3034794769</v>
      </c>
      <c r="V547" s="21">
        <v>233005964</v>
      </c>
      <c r="W547" s="2" t="s">
        <v>229</v>
      </c>
      <c r="X547" s="22" t="s">
        <v>57</v>
      </c>
      <c r="Y547" s="2" t="s">
        <v>72</v>
      </c>
      <c r="Z547" s="23">
        <v>38253</v>
      </c>
      <c r="AA547" s="5">
        <f t="shared" ca="1" si="20"/>
        <v>18</v>
      </c>
      <c r="AB547" s="2"/>
      <c r="AC547" s="21">
        <v>233005964</v>
      </c>
      <c r="AD547" s="2" t="str">
        <f t="shared" si="22"/>
        <v>Rojas, Charles</v>
      </c>
      <c r="AE547" s="2"/>
      <c r="AF547" s="2"/>
      <c r="AG547" s="2"/>
      <c r="AH547" s="2"/>
    </row>
    <row r="548" spans="1:34" ht="15.75" customHeight="1">
      <c r="A548" s="2" t="s">
        <v>752</v>
      </c>
      <c r="B548" s="2" t="s">
        <v>62</v>
      </c>
      <c r="C548" s="1">
        <v>91643</v>
      </c>
      <c r="D548" s="18">
        <v>88748</v>
      </c>
      <c r="E548" s="2"/>
      <c r="G548" s="2"/>
      <c r="J548" s="2"/>
      <c r="K548" s="18"/>
      <c r="L548" s="2"/>
      <c r="M548" s="2"/>
      <c r="N548" s="19">
        <v>786009448</v>
      </c>
      <c r="O548" s="20">
        <v>7196396432</v>
      </c>
      <c r="P548" s="5" t="s">
        <v>67</v>
      </c>
      <c r="Q548" s="18">
        <v>55373</v>
      </c>
      <c r="R548" s="2" t="s">
        <v>39</v>
      </c>
      <c r="S548" s="2"/>
      <c r="T548" s="18">
        <v>55373</v>
      </c>
      <c r="U548" s="28">
        <f t="shared" si="21"/>
        <v>7196396432</v>
      </c>
      <c r="V548" s="21">
        <v>833000750</v>
      </c>
      <c r="W548" s="2" t="s">
        <v>266</v>
      </c>
      <c r="X548" s="22" t="s">
        <v>57</v>
      </c>
      <c r="Y548" s="2" t="s">
        <v>58</v>
      </c>
      <c r="Z548" s="23">
        <v>38193</v>
      </c>
      <c r="AA548" s="5">
        <f t="shared" ca="1" si="20"/>
        <v>18</v>
      </c>
      <c r="AB548" s="2"/>
      <c r="AC548" s="21">
        <v>833000750</v>
      </c>
      <c r="AD548" s="2" t="str">
        <f t="shared" si="22"/>
        <v>Roman, Teri</v>
      </c>
      <c r="AE548" s="2"/>
      <c r="AF548" s="2"/>
      <c r="AG548" s="2"/>
      <c r="AH548" s="2"/>
    </row>
    <row r="549" spans="1:34" ht="15.75" customHeight="1">
      <c r="A549" s="2" t="s">
        <v>758</v>
      </c>
      <c r="B549" s="2" t="s">
        <v>62</v>
      </c>
      <c r="C549" s="1">
        <v>13021</v>
      </c>
      <c r="D549" s="18">
        <v>92962</v>
      </c>
      <c r="E549" s="2"/>
      <c r="G549" s="2"/>
      <c r="J549" s="2"/>
      <c r="K549" s="18"/>
      <c r="L549" s="2"/>
      <c r="M549" s="2"/>
      <c r="N549" s="19">
        <v>787005821</v>
      </c>
      <c r="O549" s="20">
        <v>7196479087</v>
      </c>
      <c r="P549" s="5" t="s">
        <v>67</v>
      </c>
      <c r="Q549" s="18">
        <v>35968</v>
      </c>
      <c r="R549" s="2" t="s">
        <v>39</v>
      </c>
      <c r="S549" s="2"/>
      <c r="T549" s="18">
        <v>35968</v>
      </c>
      <c r="U549" s="28">
        <f t="shared" si="21"/>
        <v>7196479087</v>
      </c>
      <c r="V549" s="21">
        <v>105008005</v>
      </c>
      <c r="W549" s="2" t="s">
        <v>537</v>
      </c>
      <c r="X549" s="22" t="s">
        <v>69</v>
      </c>
      <c r="Y549" s="2" t="s">
        <v>72</v>
      </c>
      <c r="Z549" s="23">
        <v>41223</v>
      </c>
      <c r="AA549" s="5">
        <f t="shared" ca="1" si="20"/>
        <v>10</v>
      </c>
      <c r="AB549" s="2"/>
      <c r="AC549" s="21">
        <v>105008005</v>
      </c>
      <c r="AD549" s="2" t="str">
        <f t="shared" si="22"/>
        <v>Romero, Randy</v>
      </c>
      <c r="AE549" s="2"/>
      <c r="AF549" s="2"/>
      <c r="AG549" s="2"/>
      <c r="AH549" s="2"/>
    </row>
    <row r="550" spans="1:34" ht="15.75" customHeight="1">
      <c r="A550" s="2" t="s">
        <v>759</v>
      </c>
      <c r="B550" s="2" t="s">
        <v>62</v>
      </c>
      <c r="C550" s="1">
        <v>69421</v>
      </c>
      <c r="D550" s="18">
        <v>103456</v>
      </c>
      <c r="E550" s="2"/>
      <c r="G550" s="2"/>
      <c r="J550" s="2"/>
      <c r="K550" s="18"/>
      <c r="L550" s="2"/>
      <c r="M550" s="2"/>
      <c r="N550" s="19">
        <v>787007811</v>
      </c>
      <c r="O550" s="20">
        <v>9705197037</v>
      </c>
      <c r="P550" s="5"/>
      <c r="Q550" s="18">
        <v>52022</v>
      </c>
      <c r="R550" s="2" t="s">
        <v>55</v>
      </c>
      <c r="S550" s="2"/>
      <c r="T550" s="18">
        <v>52022</v>
      </c>
      <c r="U550" s="28">
        <f t="shared" si="21"/>
        <v>9705197037</v>
      </c>
      <c r="V550" s="21">
        <v>241001094</v>
      </c>
      <c r="W550" s="2" t="s">
        <v>711</v>
      </c>
      <c r="X550" s="22" t="s">
        <v>57</v>
      </c>
      <c r="Y550" s="2" t="s">
        <v>62</v>
      </c>
      <c r="Z550" s="23">
        <v>35450</v>
      </c>
      <c r="AA550" s="5">
        <f t="shared" ca="1" si="20"/>
        <v>26</v>
      </c>
      <c r="AB550" s="2"/>
      <c r="AC550" s="21">
        <v>241001094</v>
      </c>
      <c r="AD550" s="2" t="str">
        <f t="shared" si="22"/>
        <v>Rose, Mark</v>
      </c>
      <c r="AE550" s="2"/>
      <c r="AF550" s="2"/>
      <c r="AG550" s="2"/>
      <c r="AH550" s="2"/>
    </row>
    <row r="551" spans="1:34" ht="15.75" customHeight="1">
      <c r="A551" s="2" t="s">
        <v>762</v>
      </c>
      <c r="B551" s="2" t="s">
        <v>62</v>
      </c>
      <c r="C551" s="1">
        <v>62219</v>
      </c>
      <c r="D551" s="18">
        <v>61466</v>
      </c>
      <c r="E551" s="2"/>
      <c r="G551" s="2"/>
      <c r="J551" s="2"/>
      <c r="K551" s="18"/>
      <c r="L551" s="2"/>
      <c r="M551" s="2"/>
      <c r="N551" s="19">
        <v>793006357</v>
      </c>
      <c r="O551" s="20">
        <v>9706753698</v>
      </c>
      <c r="P551" s="5" t="s">
        <v>67</v>
      </c>
      <c r="Q551" s="18">
        <v>41345</v>
      </c>
      <c r="R551" s="2" t="s">
        <v>39</v>
      </c>
      <c r="S551" s="2"/>
      <c r="T551" s="18">
        <v>41345</v>
      </c>
      <c r="U551" s="28">
        <f t="shared" si="21"/>
        <v>9706753698</v>
      </c>
      <c r="V551" s="21">
        <v>652003650</v>
      </c>
      <c r="W551" s="2" t="s">
        <v>641</v>
      </c>
      <c r="X551" s="22" t="s">
        <v>57</v>
      </c>
      <c r="Y551" s="2" t="s">
        <v>75</v>
      </c>
      <c r="Z551" s="23">
        <v>37826</v>
      </c>
      <c r="AA551" s="5">
        <f t="shared" ca="1" si="20"/>
        <v>19</v>
      </c>
      <c r="AB551" s="2"/>
      <c r="AC551" s="21">
        <v>652003650</v>
      </c>
      <c r="AD551" s="2" t="str">
        <f t="shared" si="22"/>
        <v>Ross, Janice</v>
      </c>
      <c r="AE551" s="2"/>
      <c r="AF551" s="2"/>
      <c r="AG551" s="2"/>
      <c r="AH551" s="2"/>
    </row>
    <row r="552" spans="1:34" ht="15.75" customHeight="1">
      <c r="A552" s="2" t="s">
        <v>763</v>
      </c>
      <c r="B552" s="2" t="s">
        <v>62</v>
      </c>
      <c r="C552" s="1">
        <v>35452</v>
      </c>
      <c r="D552" s="18">
        <v>64938</v>
      </c>
      <c r="E552" s="2"/>
      <c r="G552" s="2"/>
      <c r="J552" s="2"/>
      <c r="K552" s="18"/>
      <c r="L552" s="2"/>
      <c r="M552" s="2"/>
      <c r="N552" s="19">
        <v>794004221</v>
      </c>
      <c r="O552" s="20">
        <v>9704272773</v>
      </c>
      <c r="P552" s="5" t="s">
        <v>44</v>
      </c>
      <c r="Q552" s="18">
        <v>74100</v>
      </c>
      <c r="R552" s="2" t="s">
        <v>45</v>
      </c>
      <c r="S552" s="2"/>
      <c r="T552" s="18">
        <v>74100</v>
      </c>
      <c r="U552" s="28">
        <f t="shared" si="21"/>
        <v>9704272773</v>
      </c>
      <c r="V552" s="21">
        <v>278008893</v>
      </c>
      <c r="W552" s="2" t="s">
        <v>643</v>
      </c>
      <c r="X552" s="22" t="s">
        <v>41</v>
      </c>
      <c r="Y552" s="2" t="s">
        <v>48</v>
      </c>
      <c r="Z552" s="23">
        <v>37750</v>
      </c>
      <c r="AA552" s="5">
        <f t="shared" ca="1" si="20"/>
        <v>20</v>
      </c>
      <c r="AB552" s="2"/>
      <c r="AC552" s="21">
        <v>278008893</v>
      </c>
      <c r="AD552" s="2" t="str">
        <f t="shared" si="22"/>
        <v>Roth, Tony</v>
      </c>
      <c r="AE552" s="2"/>
      <c r="AF552" s="2"/>
      <c r="AG552" s="2"/>
      <c r="AH552" s="2"/>
    </row>
    <row r="553" spans="1:34" ht="15.75" customHeight="1">
      <c r="A553" s="2" t="s">
        <v>764</v>
      </c>
      <c r="B553" s="2" t="s">
        <v>62</v>
      </c>
      <c r="C553" s="1">
        <v>32894</v>
      </c>
      <c r="D553" s="18">
        <v>66146</v>
      </c>
      <c r="E553" s="2"/>
      <c r="G553" s="2"/>
      <c r="J553" s="2"/>
      <c r="K553" s="18"/>
      <c r="L553" s="2"/>
      <c r="M553" s="2"/>
      <c r="N553" s="19">
        <v>795004220</v>
      </c>
      <c r="O553" s="20">
        <v>5053744359</v>
      </c>
      <c r="P553" s="5" t="s">
        <v>44</v>
      </c>
      <c r="Q553" s="18">
        <v>127134</v>
      </c>
      <c r="R553" s="2" t="s">
        <v>45</v>
      </c>
      <c r="S553" s="2"/>
      <c r="T553" s="18">
        <v>127134</v>
      </c>
      <c r="U553" s="28">
        <f t="shared" si="21"/>
        <v>5053744359</v>
      </c>
      <c r="V553" s="21">
        <v>324001426</v>
      </c>
      <c r="W553" s="2" t="s">
        <v>539</v>
      </c>
      <c r="X553" s="22" t="s">
        <v>47</v>
      </c>
      <c r="Y553" s="2" t="s">
        <v>37</v>
      </c>
      <c r="Z553" s="23">
        <v>35214</v>
      </c>
      <c r="AA553" s="5">
        <f t="shared" ca="1" si="20"/>
        <v>27</v>
      </c>
      <c r="AB553" s="2"/>
      <c r="AC553" s="21">
        <v>324001426</v>
      </c>
      <c r="AD553" s="2" t="str">
        <f t="shared" si="22"/>
        <v>Rowe, Ken</v>
      </c>
      <c r="AE553" s="2"/>
      <c r="AF553" s="2"/>
      <c r="AG553" s="2"/>
      <c r="AH553" s="2"/>
    </row>
    <row r="554" spans="1:34" ht="15.75" customHeight="1">
      <c r="A554" s="2" t="s">
        <v>765</v>
      </c>
      <c r="B554" s="2" t="s">
        <v>62</v>
      </c>
      <c r="C554" s="1">
        <v>89348</v>
      </c>
      <c r="D554" s="18">
        <v>90902</v>
      </c>
      <c r="E554" s="2"/>
      <c r="G554" s="2"/>
      <c r="J554" s="2"/>
      <c r="K554" s="18"/>
      <c r="L554" s="2"/>
      <c r="M554" s="2"/>
      <c r="N554" s="19">
        <v>795007145</v>
      </c>
      <c r="O554" s="20">
        <v>3033825834</v>
      </c>
      <c r="P554" s="5"/>
      <c r="Q554" s="18">
        <v>67096</v>
      </c>
      <c r="R554" s="2" t="s">
        <v>55</v>
      </c>
      <c r="S554" s="2"/>
      <c r="T554" s="18">
        <v>67096</v>
      </c>
      <c r="U554" s="28">
        <f t="shared" si="21"/>
        <v>3033825834</v>
      </c>
      <c r="V554" s="21">
        <v>904005434</v>
      </c>
      <c r="W554" s="2" t="s">
        <v>93</v>
      </c>
      <c r="X554" s="22" t="s">
        <v>125</v>
      </c>
      <c r="Y554" s="2" t="s">
        <v>42</v>
      </c>
      <c r="Z554" s="23">
        <v>35003</v>
      </c>
      <c r="AA554" s="5">
        <f t="shared" ca="1" si="20"/>
        <v>27</v>
      </c>
      <c r="AB554" s="2"/>
      <c r="AC554" s="21">
        <v>904005434</v>
      </c>
      <c r="AD554" s="2" t="str">
        <f t="shared" si="22"/>
        <v>Roy, Margarita</v>
      </c>
      <c r="AE554" s="2"/>
      <c r="AF554" s="2"/>
      <c r="AG554" s="2"/>
      <c r="AH554" s="2"/>
    </row>
    <row r="555" spans="1:34" ht="15.75" customHeight="1">
      <c r="A555" s="2" t="s">
        <v>766</v>
      </c>
      <c r="B555" s="2" t="s">
        <v>62</v>
      </c>
      <c r="C555" s="1">
        <v>71017</v>
      </c>
      <c r="D555" s="18">
        <v>50585</v>
      </c>
      <c r="E555" s="2"/>
      <c r="G555" s="2"/>
      <c r="J555" s="2"/>
      <c r="K555" s="18"/>
      <c r="L555" s="2"/>
      <c r="M555" s="2"/>
      <c r="N555" s="19">
        <v>798000482</v>
      </c>
      <c r="O555" s="20">
        <v>5056733291</v>
      </c>
      <c r="P555" s="5"/>
      <c r="Q555" s="18">
        <v>97644</v>
      </c>
      <c r="R555" s="2" t="s">
        <v>55</v>
      </c>
      <c r="S555" s="2"/>
      <c r="T555" s="18">
        <v>97644</v>
      </c>
      <c r="U555" s="28">
        <f t="shared" si="21"/>
        <v>5056733291</v>
      </c>
      <c r="V555" s="21">
        <v>511004728</v>
      </c>
      <c r="W555" s="2" t="s">
        <v>762</v>
      </c>
      <c r="X555" s="22" t="s">
        <v>125</v>
      </c>
      <c r="Y555" s="2" t="s">
        <v>58</v>
      </c>
      <c r="Z555" s="23">
        <v>36089</v>
      </c>
      <c r="AA555" s="5">
        <f t="shared" ca="1" si="20"/>
        <v>24</v>
      </c>
      <c r="AB555" s="2"/>
      <c r="AC555" s="21">
        <v>511004728</v>
      </c>
      <c r="AD555" s="2" t="str">
        <f t="shared" si="22"/>
        <v>Ruiz, Randall</v>
      </c>
      <c r="AE555" s="2"/>
      <c r="AF555" s="2"/>
      <c r="AG555" s="2"/>
      <c r="AH555" s="2"/>
    </row>
    <row r="556" spans="1:34" ht="15.75" customHeight="1">
      <c r="A556" s="2" t="s">
        <v>767</v>
      </c>
      <c r="B556" s="2" t="s">
        <v>62</v>
      </c>
      <c r="C556" s="1">
        <v>80526</v>
      </c>
      <c r="D556" s="18">
        <v>77531</v>
      </c>
      <c r="E556" s="2"/>
      <c r="G556" s="2"/>
      <c r="J556" s="2"/>
      <c r="K556" s="18"/>
      <c r="L556" s="2"/>
      <c r="M556" s="2"/>
      <c r="N556" s="19">
        <v>799004902</v>
      </c>
      <c r="O556" s="20">
        <v>5051462245</v>
      </c>
      <c r="P556" s="5" t="s">
        <v>60</v>
      </c>
      <c r="Q556" s="18">
        <v>52427</v>
      </c>
      <c r="R556" s="2" t="s">
        <v>45</v>
      </c>
      <c r="S556" s="2"/>
      <c r="T556" s="18">
        <v>52427</v>
      </c>
      <c r="U556" s="28">
        <f t="shared" si="21"/>
        <v>5051462245</v>
      </c>
      <c r="V556" s="21">
        <v>352005870</v>
      </c>
      <c r="W556" s="2" t="s">
        <v>540</v>
      </c>
      <c r="X556" s="22" t="s">
        <v>41</v>
      </c>
      <c r="Y556" s="2" t="s">
        <v>48</v>
      </c>
      <c r="Z556" s="23">
        <v>41207</v>
      </c>
      <c r="AA556" s="5">
        <f t="shared" ca="1" si="20"/>
        <v>10</v>
      </c>
      <c r="AB556" s="2"/>
      <c r="AC556" s="21">
        <v>352005870</v>
      </c>
      <c r="AD556" s="2" t="str">
        <f t="shared" si="22"/>
        <v>Rush, Lateef</v>
      </c>
      <c r="AE556" s="2"/>
      <c r="AF556" s="2"/>
      <c r="AG556" s="2"/>
      <c r="AH556" s="2"/>
    </row>
    <row r="557" spans="1:34" ht="15.75" customHeight="1">
      <c r="A557" s="2" t="s">
        <v>768</v>
      </c>
      <c r="B557" s="2" t="s">
        <v>62</v>
      </c>
      <c r="C557" s="1">
        <v>50834</v>
      </c>
      <c r="D557" s="18">
        <v>51486</v>
      </c>
      <c r="E557" s="2"/>
      <c r="G557" s="2"/>
      <c r="J557" s="2"/>
      <c r="K557" s="18"/>
      <c r="L557" s="2"/>
      <c r="M557" s="2"/>
      <c r="N557" s="19">
        <v>809001818</v>
      </c>
      <c r="O557" s="20">
        <v>7192636321</v>
      </c>
      <c r="P557" s="5" t="s">
        <v>38</v>
      </c>
      <c r="Q557" s="18">
        <v>62437</v>
      </c>
      <c r="R557" s="2" t="s">
        <v>39</v>
      </c>
      <c r="S557" s="2"/>
      <c r="T557" s="18">
        <v>62437</v>
      </c>
      <c r="U557" s="28">
        <f t="shared" si="21"/>
        <v>7192636321</v>
      </c>
      <c r="V557" s="21">
        <v>593006512</v>
      </c>
      <c r="W557" s="2" t="s">
        <v>541</v>
      </c>
      <c r="X557" s="22" t="s">
        <v>41</v>
      </c>
      <c r="Y557" s="2" t="s">
        <v>144</v>
      </c>
      <c r="Z557" s="23">
        <v>37493</v>
      </c>
      <c r="AA557" s="5">
        <f t="shared" ca="1" si="20"/>
        <v>20</v>
      </c>
      <c r="AB557" s="2"/>
      <c r="AC557" s="21">
        <v>593006512</v>
      </c>
      <c r="AD557" s="2" t="str">
        <f t="shared" si="22"/>
        <v>Russell, Mark</v>
      </c>
      <c r="AE557" s="2"/>
      <c r="AF557" s="2"/>
      <c r="AG557" s="2"/>
      <c r="AH557" s="2"/>
    </row>
    <row r="558" spans="1:34" ht="15.75" customHeight="1">
      <c r="A558" s="2" t="s">
        <v>769</v>
      </c>
      <c r="B558" s="2" t="s">
        <v>62</v>
      </c>
      <c r="C558" s="1">
        <v>50972</v>
      </c>
      <c r="D558" s="18">
        <v>70284</v>
      </c>
      <c r="E558" s="2"/>
      <c r="G558" s="2"/>
      <c r="J558" s="2"/>
      <c r="K558" s="18"/>
      <c r="L558" s="2"/>
      <c r="M558" s="2"/>
      <c r="N558" s="19">
        <v>810006760</v>
      </c>
      <c r="O558" s="20">
        <v>5058624601</v>
      </c>
      <c r="P558" s="5" t="s">
        <v>60</v>
      </c>
      <c r="Q558" s="18">
        <v>127789</v>
      </c>
      <c r="R558" s="2" t="s">
        <v>45</v>
      </c>
      <c r="S558" s="2"/>
      <c r="T558" s="18">
        <v>127789</v>
      </c>
      <c r="U558" s="28">
        <f t="shared" si="21"/>
        <v>5058624601</v>
      </c>
      <c r="V558" s="21">
        <v>345007555</v>
      </c>
      <c r="W558" s="2" t="s">
        <v>727</v>
      </c>
      <c r="X558" s="22" t="s">
        <v>57</v>
      </c>
      <c r="Y558" s="2" t="s">
        <v>75</v>
      </c>
      <c r="Z558" s="23">
        <v>39165</v>
      </c>
      <c r="AA558" s="5">
        <f t="shared" ca="1" si="20"/>
        <v>16</v>
      </c>
      <c r="AB558" s="2"/>
      <c r="AC558" s="21">
        <v>345007555</v>
      </c>
      <c r="AD558" s="2" t="str">
        <f t="shared" si="22"/>
        <v>Salazar, Ruben</v>
      </c>
      <c r="AE558" s="2"/>
      <c r="AF558" s="2"/>
      <c r="AG558" s="2"/>
      <c r="AH558" s="2"/>
    </row>
    <row r="559" spans="1:34" ht="15.75" customHeight="1">
      <c r="A559" s="2" t="s">
        <v>770</v>
      </c>
      <c r="B559" s="2" t="s">
        <v>62</v>
      </c>
      <c r="C559" s="1">
        <v>85696</v>
      </c>
      <c r="D559" s="18">
        <v>24884</v>
      </c>
      <c r="E559" s="2"/>
      <c r="G559" s="2"/>
      <c r="J559" s="2"/>
      <c r="K559" s="18"/>
      <c r="L559" s="2"/>
      <c r="M559" s="2"/>
      <c r="N559" s="19">
        <v>811004245</v>
      </c>
      <c r="O559" s="20">
        <v>9705506190</v>
      </c>
      <c r="P559" s="5" t="s">
        <v>50</v>
      </c>
      <c r="Q559" s="18">
        <v>63285</v>
      </c>
      <c r="R559" s="2" t="s">
        <v>39</v>
      </c>
      <c r="S559" s="2"/>
      <c r="T559" s="18">
        <v>63285</v>
      </c>
      <c r="U559" s="28">
        <f t="shared" si="21"/>
        <v>9705506190</v>
      </c>
      <c r="V559" s="21">
        <v>327004477</v>
      </c>
      <c r="W559" s="2" t="s">
        <v>712</v>
      </c>
      <c r="X559" s="22" t="s">
        <v>41</v>
      </c>
      <c r="Y559" s="2" t="s">
        <v>144</v>
      </c>
      <c r="Z559" s="23">
        <v>35528</v>
      </c>
      <c r="AA559" s="5">
        <f t="shared" ca="1" si="20"/>
        <v>26</v>
      </c>
      <c r="AB559" s="2"/>
      <c r="AC559" s="21">
        <v>327004477</v>
      </c>
      <c r="AD559" s="2" t="str">
        <f t="shared" si="22"/>
        <v>Salinas, Jon</v>
      </c>
      <c r="AE559" s="2"/>
      <c r="AF559" s="2"/>
      <c r="AG559" s="2"/>
      <c r="AH559" s="2"/>
    </row>
    <row r="560" spans="1:34" ht="15.75" customHeight="1">
      <c r="A560" s="2" t="s">
        <v>771</v>
      </c>
      <c r="B560" s="2" t="s">
        <v>62</v>
      </c>
      <c r="C560" s="1">
        <v>39390</v>
      </c>
      <c r="D560" s="18">
        <v>58206</v>
      </c>
      <c r="E560" s="2"/>
      <c r="G560" s="2"/>
      <c r="J560" s="2"/>
      <c r="K560" s="18"/>
      <c r="L560" s="2"/>
      <c r="M560" s="2"/>
      <c r="N560" s="19">
        <v>811008190</v>
      </c>
      <c r="O560" s="20">
        <v>5058256039</v>
      </c>
      <c r="P560" s="5" t="s">
        <v>50</v>
      </c>
      <c r="Q560" s="18">
        <v>117942</v>
      </c>
      <c r="R560" s="2" t="s">
        <v>39</v>
      </c>
      <c r="S560" s="2"/>
      <c r="T560" s="18">
        <v>117942</v>
      </c>
      <c r="U560" s="28">
        <f t="shared" si="21"/>
        <v>5058256039</v>
      </c>
      <c r="V560" s="21">
        <v>198000959</v>
      </c>
      <c r="W560" s="2" t="s">
        <v>366</v>
      </c>
      <c r="X560" s="22" t="s">
        <v>41</v>
      </c>
      <c r="Y560" s="2" t="s">
        <v>161</v>
      </c>
      <c r="Z560" s="23">
        <v>34995</v>
      </c>
      <c r="AA560" s="5">
        <f t="shared" ca="1" si="20"/>
        <v>27</v>
      </c>
      <c r="AB560" s="2"/>
      <c r="AC560" s="21">
        <v>198000959</v>
      </c>
      <c r="AD560" s="2" t="str">
        <f t="shared" si="22"/>
        <v>Sanchez, Greg</v>
      </c>
      <c r="AE560" s="2"/>
      <c r="AF560" s="2"/>
      <c r="AG560" s="2"/>
      <c r="AH560" s="2"/>
    </row>
    <row r="561" spans="1:34" ht="15.75" customHeight="1">
      <c r="A561" s="2" t="s">
        <v>772</v>
      </c>
      <c r="B561" s="2" t="s">
        <v>62</v>
      </c>
      <c r="C561" s="1">
        <v>28214</v>
      </c>
      <c r="D561" s="18">
        <v>82138</v>
      </c>
      <c r="E561" s="2"/>
      <c r="G561" s="2"/>
      <c r="J561" s="2"/>
      <c r="K561" s="18"/>
      <c r="L561" s="2"/>
      <c r="M561" s="2"/>
      <c r="N561" s="19">
        <v>813001034</v>
      </c>
      <c r="O561" s="20">
        <v>7197961953</v>
      </c>
      <c r="P561" s="5" t="s">
        <v>50</v>
      </c>
      <c r="Q561" s="18">
        <v>121220</v>
      </c>
      <c r="R561" s="2" t="s">
        <v>39</v>
      </c>
      <c r="S561" s="2"/>
      <c r="T561" s="18">
        <v>121220</v>
      </c>
      <c r="U561" s="28">
        <f t="shared" si="21"/>
        <v>7197961953</v>
      </c>
      <c r="V561" s="21">
        <v>392003325</v>
      </c>
      <c r="W561" s="2" t="s">
        <v>773</v>
      </c>
      <c r="X561" s="22" t="s">
        <v>47</v>
      </c>
      <c r="Y561" s="2" t="s">
        <v>53</v>
      </c>
      <c r="Z561" s="23">
        <v>38586</v>
      </c>
      <c r="AA561" s="5">
        <f t="shared" ca="1" si="20"/>
        <v>17</v>
      </c>
      <c r="AB561" s="2"/>
      <c r="AC561" s="21">
        <v>392003325</v>
      </c>
      <c r="AD561" s="2" t="str">
        <f t="shared" si="22"/>
        <v>Sanders, Troy</v>
      </c>
      <c r="AE561" s="2"/>
      <c r="AF561" s="2"/>
      <c r="AG561" s="2"/>
      <c r="AH561" s="2"/>
    </row>
    <row r="562" spans="1:34" ht="15.75" customHeight="1">
      <c r="A562" s="2" t="s">
        <v>774</v>
      </c>
      <c r="B562" s="2" t="s">
        <v>62</v>
      </c>
      <c r="C562" s="1">
        <v>78378</v>
      </c>
      <c r="D562" s="18">
        <v>71149</v>
      </c>
      <c r="E562" s="2"/>
      <c r="G562" s="2"/>
      <c r="J562" s="2"/>
      <c r="K562" s="18"/>
      <c r="L562" s="2"/>
      <c r="M562" s="2"/>
      <c r="N562" s="19">
        <v>814006756</v>
      </c>
      <c r="O562" s="20">
        <v>5051653055</v>
      </c>
      <c r="P562" s="5"/>
      <c r="Q562" s="18">
        <v>109216</v>
      </c>
      <c r="R562" s="2" t="s">
        <v>77</v>
      </c>
      <c r="S562" s="2"/>
      <c r="T562" s="18">
        <v>109216</v>
      </c>
      <c r="U562" s="28">
        <f t="shared" si="21"/>
        <v>5051653055</v>
      </c>
      <c r="V562" s="21">
        <v>697008121</v>
      </c>
      <c r="W562" s="2" t="s">
        <v>763</v>
      </c>
      <c r="X562" s="22" t="s">
        <v>47</v>
      </c>
      <c r="Y562" s="2" t="s">
        <v>75</v>
      </c>
      <c r="Z562" s="23">
        <v>40894</v>
      </c>
      <c r="AA562" s="5">
        <f t="shared" ca="1" si="20"/>
        <v>11</v>
      </c>
      <c r="AB562" s="2"/>
      <c r="AC562" s="21">
        <v>697008121</v>
      </c>
      <c r="AD562" s="2" t="str">
        <f t="shared" si="22"/>
        <v>Sandoval, James</v>
      </c>
      <c r="AE562" s="2"/>
      <c r="AF562" s="2"/>
      <c r="AG562" s="2"/>
      <c r="AH562" s="2"/>
    </row>
    <row r="563" spans="1:34" ht="15.75" customHeight="1">
      <c r="A563" s="2" t="s">
        <v>775</v>
      </c>
      <c r="B563" s="2" t="s">
        <v>62</v>
      </c>
      <c r="C563" s="1">
        <v>37757</v>
      </c>
      <c r="D563" s="18">
        <v>84078</v>
      </c>
      <c r="E563" s="2"/>
      <c r="G563" s="2"/>
      <c r="J563" s="2"/>
      <c r="K563" s="18"/>
      <c r="L563" s="2"/>
      <c r="M563" s="2"/>
      <c r="N563" s="19">
        <v>815000995</v>
      </c>
      <c r="O563" s="20">
        <v>3032380636</v>
      </c>
      <c r="P563" s="5"/>
      <c r="Q563" s="18">
        <v>48406</v>
      </c>
      <c r="R563" s="2" t="s">
        <v>55</v>
      </c>
      <c r="S563" s="2"/>
      <c r="T563" s="18">
        <v>48406</v>
      </c>
      <c r="U563" s="28">
        <f t="shared" si="21"/>
        <v>3032380636</v>
      </c>
      <c r="V563" s="21">
        <v>433000320</v>
      </c>
      <c r="W563" s="2" t="s">
        <v>764</v>
      </c>
      <c r="X563" s="22" t="s">
        <v>41</v>
      </c>
      <c r="Y563" s="2" t="s">
        <v>144</v>
      </c>
      <c r="Z563" s="23">
        <v>36084</v>
      </c>
      <c r="AA563" s="5">
        <f t="shared" ca="1" si="20"/>
        <v>24</v>
      </c>
      <c r="AB563" s="2"/>
      <c r="AC563" s="21">
        <v>433000320</v>
      </c>
      <c r="AD563" s="2" t="str">
        <f t="shared" si="22"/>
        <v>Santiago, Michael</v>
      </c>
      <c r="AE563" s="2"/>
      <c r="AF563" s="2"/>
      <c r="AG563" s="2"/>
      <c r="AH563" s="2"/>
    </row>
    <row r="564" spans="1:34" ht="15.75" customHeight="1">
      <c r="A564" s="2" t="s">
        <v>776</v>
      </c>
      <c r="B564" s="2" t="s">
        <v>62</v>
      </c>
      <c r="C564" s="1">
        <v>51323</v>
      </c>
      <c r="D564" s="18">
        <v>89432</v>
      </c>
      <c r="E564" s="2"/>
      <c r="G564" s="2"/>
      <c r="J564" s="2"/>
      <c r="K564" s="18"/>
      <c r="L564" s="2"/>
      <c r="M564" s="2"/>
      <c r="N564" s="19">
        <v>815007954</v>
      </c>
      <c r="O564" s="20">
        <v>9701630739</v>
      </c>
      <c r="P564" s="5" t="s">
        <v>67</v>
      </c>
      <c r="Q564" s="18">
        <v>118834</v>
      </c>
      <c r="R564" s="2" t="s">
        <v>39</v>
      </c>
      <c r="S564" s="2"/>
      <c r="T564" s="18">
        <v>118834</v>
      </c>
      <c r="U564" s="28">
        <f t="shared" si="21"/>
        <v>9701630739</v>
      </c>
      <c r="V564" s="21">
        <v>760008556</v>
      </c>
      <c r="W564" s="2" t="s">
        <v>543</v>
      </c>
      <c r="X564" s="22" t="s">
        <v>69</v>
      </c>
      <c r="Y564" s="2" t="s">
        <v>64</v>
      </c>
      <c r="Z564" s="23">
        <v>38067</v>
      </c>
      <c r="AA564" s="5">
        <f t="shared" ca="1" si="20"/>
        <v>19</v>
      </c>
      <c r="AB564" s="2"/>
      <c r="AC564" s="21">
        <v>760008556</v>
      </c>
      <c r="AD564" s="2" t="str">
        <f t="shared" si="22"/>
        <v>Santos, Garret</v>
      </c>
      <c r="AE564" s="2"/>
      <c r="AF564" s="2"/>
      <c r="AG564" s="2"/>
      <c r="AH564" s="2"/>
    </row>
    <row r="565" spans="1:34" ht="15.75" customHeight="1">
      <c r="A565" s="2" t="s">
        <v>777</v>
      </c>
      <c r="B565" s="2" t="s">
        <v>62</v>
      </c>
      <c r="C565" s="1">
        <v>71949</v>
      </c>
      <c r="D565" s="18">
        <v>120180</v>
      </c>
      <c r="E565" s="2"/>
      <c r="G565" s="2"/>
      <c r="J565" s="2"/>
      <c r="K565" s="18"/>
      <c r="L565" s="2"/>
      <c r="M565" s="2"/>
      <c r="N565" s="19">
        <v>823006933</v>
      </c>
      <c r="O565" s="20">
        <v>9707126482</v>
      </c>
      <c r="P565" s="5"/>
      <c r="Q565" s="18">
        <v>79040</v>
      </c>
      <c r="R565" s="2" t="s">
        <v>55</v>
      </c>
      <c r="S565" s="2"/>
      <c r="T565" s="18">
        <v>79040</v>
      </c>
      <c r="U565" s="28">
        <f t="shared" si="21"/>
        <v>9707126482</v>
      </c>
      <c r="V565" s="21">
        <v>175007347</v>
      </c>
      <c r="W565" s="2" t="s">
        <v>544</v>
      </c>
      <c r="X565" s="22" t="s">
        <v>57</v>
      </c>
      <c r="Y565" s="2" t="s">
        <v>329</v>
      </c>
      <c r="Z565" s="23">
        <v>35309</v>
      </c>
      <c r="AA565" s="5">
        <f t="shared" ca="1" si="20"/>
        <v>26</v>
      </c>
      <c r="AB565" s="2"/>
      <c r="AC565" s="21">
        <v>175007347</v>
      </c>
      <c r="AD565" s="2" t="str">
        <f t="shared" si="22"/>
        <v>Saunders, Corey</v>
      </c>
      <c r="AE565" s="2"/>
      <c r="AF565" s="2"/>
      <c r="AG565" s="2"/>
      <c r="AH565" s="2"/>
    </row>
    <row r="566" spans="1:34" ht="15.75" customHeight="1">
      <c r="A566" s="2" t="s">
        <v>86</v>
      </c>
      <c r="B566" s="2" t="s">
        <v>144</v>
      </c>
      <c r="C566" s="1">
        <v>12518</v>
      </c>
      <c r="D566" s="18">
        <v>77148</v>
      </c>
      <c r="E566" s="2"/>
      <c r="G566" s="2"/>
      <c r="J566" s="2"/>
      <c r="K566" s="18"/>
      <c r="L566" s="2"/>
      <c r="M566" s="2"/>
      <c r="N566" s="19">
        <v>824003038</v>
      </c>
      <c r="O566" s="20">
        <v>5055508095</v>
      </c>
      <c r="P566" s="5" t="s">
        <v>67</v>
      </c>
      <c r="Q566" s="18">
        <v>75119</v>
      </c>
      <c r="R566" s="2" t="s">
        <v>39</v>
      </c>
      <c r="S566" s="2"/>
      <c r="T566" s="18">
        <v>75119</v>
      </c>
      <c r="U566" s="28">
        <f t="shared" si="21"/>
        <v>5055508095</v>
      </c>
      <c r="V566" s="21">
        <v>265009772</v>
      </c>
      <c r="W566" s="2" t="s">
        <v>644</v>
      </c>
      <c r="X566" s="22" t="s">
        <v>57</v>
      </c>
      <c r="Y566" s="2" t="s">
        <v>48</v>
      </c>
      <c r="Z566" s="23">
        <v>36594</v>
      </c>
      <c r="AA566" s="5">
        <f t="shared" ca="1" si="20"/>
        <v>23</v>
      </c>
      <c r="AB566" s="2"/>
      <c r="AC566" s="21">
        <v>265009772</v>
      </c>
      <c r="AD566" s="2" t="str">
        <f t="shared" si="22"/>
        <v>Savage, John</v>
      </c>
      <c r="AE566" s="2"/>
      <c r="AF566" s="2"/>
      <c r="AG566" s="2"/>
      <c r="AH566" s="2"/>
    </row>
    <row r="567" spans="1:34" ht="15.75" customHeight="1">
      <c r="A567" s="2" t="s">
        <v>97</v>
      </c>
      <c r="B567" s="2" t="s">
        <v>144</v>
      </c>
      <c r="C567" s="1">
        <v>93116</v>
      </c>
      <c r="D567" s="18">
        <v>61827</v>
      </c>
      <c r="E567" s="2"/>
      <c r="G567" s="2"/>
      <c r="J567" s="2"/>
      <c r="K567" s="18"/>
      <c r="L567" s="2"/>
      <c r="M567" s="2"/>
      <c r="N567" s="19">
        <v>830000615</v>
      </c>
      <c r="O567" s="20">
        <v>9707713771</v>
      </c>
      <c r="P567" s="5"/>
      <c r="Q567" s="18">
        <v>73467</v>
      </c>
      <c r="R567" s="2" t="s">
        <v>55</v>
      </c>
      <c r="S567" s="2"/>
      <c r="T567" s="18">
        <v>73467</v>
      </c>
      <c r="U567" s="28">
        <f t="shared" si="21"/>
        <v>9707713771</v>
      </c>
      <c r="V567" s="21">
        <v>698008213</v>
      </c>
      <c r="W567" s="2" t="s">
        <v>778</v>
      </c>
      <c r="X567" s="22" t="s">
        <v>47</v>
      </c>
      <c r="Y567" s="2" t="s">
        <v>144</v>
      </c>
      <c r="Z567" s="23">
        <v>37793</v>
      </c>
      <c r="AA567" s="5">
        <f t="shared" ca="1" si="20"/>
        <v>20</v>
      </c>
      <c r="AB567" s="2"/>
      <c r="AC567" s="21">
        <v>698008213</v>
      </c>
      <c r="AD567" s="2" t="str">
        <f t="shared" si="22"/>
        <v>Sawyer, Catherine</v>
      </c>
      <c r="AE567" s="2"/>
      <c r="AF567" s="2"/>
      <c r="AG567" s="2"/>
      <c r="AH567" s="2"/>
    </row>
    <row r="568" spans="1:34" ht="15.75" customHeight="1">
      <c r="A568" s="2" t="s">
        <v>102</v>
      </c>
      <c r="B568" s="2" t="s">
        <v>144</v>
      </c>
      <c r="C568" s="1">
        <v>82747</v>
      </c>
      <c r="D568" s="18">
        <v>50684</v>
      </c>
      <c r="E568" s="2"/>
      <c r="G568" s="2"/>
      <c r="J568" s="2"/>
      <c r="K568" s="18"/>
      <c r="L568" s="2"/>
      <c r="M568" s="2"/>
      <c r="N568" s="19">
        <v>831004918</v>
      </c>
      <c r="O568" s="20">
        <v>9705604891</v>
      </c>
      <c r="P568" s="5" t="s">
        <v>67</v>
      </c>
      <c r="Q568" s="18">
        <v>77426</v>
      </c>
      <c r="R568" s="2" t="s">
        <v>39</v>
      </c>
      <c r="S568" s="2"/>
      <c r="T568" s="18">
        <v>77426</v>
      </c>
      <c r="U568" s="28">
        <f t="shared" si="21"/>
        <v>9705604891</v>
      </c>
      <c r="V568" s="21">
        <v>767000698</v>
      </c>
      <c r="W568" s="2" t="s">
        <v>779</v>
      </c>
      <c r="X568" s="22" t="s">
        <v>57</v>
      </c>
      <c r="Y568" s="2" t="s">
        <v>144</v>
      </c>
      <c r="Z568" s="23">
        <v>38566</v>
      </c>
      <c r="AA568" s="5">
        <f t="shared" ca="1" si="20"/>
        <v>17</v>
      </c>
      <c r="AB568" s="2"/>
      <c r="AC568" s="21">
        <v>767000698</v>
      </c>
      <c r="AD568" s="2" t="str">
        <f t="shared" si="22"/>
        <v>Schmidt, Michael</v>
      </c>
      <c r="AE568" s="2"/>
      <c r="AF568" s="2"/>
      <c r="AG568" s="2"/>
      <c r="AH568" s="2"/>
    </row>
    <row r="569" spans="1:34" ht="15.75" customHeight="1">
      <c r="A569" s="2" t="s">
        <v>127</v>
      </c>
      <c r="B569" s="2" t="s">
        <v>144</v>
      </c>
      <c r="C569" s="1">
        <v>98897</v>
      </c>
      <c r="D569" s="18">
        <v>124074</v>
      </c>
      <c r="E569" s="2"/>
      <c r="G569" s="2"/>
      <c r="J569" s="2"/>
      <c r="K569" s="18"/>
      <c r="L569" s="2"/>
      <c r="M569" s="2"/>
      <c r="N569" s="19">
        <v>832008459</v>
      </c>
      <c r="O569" s="20">
        <v>5052256131</v>
      </c>
      <c r="P569" s="5" t="s">
        <v>67</v>
      </c>
      <c r="Q569" s="18">
        <v>64429</v>
      </c>
      <c r="R569" s="2" t="s">
        <v>39</v>
      </c>
      <c r="S569" s="2"/>
      <c r="T569" s="18">
        <v>64429</v>
      </c>
      <c r="U569" s="28">
        <f t="shared" si="21"/>
        <v>5052256131</v>
      </c>
      <c r="V569" s="21">
        <v>611007637</v>
      </c>
      <c r="W569" s="2" t="s">
        <v>780</v>
      </c>
      <c r="X569" s="22" t="s">
        <v>47</v>
      </c>
      <c r="Y569" s="2" t="s">
        <v>62</v>
      </c>
      <c r="Z569" s="23">
        <v>37210</v>
      </c>
      <c r="AA569" s="5">
        <f t="shared" ca="1" si="20"/>
        <v>21</v>
      </c>
      <c r="AB569" s="2"/>
      <c r="AC569" s="21">
        <v>611007637</v>
      </c>
      <c r="AD569" s="2" t="str">
        <f t="shared" si="22"/>
        <v>Schneider, Gay</v>
      </c>
      <c r="AE569" s="2"/>
      <c r="AF569" s="2"/>
      <c r="AG569" s="2"/>
      <c r="AH569" s="2"/>
    </row>
    <row r="570" spans="1:34" ht="15.75" customHeight="1">
      <c r="A570" s="2" t="s">
        <v>149</v>
      </c>
      <c r="B570" s="2" t="s">
        <v>144</v>
      </c>
      <c r="C570" s="1">
        <v>79852</v>
      </c>
      <c r="D570" s="18">
        <v>67578</v>
      </c>
      <c r="E570" s="2"/>
      <c r="G570" s="2"/>
      <c r="J570" s="2"/>
      <c r="K570" s="18"/>
      <c r="L570" s="2"/>
      <c r="M570" s="2"/>
      <c r="N570" s="19">
        <v>833000750</v>
      </c>
      <c r="O570" s="20">
        <v>7198294156</v>
      </c>
      <c r="P570" s="5" t="s">
        <v>60</v>
      </c>
      <c r="Q570" s="18">
        <v>115023</v>
      </c>
      <c r="R570" s="2" t="s">
        <v>45</v>
      </c>
      <c r="S570" s="2"/>
      <c r="T570" s="18">
        <v>115023</v>
      </c>
      <c r="U570" s="28">
        <f t="shared" si="21"/>
        <v>7198294156</v>
      </c>
      <c r="V570" s="21">
        <v>831004918</v>
      </c>
      <c r="W570" s="2" t="s">
        <v>646</v>
      </c>
      <c r="X570" s="22" t="s">
        <v>69</v>
      </c>
      <c r="Y570" s="2" t="s">
        <v>48</v>
      </c>
      <c r="Z570" s="23">
        <v>37231</v>
      </c>
      <c r="AA570" s="5">
        <f t="shared" ca="1" si="20"/>
        <v>21</v>
      </c>
      <c r="AB570" s="2"/>
      <c r="AC570" s="21">
        <v>831004918</v>
      </c>
      <c r="AD570" s="2" t="str">
        <f t="shared" si="22"/>
        <v>Schroeder, Bennet</v>
      </c>
      <c r="AE570" s="2"/>
      <c r="AF570" s="2"/>
      <c r="AG570" s="2"/>
      <c r="AH570" s="2"/>
    </row>
    <row r="571" spans="1:34" ht="15.75" customHeight="1">
      <c r="A571" s="2" t="s">
        <v>164</v>
      </c>
      <c r="B571" s="2" t="s">
        <v>144</v>
      </c>
      <c r="C571" s="1">
        <v>12747</v>
      </c>
      <c r="D571" s="18">
        <v>95654</v>
      </c>
      <c r="E571" s="2"/>
      <c r="G571" s="2"/>
      <c r="J571" s="2"/>
      <c r="K571" s="18"/>
      <c r="L571" s="2"/>
      <c r="M571" s="2"/>
      <c r="N571" s="19">
        <v>833003389</v>
      </c>
      <c r="O571" s="20">
        <v>9704378387</v>
      </c>
      <c r="P571" s="5" t="s">
        <v>67</v>
      </c>
      <c r="Q571" s="18">
        <v>58243</v>
      </c>
      <c r="R571" s="2" t="s">
        <v>45</v>
      </c>
      <c r="S571" s="2"/>
      <c r="T571" s="18">
        <v>58243</v>
      </c>
      <c r="U571" s="28">
        <f t="shared" si="21"/>
        <v>9704378387</v>
      </c>
      <c r="V571" s="21">
        <v>155002848</v>
      </c>
      <c r="W571" s="2" t="s">
        <v>765</v>
      </c>
      <c r="X571" s="22" t="s">
        <v>125</v>
      </c>
      <c r="Y571" s="2" t="s">
        <v>118</v>
      </c>
      <c r="Z571" s="23">
        <v>42457</v>
      </c>
      <c r="AA571" s="5">
        <f t="shared" ca="1" si="20"/>
        <v>7</v>
      </c>
      <c r="AB571" s="2"/>
      <c r="AC571" s="21">
        <v>155002848</v>
      </c>
      <c r="AD571" s="2" t="str">
        <f t="shared" si="22"/>
        <v>Schultz, Norman</v>
      </c>
      <c r="AE571" s="2"/>
      <c r="AF571" s="2"/>
      <c r="AG571" s="2"/>
      <c r="AH571" s="2"/>
    </row>
    <row r="572" spans="1:34" ht="15.75" customHeight="1">
      <c r="A572" s="2" t="s">
        <v>178</v>
      </c>
      <c r="B572" s="2" t="s">
        <v>144</v>
      </c>
      <c r="C572" s="1">
        <v>88143</v>
      </c>
      <c r="D572" s="18">
        <v>89226</v>
      </c>
      <c r="E572" s="2"/>
      <c r="G572" s="2"/>
      <c r="J572" s="2"/>
      <c r="K572" s="18"/>
      <c r="L572" s="2"/>
      <c r="M572" s="2"/>
      <c r="N572" s="19">
        <v>833007568</v>
      </c>
      <c r="O572" s="20">
        <v>9704713628</v>
      </c>
      <c r="P572" s="5" t="s">
        <v>50</v>
      </c>
      <c r="Q572" s="18">
        <v>93173</v>
      </c>
      <c r="R572" s="2" t="s">
        <v>39</v>
      </c>
      <c r="S572" s="2"/>
      <c r="T572" s="18">
        <v>93173</v>
      </c>
      <c r="U572" s="28">
        <f t="shared" si="21"/>
        <v>9704713628</v>
      </c>
      <c r="V572" s="21">
        <v>753004161</v>
      </c>
      <c r="W572" s="2" t="s">
        <v>781</v>
      </c>
      <c r="X572" s="22" t="s">
        <v>57</v>
      </c>
      <c r="Y572" s="2" t="s">
        <v>42</v>
      </c>
      <c r="Z572" s="23">
        <v>42323</v>
      </c>
      <c r="AA572" s="5">
        <f t="shared" ca="1" si="20"/>
        <v>7</v>
      </c>
      <c r="AB572" s="2"/>
      <c r="AC572" s="21">
        <v>753004161</v>
      </c>
      <c r="AD572" s="2" t="str">
        <f t="shared" si="22"/>
        <v>Schwartz, Joseph</v>
      </c>
      <c r="AE572" s="2"/>
      <c r="AF572" s="2"/>
      <c r="AG572" s="2"/>
      <c r="AH572" s="2"/>
    </row>
    <row r="573" spans="1:34" ht="15.75" customHeight="1">
      <c r="A573" s="2" t="s">
        <v>180</v>
      </c>
      <c r="B573" s="2" t="s">
        <v>144</v>
      </c>
      <c r="C573" s="1">
        <v>49154</v>
      </c>
      <c r="D573" s="18">
        <v>78376</v>
      </c>
      <c r="E573" s="2"/>
      <c r="G573" s="2"/>
      <c r="J573" s="2"/>
      <c r="K573" s="18"/>
      <c r="L573" s="2"/>
      <c r="M573" s="2"/>
      <c r="N573" s="19">
        <v>834006980</v>
      </c>
      <c r="O573" s="20">
        <v>5053441810</v>
      </c>
      <c r="P573" s="5" t="s">
        <v>60</v>
      </c>
      <c r="Q573" s="18">
        <v>50375</v>
      </c>
      <c r="R573" s="2" t="s">
        <v>39</v>
      </c>
      <c r="S573" s="2"/>
      <c r="T573" s="18">
        <v>50375</v>
      </c>
      <c r="U573" s="28">
        <f t="shared" si="21"/>
        <v>5053441810</v>
      </c>
      <c r="V573" s="21">
        <v>124001120</v>
      </c>
      <c r="W573" s="2" t="s">
        <v>547</v>
      </c>
      <c r="X573" s="22" t="s">
        <v>57</v>
      </c>
      <c r="Y573" s="2" t="s">
        <v>48</v>
      </c>
      <c r="Z573" s="23">
        <v>36349</v>
      </c>
      <c r="AA573" s="5">
        <f t="shared" ca="1" si="20"/>
        <v>23</v>
      </c>
      <c r="AB573" s="2"/>
      <c r="AC573" s="21">
        <v>124001120</v>
      </c>
      <c r="AD573" s="2" t="str">
        <f t="shared" si="22"/>
        <v>Sellers, William</v>
      </c>
      <c r="AE573" s="2"/>
      <c r="AF573" s="2"/>
      <c r="AG573" s="2"/>
      <c r="AH573" s="2"/>
    </row>
    <row r="574" spans="1:34" ht="15.75" customHeight="1">
      <c r="A574" s="2" t="s">
        <v>191</v>
      </c>
      <c r="B574" s="2" t="s">
        <v>144</v>
      </c>
      <c r="C574" s="1">
        <v>61298</v>
      </c>
      <c r="D574" s="18">
        <v>92554</v>
      </c>
      <c r="E574" s="2"/>
      <c r="G574" s="2"/>
      <c r="J574" s="2"/>
      <c r="K574" s="18"/>
      <c r="L574" s="2"/>
      <c r="M574" s="2"/>
      <c r="N574" s="19">
        <v>835009408</v>
      </c>
      <c r="O574" s="20">
        <v>5056742736</v>
      </c>
      <c r="P574" s="5" t="s">
        <v>38</v>
      </c>
      <c r="Q574" s="18">
        <v>36030</v>
      </c>
      <c r="R574" s="2" t="s">
        <v>45</v>
      </c>
      <c r="S574" s="2"/>
      <c r="T574" s="18">
        <v>36030</v>
      </c>
      <c r="U574" s="28">
        <f t="shared" si="21"/>
        <v>5056742736</v>
      </c>
      <c r="V574" s="21">
        <v>798000482</v>
      </c>
      <c r="W574" s="2" t="s">
        <v>137</v>
      </c>
      <c r="X574" s="22" t="s">
        <v>47</v>
      </c>
      <c r="Y574" s="2" t="s">
        <v>62</v>
      </c>
      <c r="Z574" s="23">
        <v>42334</v>
      </c>
      <c r="AA574" s="5">
        <f t="shared" ca="1" si="20"/>
        <v>7</v>
      </c>
      <c r="AB574" s="2"/>
      <c r="AC574" s="21">
        <v>798000482</v>
      </c>
      <c r="AD574" s="2" t="str">
        <f t="shared" si="22"/>
        <v>Serrano, Al</v>
      </c>
      <c r="AE574" s="2"/>
      <c r="AF574" s="2"/>
      <c r="AG574" s="2"/>
      <c r="AH574" s="2"/>
    </row>
    <row r="575" spans="1:34" ht="15.75" customHeight="1">
      <c r="A575" s="2" t="s">
        <v>216</v>
      </c>
      <c r="B575" s="2" t="s">
        <v>144</v>
      </c>
      <c r="C575" s="1">
        <v>53586</v>
      </c>
      <c r="D575" s="18">
        <v>96380</v>
      </c>
      <c r="E575" s="2"/>
      <c r="G575" s="2"/>
      <c r="J575" s="2"/>
      <c r="K575" s="18"/>
      <c r="L575" s="2"/>
      <c r="M575" s="2"/>
      <c r="N575" s="19">
        <v>837005769</v>
      </c>
      <c r="O575" s="20">
        <v>9703077504</v>
      </c>
      <c r="P575" s="5"/>
      <c r="Q575" s="18">
        <v>63705</v>
      </c>
      <c r="R575" s="2" t="s">
        <v>55</v>
      </c>
      <c r="S575" s="2"/>
      <c r="T575" s="18">
        <v>63705</v>
      </c>
      <c r="U575" s="28">
        <f t="shared" si="21"/>
        <v>9703077504</v>
      </c>
      <c r="V575" s="21">
        <v>917009993</v>
      </c>
      <c r="W575" s="2" t="s">
        <v>549</v>
      </c>
      <c r="X575" s="22" t="s">
        <v>41</v>
      </c>
      <c r="Y575" s="2" t="s">
        <v>42</v>
      </c>
      <c r="Z575" s="23">
        <v>36679</v>
      </c>
      <c r="AA575" s="5">
        <f t="shared" ca="1" si="20"/>
        <v>23</v>
      </c>
      <c r="AB575" s="2"/>
      <c r="AC575" s="21">
        <v>917009993</v>
      </c>
      <c r="AD575" s="2" t="str">
        <f t="shared" si="22"/>
        <v>Sexton, John</v>
      </c>
      <c r="AE575" s="2"/>
      <c r="AF575" s="2"/>
      <c r="AG575" s="2"/>
      <c r="AH575" s="2"/>
    </row>
    <row r="576" spans="1:34" ht="15.75" customHeight="1">
      <c r="A576" s="2" t="s">
        <v>236</v>
      </c>
      <c r="B576" s="2" t="s">
        <v>144</v>
      </c>
      <c r="C576" s="1">
        <v>46606</v>
      </c>
      <c r="D576" s="18">
        <v>119837</v>
      </c>
      <c r="E576" s="2"/>
      <c r="G576" s="2"/>
      <c r="J576" s="2"/>
      <c r="K576" s="18"/>
      <c r="L576" s="2"/>
      <c r="M576" s="2"/>
      <c r="N576" s="19">
        <v>839002637</v>
      </c>
      <c r="O576" s="20">
        <v>9705866887</v>
      </c>
      <c r="P576" s="5"/>
      <c r="Q576" s="18">
        <v>79330</v>
      </c>
      <c r="R576" s="2" t="s">
        <v>55</v>
      </c>
      <c r="S576" s="2"/>
      <c r="T576" s="18">
        <v>79330</v>
      </c>
      <c r="U576" s="28">
        <f t="shared" si="21"/>
        <v>9705866887</v>
      </c>
      <c r="V576" s="21">
        <v>144003347</v>
      </c>
      <c r="W576" s="2" t="s">
        <v>782</v>
      </c>
      <c r="X576" s="22" t="s">
        <v>69</v>
      </c>
      <c r="Y576" s="2" t="s">
        <v>58</v>
      </c>
      <c r="Z576" s="23">
        <v>38122</v>
      </c>
      <c r="AA576" s="5">
        <f t="shared" ca="1" si="20"/>
        <v>19</v>
      </c>
      <c r="AB576" s="2"/>
      <c r="AC576" s="21">
        <v>144003347</v>
      </c>
      <c r="AD576" s="2" t="str">
        <f t="shared" si="22"/>
        <v>Shaffer, Nobuko</v>
      </c>
      <c r="AE576" s="2"/>
      <c r="AF576" s="2"/>
      <c r="AG576" s="2"/>
      <c r="AH576" s="2"/>
    </row>
    <row r="577" spans="1:34" ht="15.75" customHeight="1">
      <c r="A577" s="2" t="s">
        <v>267</v>
      </c>
      <c r="B577" s="2" t="s">
        <v>144</v>
      </c>
      <c r="C577" s="1">
        <v>90096</v>
      </c>
      <c r="D577" s="18">
        <v>52754</v>
      </c>
      <c r="E577" s="2"/>
      <c r="G577" s="2"/>
      <c r="J577" s="2"/>
      <c r="K577" s="18"/>
      <c r="L577" s="2"/>
      <c r="M577" s="2"/>
      <c r="N577" s="19">
        <v>843000810</v>
      </c>
      <c r="O577" s="20">
        <v>5052238881</v>
      </c>
      <c r="P577" s="5" t="s">
        <v>38</v>
      </c>
      <c r="Q577" s="18">
        <v>112969</v>
      </c>
      <c r="R577" s="2" t="s">
        <v>45</v>
      </c>
      <c r="S577" s="2"/>
      <c r="T577" s="18">
        <v>112969</v>
      </c>
      <c r="U577" s="28">
        <f t="shared" si="21"/>
        <v>5052238881</v>
      </c>
      <c r="V577" s="21">
        <v>469000778</v>
      </c>
      <c r="W577" s="2" t="s">
        <v>783</v>
      </c>
      <c r="X577" s="22" t="s">
        <v>41</v>
      </c>
      <c r="Y577" s="2" t="s">
        <v>48</v>
      </c>
      <c r="Z577" s="23">
        <v>36749</v>
      </c>
      <c r="AA577" s="5">
        <f t="shared" ca="1" si="20"/>
        <v>22</v>
      </c>
      <c r="AB577" s="2"/>
      <c r="AC577" s="21">
        <v>469000778</v>
      </c>
      <c r="AD577" s="2" t="str">
        <f t="shared" si="22"/>
        <v>Shannon, Kevin</v>
      </c>
      <c r="AE577" s="2"/>
      <c r="AF577" s="2"/>
      <c r="AG577" s="2"/>
      <c r="AH577" s="2"/>
    </row>
    <row r="578" spans="1:34" ht="15.75" customHeight="1">
      <c r="A578" s="2" t="s">
        <v>278</v>
      </c>
      <c r="B578" s="2" t="s">
        <v>144</v>
      </c>
      <c r="C578" s="1">
        <v>78556</v>
      </c>
      <c r="D578" s="18">
        <v>79511</v>
      </c>
      <c r="E578" s="2"/>
      <c r="G578" s="2"/>
      <c r="J578" s="2"/>
      <c r="K578" s="18"/>
      <c r="L578" s="2"/>
      <c r="M578" s="2"/>
      <c r="N578" s="19">
        <v>845000075</v>
      </c>
      <c r="O578" s="20">
        <v>7196026842</v>
      </c>
      <c r="P578" s="5" t="s">
        <v>60</v>
      </c>
      <c r="Q578" s="18">
        <v>71780</v>
      </c>
      <c r="R578" s="2" t="s">
        <v>39</v>
      </c>
      <c r="S578" s="2"/>
      <c r="T578" s="18">
        <v>71780</v>
      </c>
      <c r="U578" s="28">
        <f t="shared" si="21"/>
        <v>7196026842</v>
      </c>
      <c r="V578" s="21">
        <v>360004402</v>
      </c>
      <c r="W578" s="2" t="s">
        <v>647</v>
      </c>
      <c r="X578" s="22" t="s">
        <v>125</v>
      </c>
      <c r="Y578" s="2" t="s">
        <v>329</v>
      </c>
      <c r="Z578" s="23">
        <v>38597</v>
      </c>
      <c r="AA578" s="5">
        <f t="shared" ca="1" si="20"/>
        <v>17</v>
      </c>
      <c r="AB578" s="2"/>
      <c r="AC578" s="21">
        <v>360004402</v>
      </c>
      <c r="AD578" s="2" t="str">
        <f t="shared" si="22"/>
        <v>Sharp, Janine</v>
      </c>
      <c r="AE578" s="2"/>
      <c r="AF578" s="2"/>
      <c r="AG578" s="2"/>
      <c r="AH578" s="2"/>
    </row>
    <row r="579" spans="1:34" ht="15.75" customHeight="1">
      <c r="A579" s="2" t="s">
        <v>784</v>
      </c>
      <c r="B579" s="2" t="s">
        <v>144</v>
      </c>
      <c r="C579" s="1">
        <v>37157</v>
      </c>
      <c r="D579" s="18">
        <v>77636</v>
      </c>
      <c r="E579" s="2"/>
      <c r="G579" s="2"/>
      <c r="J579" s="2"/>
      <c r="K579" s="18"/>
      <c r="L579" s="2"/>
      <c r="M579" s="2"/>
      <c r="N579" s="19">
        <v>846007053</v>
      </c>
      <c r="O579" s="20">
        <v>9704888110</v>
      </c>
      <c r="P579" s="5" t="s">
        <v>50</v>
      </c>
      <c r="Q579" s="18">
        <v>90230</v>
      </c>
      <c r="R579" s="2" t="s">
        <v>39</v>
      </c>
      <c r="S579" s="2"/>
      <c r="T579" s="18">
        <v>90230</v>
      </c>
      <c r="U579" s="28">
        <f t="shared" ref="U579:U642" si="23">_xlfn.XLOOKUP(T579,Q:Q,O:O)</f>
        <v>9704888110</v>
      </c>
      <c r="V579" s="21">
        <v>674004159</v>
      </c>
      <c r="W579" s="2" t="s">
        <v>785</v>
      </c>
      <c r="X579" s="22" t="s">
        <v>69</v>
      </c>
      <c r="Y579" s="2" t="s">
        <v>58</v>
      </c>
      <c r="Z579" s="23">
        <v>40836</v>
      </c>
      <c r="AA579" s="5">
        <f t="shared" ca="1" si="20"/>
        <v>11</v>
      </c>
      <c r="AB579" s="2"/>
      <c r="AC579" s="21">
        <v>674004159</v>
      </c>
      <c r="AD579" s="2" t="str">
        <f t="shared" ref="AD579:AD642" si="24">_xlfn.XLOOKUP(AC579,V:V,W:W)</f>
        <v>Shaw, Pat</v>
      </c>
      <c r="AE579" s="2"/>
      <c r="AF579" s="2"/>
      <c r="AG579" s="2"/>
      <c r="AH579" s="2"/>
    </row>
    <row r="580" spans="1:34" ht="15.75" customHeight="1">
      <c r="A580" s="2" t="s">
        <v>287</v>
      </c>
      <c r="B580" s="2" t="s">
        <v>144</v>
      </c>
      <c r="C580" s="1">
        <v>45856</v>
      </c>
      <c r="D580" s="18">
        <v>65545</v>
      </c>
      <c r="E580" s="2"/>
      <c r="G580" s="2"/>
      <c r="J580" s="2"/>
      <c r="K580" s="18"/>
      <c r="L580" s="2"/>
      <c r="M580" s="2"/>
      <c r="N580" s="19">
        <v>846009936</v>
      </c>
      <c r="O580" s="20">
        <v>9708721709</v>
      </c>
      <c r="P580" s="5" t="s">
        <v>60</v>
      </c>
      <c r="Q580" s="18">
        <v>105225</v>
      </c>
      <c r="R580" s="2" t="s">
        <v>39</v>
      </c>
      <c r="S580" s="2"/>
      <c r="T580" s="18">
        <v>105225</v>
      </c>
      <c r="U580" s="28">
        <f t="shared" si="23"/>
        <v>9708721709</v>
      </c>
      <c r="V580" s="21">
        <v>174008010</v>
      </c>
      <c r="W580" s="2" t="s">
        <v>321</v>
      </c>
      <c r="X580" s="22" t="s">
        <v>52</v>
      </c>
      <c r="Y580" s="2" t="s">
        <v>58</v>
      </c>
      <c r="Z580" s="23">
        <v>37284</v>
      </c>
      <c r="AA580" s="5">
        <f t="shared" ca="1" si="20"/>
        <v>21</v>
      </c>
      <c r="AB580" s="2"/>
      <c r="AC580" s="21">
        <v>174008010</v>
      </c>
      <c r="AD580" s="2" t="str">
        <f t="shared" si="24"/>
        <v>Shelton, Donna</v>
      </c>
      <c r="AE580" s="2"/>
      <c r="AF580" s="2"/>
      <c r="AG580" s="2"/>
      <c r="AH580" s="2"/>
    </row>
    <row r="581" spans="1:34" ht="15.75" customHeight="1">
      <c r="A581" s="2" t="s">
        <v>290</v>
      </c>
      <c r="B581" s="2" t="s">
        <v>144</v>
      </c>
      <c r="C581" s="1">
        <v>71671</v>
      </c>
      <c r="D581" s="18">
        <v>94207</v>
      </c>
      <c r="E581" s="2"/>
      <c r="G581" s="2"/>
      <c r="J581" s="2"/>
      <c r="K581" s="18"/>
      <c r="L581" s="2"/>
      <c r="M581" s="2"/>
      <c r="N581" s="19">
        <v>848001738</v>
      </c>
      <c r="O581" s="20">
        <v>3035511103</v>
      </c>
      <c r="P581" s="5" t="s">
        <v>60</v>
      </c>
      <c r="Q581" s="18">
        <v>108525</v>
      </c>
      <c r="R581" s="2" t="s">
        <v>39</v>
      </c>
      <c r="S581" s="2"/>
      <c r="T581" s="18">
        <v>108525</v>
      </c>
      <c r="U581" s="28">
        <f t="shared" si="23"/>
        <v>3035511103</v>
      </c>
      <c r="V581" s="21">
        <v>144004265</v>
      </c>
      <c r="W581" s="2" t="s">
        <v>786</v>
      </c>
      <c r="X581" s="22" t="s">
        <v>52</v>
      </c>
      <c r="Y581" s="2" t="s">
        <v>58</v>
      </c>
      <c r="Z581" s="23">
        <v>39860</v>
      </c>
      <c r="AA581" s="5">
        <f t="shared" ca="1" si="20"/>
        <v>14</v>
      </c>
      <c r="AB581" s="2"/>
      <c r="AC581" s="21">
        <v>144004265</v>
      </c>
      <c r="AD581" s="2" t="str">
        <f t="shared" si="24"/>
        <v>Shepherd, Annie</v>
      </c>
      <c r="AE581" s="2"/>
      <c r="AF581" s="2"/>
      <c r="AG581" s="2"/>
      <c r="AH581" s="2"/>
    </row>
    <row r="582" spans="1:34" ht="15.75" customHeight="1">
      <c r="A582" s="2" t="s">
        <v>301</v>
      </c>
      <c r="B582" s="2" t="s">
        <v>144</v>
      </c>
      <c r="C582" s="1">
        <v>61200</v>
      </c>
      <c r="D582" s="18">
        <v>77544</v>
      </c>
      <c r="E582" s="2"/>
      <c r="G582" s="2"/>
      <c r="J582" s="2"/>
      <c r="K582" s="18"/>
      <c r="L582" s="2"/>
      <c r="M582" s="2"/>
      <c r="N582" s="19">
        <v>851006352</v>
      </c>
      <c r="O582" s="20">
        <v>9704100997</v>
      </c>
      <c r="P582" s="5" t="s">
        <v>67</v>
      </c>
      <c r="Q582" s="18">
        <v>80431</v>
      </c>
      <c r="R582" s="2" t="s">
        <v>39</v>
      </c>
      <c r="S582" s="2"/>
      <c r="T582" s="18">
        <v>80431</v>
      </c>
      <c r="U582" s="28">
        <f t="shared" si="23"/>
        <v>9704100997</v>
      </c>
      <c r="V582" s="21">
        <v>400003641</v>
      </c>
      <c r="W582" s="2" t="s">
        <v>550</v>
      </c>
      <c r="X582" s="22" t="s">
        <v>52</v>
      </c>
      <c r="Y582" s="2" t="s">
        <v>48</v>
      </c>
      <c r="Z582" s="23">
        <v>37221</v>
      </c>
      <c r="AA582" s="5">
        <f t="shared" ca="1" si="20"/>
        <v>21</v>
      </c>
      <c r="AB582" s="2"/>
      <c r="AC582" s="21">
        <v>400003641</v>
      </c>
      <c r="AD582" s="2" t="str">
        <f t="shared" si="24"/>
        <v>Sheppard, Curtis</v>
      </c>
      <c r="AE582" s="2"/>
      <c r="AF582" s="2"/>
      <c r="AG582" s="2"/>
      <c r="AH582" s="2"/>
    </row>
    <row r="583" spans="1:34" ht="15.75" customHeight="1">
      <c r="A583" s="2" t="s">
        <v>380</v>
      </c>
      <c r="B583" s="2" t="s">
        <v>144</v>
      </c>
      <c r="C583" s="1">
        <v>66204</v>
      </c>
      <c r="D583" s="18">
        <v>53937</v>
      </c>
      <c r="E583" s="2"/>
      <c r="G583" s="2"/>
      <c r="J583" s="2"/>
      <c r="K583" s="18"/>
      <c r="L583" s="2"/>
      <c r="M583" s="2"/>
      <c r="N583" s="19">
        <v>852002029</v>
      </c>
      <c r="O583" s="20">
        <v>3033046338</v>
      </c>
      <c r="P583" s="5" t="s">
        <v>67</v>
      </c>
      <c r="Q583" s="18">
        <v>39937</v>
      </c>
      <c r="R583" s="2" t="s">
        <v>39</v>
      </c>
      <c r="S583" s="2"/>
      <c r="T583" s="18">
        <v>39937</v>
      </c>
      <c r="U583" s="28">
        <f t="shared" si="23"/>
        <v>3033046338</v>
      </c>
      <c r="V583" s="21">
        <v>430006440</v>
      </c>
      <c r="W583" s="2" t="s">
        <v>728</v>
      </c>
      <c r="X583" s="22" t="s">
        <v>41</v>
      </c>
      <c r="Y583" s="2" t="s">
        <v>48</v>
      </c>
      <c r="Z583" s="23">
        <v>37061</v>
      </c>
      <c r="AA583" s="5">
        <f t="shared" ca="1" si="20"/>
        <v>22</v>
      </c>
      <c r="AB583" s="2"/>
      <c r="AC583" s="21">
        <v>430006440</v>
      </c>
      <c r="AD583" s="2" t="str">
        <f t="shared" si="24"/>
        <v>Sherman, Karin</v>
      </c>
      <c r="AE583" s="2"/>
      <c r="AF583" s="2"/>
      <c r="AG583" s="2"/>
      <c r="AH583" s="2"/>
    </row>
    <row r="584" spans="1:34" ht="15.75" customHeight="1">
      <c r="A584" s="2" t="s">
        <v>396</v>
      </c>
      <c r="B584" s="2" t="s">
        <v>144</v>
      </c>
      <c r="C584" s="1">
        <v>55067</v>
      </c>
      <c r="D584" s="18">
        <v>70007</v>
      </c>
      <c r="E584" s="2"/>
      <c r="G584" s="2"/>
      <c r="J584" s="2"/>
      <c r="K584" s="18"/>
      <c r="L584" s="2"/>
      <c r="M584" s="2"/>
      <c r="N584" s="19">
        <v>854005158</v>
      </c>
      <c r="O584" s="20">
        <v>3032229885</v>
      </c>
      <c r="P584" s="5"/>
      <c r="Q584" s="18">
        <v>71166</v>
      </c>
      <c r="R584" s="2" t="s">
        <v>55</v>
      </c>
      <c r="S584" s="2"/>
      <c r="T584" s="18">
        <v>71166</v>
      </c>
      <c r="U584" s="28">
        <f t="shared" si="23"/>
        <v>3032229885</v>
      </c>
      <c r="V584" s="21">
        <v>374001808</v>
      </c>
      <c r="W584" s="2" t="s">
        <v>787</v>
      </c>
      <c r="X584" s="22" t="s">
        <v>47</v>
      </c>
      <c r="Y584" s="2" t="s">
        <v>58</v>
      </c>
      <c r="Z584" s="23">
        <v>38622</v>
      </c>
      <c r="AA584" s="5">
        <f t="shared" ca="1" si="20"/>
        <v>17</v>
      </c>
      <c r="AB584" s="2"/>
      <c r="AC584" s="21">
        <v>374001808</v>
      </c>
      <c r="AD584" s="2" t="str">
        <f t="shared" si="24"/>
        <v>Shields, Robert</v>
      </c>
      <c r="AE584" s="2"/>
      <c r="AF584" s="2"/>
      <c r="AG584" s="2"/>
      <c r="AH584" s="2"/>
    </row>
    <row r="585" spans="1:34" ht="15.75" customHeight="1">
      <c r="A585" s="2" t="s">
        <v>400</v>
      </c>
      <c r="B585" s="2" t="s">
        <v>144</v>
      </c>
      <c r="C585" s="1">
        <v>37822</v>
      </c>
      <c r="D585" s="18">
        <v>74340</v>
      </c>
      <c r="E585" s="2"/>
      <c r="G585" s="2"/>
      <c r="J585" s="2"/>
      <c r="K585" s="18"/>
      <c r="L585" s="2"/>
      <c r="M585" s="2"/>
      <c r="N585" s="19">
        <v>855009205</v>
      </c>
      <c r="O585" s="20">
        <v>9703383207</v>
      </c>
      <c r="P585" s="5" t="s">
        <v>44</v>
      </c>
      <c r="Q585" s="18">
        <v>122780</v>
      </c>
      <c r="R585" s="2" t="s">
        <v>45</v>
      </c>
      <c r="S585" s="2"/>
      <c r="T585" s="18">
        <v>122780</v>
      </c>
      <c r="U585" s="28">
        <f t="shared" si="23"/>
        <v>9703383207</v>
      </c>
      <c r="V585" s="21">
        <v>346004747</v>
      </c>
      <c r="W585" s="2" t="s">
        <v>713</v>
      </c>
      <c r="X585" s="22" t="s">
        <v>47</v>
      </c>
      <c r="Y585" s="2" t="s">
        <v>37</v>
      </c>
      <c r="Z585" s="23">
        <v>38095</v>
      </c>
      <c r="AA585" s="5">
        <f t="shared" ca="1" si="20"/>
        <v>19</v>
      </c>
      <c r="AB585" s="2"/>
      <c r="AC585" s="21">
        <v>346004747</v>
      </c>
      <c r="AD585" s="2" t="str">
        <f t="shared" si="24"/>
        <v>Short, Timothy</v>
      </c>
      <c r="AE585" s="2"/>
      <c r="AF585" s="2"/>
      <c r="AG585" s="2"/>
      <c r="AH585" s="2"/>
    </row>
    <row r="586" spans="1:34" ht="15.75" customHeight="1">
      <c r="A586" s="2" t="s">
        <v>408</v>
      </c>
      <c r="B586" s="2" t="s">
        <v>144</v>
      </c>
      <c r="C586" s="1">
        <v>64515</v>
      </c>
      <c r="D586" s="18">
        <v>57480</v>
      </c>
      <c r="E586" s="2"/>
      <c r="G586" s="2"/>
      <c r="J586" s="2"/>
      <c r="K586" s="18"/>
      <c r="L586" s="2"/>
      <c r="M586" s="2"/>
      <c r="N586" s="19">
        <v>856003663</v>
      </c>
      <c r="O586" s="20">
        <v>3036114005</v>
      </c>
      <c r="P586" s="5" t="s">
        <v>44</v>
      </c>
      <c r="Q586" s="18">
        <v>87363</v>
      </c>
      <c r="R586" s="2" t="s">
        <v>39</v>
      </c>
      <c r="S586" s="2"/>
      <c r="T586" s="18">
        <v>87363</v>
      </c>
      <c r="U586" s="28">
        <f t="shared" si="23"/>
        <v>3036114005</v>
      </c>
      <c r="V586" s="21">
        <v>505004105</v>
      </c>
      <c r="W586" s="2" t="s">
        <v>233</v>
      </c>
      <c r="X586" s="22" t="s">
        <v>41</v>
      </c>
      <c r="Y586" s="2" t="s">
        <v>58</v>
      </c>
      <c r="Z586" s="23">
        <v>39558</v>
      </c>
      <c r="AA586" s="5">
        <f t="shared" ca="1" si="20"/>
        <v>15</v>
      </c>
      <c r="AB586" s="2"/>
      <c r="AC586" s="21">
        <v>505004105</v>
      </c>
      <c r="AD586" s="2" t="str">
        <f t="shared" si="24"/>
        <v>Silva, Stephen</v>
      </c>
      <c r="AE586" s="2"/>
      <c r="AF586" s="2"/>
      <c r="AG586" s="2"/>
      <c r="AH586" s="2"/>
    </row>
    <row r="587" spans="1:34" ht="15.75" customHeight="1">
      <c r="A587" s="2" t="s">
        <v>433</v>
      </c>
      <c r="B587" s="2" t="s">
        <v>144</v>
      </c>
      <c r="C587" s="1">
        <v>23061</v>
      </c>
      <c r="D587" s="18">
        <v>115164</v>
      </c>
      <c r="E587" s="2"/>
      <c r="G587" s="2"/>
      <c r="J587" s="2"/>
      <c r="K587" s="18"/>
      <c r="L587" s="2"/>
      <c r="M587" s="2"/>
      <c r="N587" s="19">
        <v>856007520</v>
      </c>
      <c r="O587" s="20">
        <v>7192224790</v>
      </c>
      <c r="P587" s="5"/>
      <c r="Q587" s="18">
        <v>89021</v>
      </c>
      <c r="R587" s="2" t="s">
        <v>55</v>
      </c>
      <c r="S587" s="2"/>
      <c r="T587" s="18">
        <v>89021</v>
      </c>
      <c r="U587" s="28">
        <f t="shared" si="23"/>
        <v>7192224790</v>
      </c>
      <c r="V587" s="21">
        <v>198003387</v>
      </c>
      <c r="W587" s="2" t="s">
        <v>788</v>
      </c>
      <c r="X587" s="22" t="s">
        <v>47</v>
      </c>
      <c r="Y587" s="2" t="s">
        <v>58</v>
      </c>
      <c r="Z587" s="23">
        <v>41746</v>
      </c>
      <c r="AA587" s="5">
        <f t="shared" ca="1" si="20"/>
        <v>9</v>
      </c>
      <c r="AB587" s="2"/>
      <c r="AC587" s="21">
        <v>198003387</v>
      </c>
      <c r="AD587" s="2" t="str">
        <f t="shared" si="24"/>
        <v>Simmons, Robert</v>
      </c>
      <c r="AE587" s="2"/>
      <c r="AF587" s="2"/>
      <c r="AG587" s="2"/>
      <c r="AH587" s="2"/>
    </row>
    <row r="588" spans="1:34" ht="15.75" customHeight="1">
      <c r="A588" s="2" t="s">
        <v>435</v>
      </c>
      <c r="B588" s="2" t="s">
        <v>144</v>
      </c>
      <c r="C588" s="1">
        <v>20143</v>
      </c>
      <c r="D588" s="18">
        <v>48410</v>
      </c>
      <c r="E588" s="2"/>
      <c r="G588" s="2"/>
      <c r="J588" s="2"/>
      <c r="K588" s="18"/>
      <c r="L588" s="2"/>
      <c r="M588" s="2"/>
      <c r="N588" s="19">
        <v>859009853</v>
      </c>
      <c r="O588" s="20">
        <v>5053695179</v>
      </c>
      <c r="P588" s="5" t="s">
        <v>50</v>
      </c>
      <c r="Q588" s="18">
        <v>71360</v>
      </c>
      <c r="R588" s="2" t="s">
        <v>39</v>
      </c>
      <c r="S588" s="2"/>
      <c r="T588" s="18">
        <v>71360</v>
      </c>
      <c r="U588" s="28">
        <f t="shared" si="23"/>
        <v>5053695179</v>
      </c>
      <c r="V588" s="21">
        <v>846007053</v>
      </c>
      <c r="W588" s="2" t="s">
        <v>789</v>
      </c>
      <c r="X588" s="22" t="s">
        <v>41</v>
      </c>
      <c r="Y588" s="2" t="s">
        <v>58</v>
      </c>
      <c r="Z588" s="23">
        <v>39790</v>
      </c>
      <c r="AA588" s="5">
        <f t="shared" ca="1" si="20"/>
        <v>14</v>
      </c>
      <c r="AB588" s="2"/>
      <c r="AC588" s="21">
        <v>846007053</v>
      </c>
      <c r="AD588" s="2" t="str">
        <f t="shared" si="24"/>
        <v>Simpson, Jimmy</v>
      </c>
      <c r="AE588" s="2"/>
      <c r="AF588" s="2"/>
      <c r="AG588" s="2"/>
      <c r="AH588" s="2"/>
    </row>
    <row r="589" spans="1:34" ht="15.75" customHeight="1">
      <c r="A589" s="2" t="s">
        <v>790</v>
      </c>
      <c r="B589" s="2" t="s">
        <v>144</v>
      </c>
      <c r="C589" s="1">
        <v>87203</v>
      </c>
      <c r="D589" s="18">
        <v>89200</v>
      </c>
      <c r="E589" s="2"/>
      <c r="G589" s="2"/>
      <c r="J589" s="2"/>
      <c r="K589" s="18"/>
      <c r="L589" s="2"/>
      <c r="M589" s="2"/>
      <c r="N589" s="19">
        <v>862003795</v>
      </c>
      <c r="O589" s="20">
        <v>9706456972</v>
      </c>
      <c r="P589" s="5" t="s">
        <v>67</v>
      </c>
      <c r="Q589" s="18">
        <v>62284</v>
      </c>
      <c r="R589" s="2" t="s">
        <v>39</v>
      </c>
      <c r="S589" s="2"/>
      <c r="T589" s="18">
        <v>62284</v>
      </c>
      <c r="U589" s="28">
        <f t="shared" si="23"/>
        <v>9706456972</v>
      </c>
      <c r="V589" s="21">
        <v>579008837</v>
      </c>
      <c r="W589" s="2" t="s">
        <v>367</v>
      </c>
      <c r="X589" s="22" t="s">
        <v>41</v>
      </c>
      <c r="Y589" s="2" t="s">
        <v>58</v>
      </c>
      <c r="Z589" s="23">
        <v>40245</v>
      </c>
      <c r="AA589" s="5">
        <f t="shared" ca="1" si="20"/>
        <v>13</v>
      </c>
      <c r="AB589" s="2"/>
      <c r="AC589" s="21">
        <v>579008837</v>
      </c>
      <c r="AD589" s="2" t="str">
        <f t="shared" si="24"/>
        <v>Sims, Don</v>
      </c>
      <c r="AE589" s="2"/>
      <c r="AF589" s="2"/>
      <c r="AG589" s="2"/>
      <c r="AH589" s="2"/>
    </row>
    <row r="590" spans="1:34" ht="15.75" customHeight="1">
      <c r="A590" s="2" t="s">
        <v>503</v>
      </c>
      <c r="B590" s="2" t="s">
        <v>144</v>
      </c>
      <c r="C590" s="1">
        <v>81067</v>
      </c>
      <c r="D590" s="18">
        <v>93701</v>
      </c>
      <c r="E590" s="2"/>
      <c r="G590" s="2"/>
      <c r="J590" s="2"/>
      <c r="K590" s="18"/>
      <c r="L590" s="2"/>
      <c r="M590" s="2"/>
      <c r="N590" s="19">
        <v>862006869</v>
      </c>
      <c r="O590" s="20">
        <v>5052921836</v>
      </c>
      <c r="P590" s="5" t="s">
        <v>67</v>
      </c>
      <c r="Q590" s="18">
        <v>124983</v>
      </c>
      <c r="R590" s="2" t="s">
        <v>39</v>
      </c>
      <c r="S590" s="2"/>
      <c r="T590" s="18">
        <v>124983</v>
      </c>
      <c r="U590" s="28">
        <f t="shared" si="23"/>
        <v>5052921836</v>
      </c>
      <c r="V590" s="21">
        <v>923009559</v>
      </c>
      <c r="W590" s="2" t="s">
        <v>791</v>
      </c>
      <c r="X590" s="22" t="s">
        <v>41</v>
      </c>
      <c r="Y590" s="2" t="s">
        <v>58</v>
      </c>
      <c r="Z590" s="23">
        <v>40431</v>
      </c>
      <c r="AA590" s="5">
        <f t="shared" ca="1" si="20"/>
        <v>12</v>
      </c>
      <c r="AB590" s="2"/>
      <c r="AC590" s="21">
        <v>923009559</v>
      </c>
      <c r="AD590" s="2" t="str">
        <f t="shared" si="24"/>
        <v>Singleton, David</v>
      </c>
      <c r="AE590" s="2"/>
      <c r="AF590" s="2"/>
      <c r="AG590" s="2"/>
      <c r="AH590" s="2"/>
    </row>
    <row r="591" spans="1:34" ht="15.75" customHeight="1">
      <c r="A591" s="2" t="s">
        <v>507</v>
      </c>
      <c r="B591" s="2" t="s">
        <v>144</v>
      </c>
      <c r="C591" s="1">
        <v>31127</v>
      </c>
      <c r="D591" s="18">
        <v>67847</v>
      </c>
      <c r="E591" s="2"/>
      <c r="G591" s="2"/>
      <c r="J591" s="2"/>
      <c r="K591" s="18"/>
      <c r="L591" s="2"/>
      <c r="M591" s="2"/>
      <c r="N591" s="19">
        <v>864003796</v>
      </c>
      <c r="O591" s="20">
        <v>7193552027</v>
      </c>
      <c r="P591" s="5" t="s">
        <v>67</v>
      </c>
      <c r="Q591" s="18">
        <v>61811</v>
      </c>
      <c r="R591" s="2" t="s">
        <v>45</v>
      </c>
      <c r="S591" s="2"/>
      <c r="T591" s="18">
        <v>61811</v>
      </c>
      <c r="U591" s="28">
        <f t="shared" si="23"/>
        <v>7193552027</v>
      </c>
      <c r="V591" s="21">
        <v>727004619</v>
      </c>
      <c r="W591" s="2" t="s">
        <v>235</v>
      </c>
      <c r="X591" s="22" t="s">
        <v>47</v>
      </c>
      <c r="Y591" s="2" t="s">
        <v>176</v>
      </c>
      <c r="Z591" s="23">
        <v>35084</v>
      </c>
      <c r="AA591" s="5">
        <f t="shared" ca="1" si="20"/>
        <v>27</v>
      </c>
      <c r="AB591" s="2"/>
      <c r="AC591" s="21">
        <v>727004619</v>
      </c>
      <c r="AD591" s="2" t="str">
        <f t="shared" si="24"/>
        <v>Skinner, Jason</v>
      </c>
      <c r="AE591" s="2"/>
      <c r="AF591" s="2"/>
      <c r="AG591" s="2"/>
      <c r="AH591" s="2"/>
    </row>
    <row r="592" spans="1:34" ht="15.75" customHeight="1">
      <c r="A592" s="2" t="s">
        <v>519</v>
      </c>
      <c r="B592" s="2" t="s">
        <v>144</v>
      </c>
      <c r="C592" s="1">
        <v>24673</v>
      </c>
      <c r="D592" s="18">
        <v>69474</v>
      </c>
      <c r="E592" s="2"/>
      <c r="G592" s="2"/>
      <c r="J592" s="2"/>
      <c r="K592" s="18"/>
      <c r="L592" s="2"/>
      <c r="M592" s="2"/>
      <c r="N592" s="19">
        <v>866003432</v>
      </c>
      <c r="O592" s="20">
        <v>5054084456</v>
      </c>
      <c r="P592" s="5" t="s">
        <v>67</v>
      </c>
      <c r="Q592" s="18">
        <v>119926</v>
      </c>
      <c r="R592" s="2" t="s">
        <v>39</v>
      </c>
      <c r="S592" s="2"/>
      <c r="T592" s="18">
        <v>119926</v>
      </c>
      <c r="U592" s="28">
        <f t="shared" si="23"/>
        <v>5054084456</v>
      </c>
      <c r="V592" s="21">
        <v>178005958</v>
      </c>
      <c r="W592" s="2" t="s">
        <v>792</v>
      </c>
      <c r="X592" s="22" t="s">
        <v>125</v>
      </c>
      <c r="Y592" s="2" t="s">
        <v>62</v>
      </c>
      <c r="Z592" s="23">
        <v>37750</v>
      </c>
      <c r="AA592" s="5">
        <f t="shared" ca="1" si="20"/>
        <v>20</v>
      </c>
      <c r="AB592" s="2"/>
      <c r="AC592" s="21">
        <v>178005958</v>
      </c>
      <c r="AD592" s="2" t="str">
        <f t="shared" si="24"/>
        <v>Sloan, Cindy</v>
      </c>
      <c r="AE592" s="2"/>
      <c r="AF592" s="2"/>
      <c r="AG592" s="2"/>
      <c r="AH592" s="2"/>
    </row>
    <row r="593" spans="1:34" ht="15.75" customHeight="1">
      <c r="A593" s="2" t="s">
        <v>530</v>
      </c>
      <c r="B593" s="2" t="s">
        <v>144</v>
      </c>
      <c r="C593" s="1">
        <v>15704</v>
      </c>
      <c r="D593" s="18">
        <v>89114</v>
      </c>
      <c r="E593" s="2"/>
      <c r="G593" s="2"/>
      <c r="J593" s="2"/>
      <c r="K593" s="18"/>
      <c r="L593" s="2"/>
      <c r="M593" s="2"/>
      <c r="N593" s="19">
        <v>866009369</v>
      </c>
      <c r="O593" s="20">
        <v>7192416398</v>
      </c>
      <c r="P593" s="5" t="s">
        <v>60</v>
      </c>
      <c r="Q593" s="18">
        <v>54764</v>
      </c>
      <c r="R593" s="2" t="s">
        <v>45</v>
      </c>
      <c r="S593" s="2"/>
      <c r="T593" s="18">
        <v>54764</v>
      </c>
      <c r="U593" s="28">
        <f t="shared" si="23"/>
        <v>7192416398</v>
      </c>
      <c r="V593" s="21">
        <v>148004991</v>
      </c>
      <c r="W593" s="2" t="s">
        <v>551</v>
      </c>
      <c r="X593" s="22" t="s">
        <v>57</v>
      </c>
      <c r="Y593" s="2" t="s">
        <v>329</v>
      </c>
      <c r="Z593" s="23">
        <v>38443</v>
      </c>
      <c r="AA593" s="5">
        <f t="shared" ca="1" si="20"/>
        <v>18</v>
      </c>
      <c r="AB593" s="2"/>
      <c r="AC593" s="21">
        <v>148004991</v>
      </c>
      <c r="AD593" s="2" t="str">
        <f t="shared" si="24"/>
        <v>Small, Athanasios</v>
      </c>
      <c r="AE593" s="2"/>
      <c r="AF593" s="2"/>
      <c r="AG593" s="2"/>
      <c r="AH593" s="2"/>
    </row>
    <row r="594" spans="1:34" ht="15.75" customHeight="1">
      <c r="A594" s="2" t="s">
        <v>583</v>
      </c>
      <c r="B594" s="2" t="s">
        <v>144</v>
      </c>
      <c r="C594" s="1">
        <v>47834</v>
      </c>
      <c r="D594" s="18">
        <v>109897</v>
      </c>
      <c r="E594" s="2"/>
      <c r="G594" s="2"/>
      <c r="J594" s="2"/>
      <c r="K594" s="18"/>
      <c r="L594" s="2"/>
      <c r="M594" s="2"/>
      <c r="N594" s="19">
        <v>870003549</v>
      </c>
      <c r="O594" s="20">
        <v>5057429525</v>
      </c>
      <c r="P594" s="5" t="s">
        <v>67</v>
      </c>
      <c r="Q594" s="18">
        <v>48171</v>
      </c>
      <c r="R594" s="2" t="s">
        <v>39</v>
      </c>
      <c r="S594" s="2"/>
      <c r="T594" s="18">
        <v>48171</v>
      </c>
      <c r="U594" s="28">
        <f t="shared" si="23"/>
        <v>5057429525</v>
      </c>
      <c r="V594" s="21">
        <v>152000265</v>
      </c>
      <c r="W594" s="2" t="s">
        <v>671</v>
      </c>
      <c r="X594" s="22" t="s">
        <v>57</v>
      </c>
      <c r="Y594" s="2" t="s">
        <v>176</v>
      </c>
      <c r="Z594" s="23">
        <v>35384</v>
      </c>
      <c r="AA594" s="5">
        <f t="shared" ca="1" si="20"/>
        <v>26</v>
      </c>
      <c r="AB594" s="2"/>
      <c r="AC594" s="21">
        <v>152000265</v>
      </c>
      <c r="AD594" s="2" t="str">
        <f t="shared" si="24"/>
        <v>Smith, Koleen</v>
      </c>
      <c r="AE594" s="2"/>
      <c r="AF594" s="2"/>
      <c r="AG594" s="2"/>
      <c r="AH594" s="2"/>
    </row>
    <row r="595" spans="1:34" ht="15.75" customHeight="1">
      <c r="A595" s="2" t="s">
        <v>587</v>
      </c>
      <c r="B595" s="2" t="s">
        <v>144</v>
      </c>
      <c r="C595" s="1">
        <v>59773</v>
      </c>
      <c r="D595" s="18">
        <v>55856</v>
      </c>
      <c r="E595" s="2"/>
      <c r="G595" s="2"/>
      <c r="J595" s="2"/>
      <c r="K595" s="18"/>
      <c r="L595" s="2"/>
      <c r="M595" s="2"/>
      <c r="N595" s="19">
        <v>872007472</v>
      </c>
      <c r="O595" s="20">
        <v>3031124357</v>
      </c>
      <c r="P595" s="5" t="s">
        <v>60</v>
      </c>
      <c r="Q595" s="18">
        <v>48580</v>
      </c>
      <c r="R595" s="2" t="s">
        <v>45</v>
      </c>
      <c r="S595" s="2"/>
      <c r="T595" s="18">
        <v>48580</v>
      </c>
      <c r="U595" s="28">
        <f t="shared" si="23"/>
        <v>3031124357</v>
      </c>
      <c r="V595" s="21">
        <v>852002029</v>
      </c>
      <c r="W595" s="2" t="s">
        <v>369</v>
      </c>
      <c r="X595" s="22" t="s">
        <v>41</v>
      </c>
      <c r="Y595" s="2" t="s">
        <v>144</v>
      </c>
      <c r="Z595" s="23">
        <v>35146</v>
      </c>
      <c r="AA595" s="5">
        <f t="shared" ca="1" si="20"/>
        <v>27</v>
      </c>
      <c r="AB595" s="2"/>
      <c r="AC595" s="21">
        <v>852002029</v>
      </c>
      <c r="AD595" s="2" t="str">
        <f t="shared" si="24"/>
        <v>Snow, Desiree</v>
      </c>
      <c r="AE595" s="2"/>
      <c r="AF595" s="2"/>
      <c r="AG595" s="2"/>
      <c r="AH595" s="2"/>
    </row>
    <row r="596" spans="1:34" ht="15.75" customHeight="1">
      <c r="A596" s="2" t="s">
        <v>589</v>
      </c>
      <c r="B596" s="2" t="s">
        <v>144</v>
      </c>
      <c r="C596" s="1">
        <v>68273</v>
      </c>
      <c r="D596" s="18">
        <v>62417</v>
      </c>
      <c r="E596" s="2"/>
      <c r="G596" s="2"/>
      <c r="J596" s="2"/>
      <c r="K596" s="18"/>
      <c r="L596" s="2"/>
      <c r="M596" s="2"/>
      <c r="N596" s="19">
        <v>875001781</v>
      </c>
      <c r="O596" s="20">
        <v>7191240785</v>
      </c>
      <c r="P596" s="5" t="s">
        <v>60</v>
      </c>
      <c r="Q596" s="18">
        <v>51727</v>
      </c>
      <c r="R596" s="2" t="s">
        <v>39</v>
      </c>
      <c r="S596" s="2"/>
      <c r="T596" s="18">
        <v>51727</v>
      </c>
      <c r="U596" s="28">
        <f t="shared" si="23"/>
        <v>7191240785</v>
      </c>
      <c r="V596" s="21">
        <v>978000272</v>
      </c>
      <c r="W596" s="2" t="s">
        <v>793</v>
      </c>
      <c r="X596" s="22" t="s">
        <v>125</v>
      </c>
      <c r="Y596" s="2" t="s">
        <v>130</v>
      </c>
      <c r="Z596" s="23">
        <v>39591</v>
      </c>
      <c r="AA596" s="5">
        <f t="shared" ca="1" si="20"/>
        <v>15</v>
      </c>
      <c r="AB596" s="2"/>
      <c r="AC596" s="21">
        <v>978000272</v>
      </c>
      <c r="AD596" s="2" t="str">
        <f t="shared" si="24"/>
        <v>Snyder, Duane</v>
      </c>
      <c r="AE596" s="2"/>
      <c r="AF596" s="2"/>
      <c r="AG596" s="2"/>
      <c r="AH596" s="2"/>
    </row>
    <row r="597" spans="1:34" ht="15.75" customHeight="1">
      <c r="A597" s="2" t="s">
        <v>604</v>
      </c>
      <c r="B597" s="2" t="s">
        <v>144</v>
      </c>
      <c r="C597" s="1">
        <v>46420</v>
      </c>
      <c r="D597" s="18">
        <v>65097</v>
      </c>
      <c r="E597" s="2"/>
      <c r="G597" s="2"/>
      <c r="J597" s="2"/>
      <c r="K597" s="18"/>
      <c r="L597" s="2"/>
      <c r="M597" s="2"/>
      <c r="N597" s="19">
        <v>875002295</v>
      </c>
      <c r="O597" s="20">
        <v>3032822520</v>
      </c>
      <c r="P597" s="5" t="s">
        <v>60</v>
      </c>
      <c r="Q597" s="18">
        <v>67897</v>
      </c>
      <c r="R597" s="2" t="s">
        <v>39</v>
      </c>
      <c r="S597" s="2"/>
      <c r="T597" s="18">
        <v>67897</v>
      </c>
      <c r="U597" s="28">
        <f t="shared" si="23"/>
        <v>3032822520</v>
      </c>
      <c r="V597" s="21">
        <v>564006804</v>
      </c>
      <c r="W597" s="2" t="s">
        <v>794</v>
      </c>
      <c r="X597" s="22" t="s">
        <v>69</v>
      </c>
      <c r="Y597" s="2" t="s">
        <v>130</v>
      </c>
      <c r="Z597" s="23">
        <v>35169</v>
      </c>
      <c r="AA597" s="5">
        <f t="shared" ca="1" si="20"/>
        <v>27</v>
      </c>
      <c r="AB597" s="2"/>
      <c r="AC597" s="21">
        <v>564006804</v>
      </c>
      <c r="AD597" s="2" t="str">
        <f t="shared" si="24"/>
        <v>Solis, Daniel</v>
      </c>
      <c r="AE597" s="2"/>
      <c r="AF597" s="2"/>
      <c r="AG597" s="2"/>
      <c r="AH597" s="2"/>
    </row>
    <row r="598" spans="1:34" ht="15.75" customHeight="1">
      <c r="A598" s="2" t="s">
        <v>605</v>
      </c>
      <c r="B598" s="2" t="s">
        <v>144</v>
      </c>
      <c r="C598" s="1">
        <v>29545</v>
      </c>
      <c r="D598" s="18">
        <v>119652</v>
      </c>
      <c r="E598" s="2"/>
      <c r="G598" s="2"/>
      <c r="J598" s="2"/>
      <c r="K598" s="18"/>
      <c r="L598" s="2"/>
      <c r="M598" s="2"/>
      <c r="N598" s="19">
        <v>876006698</v>
      </c>
      <c r="O598" s="20">
        <v>5056345909</v>
      </c>
      <c r="P598" s="5" t="s">
        <v>38</v>
      </c>
      <c r="Q598" s="18">
        <v>70487</v>
      </c>
      <c r="R598" s="2" t="s">
        <v>45</v>
      </c>
      <c r="S598" s="2"/>
      <c r="T598" s="18">
        <v>70487</v>
      </c>
      <c r="U598" s="28">
        <f t="shared" si="23"/>
        <v>5056345909</v>
      </c>
      <c r="V598" s="21">
        <v>532009702</v>
      </c>
      <c r="W598" s="2" t="s">
        <v>371</v>
      </c>
      <c r="X598" s="22" t="s">
        <v>57</v>
      </c>
      <c r="Y598" s="2" t="s">
        <v>58</v>
      </c>
      <c r="Z598" s="23">
        <v>36075</v>
      </c>
      <c r="AA598" s="5">
        <f t="shared" ca="1" si="20"/>
        <v>24</v>
      </c>
      <c r="AB598" s="2"/>
      <c r="AC598" s="21">
        <v>532009702</v>
      </c>
      <c r="AD598" s="2" t="str">
        <f t="shared" si="24"/>
        <v>Solomon, Michael</v>
      </c>
      <c r="AE598" s="2"/>
      <c r="AF598" s="2"/>
      <c r="AG598" s="2"/>
      <c r="AH598" s="2"/>
    </row>
    <row r="599" spans="1:34" ht="15.75" customHeight="1">
      <c r="A599" s="2" t="s">
        <v>607</v>
      </c>
      <c r="B599" s="2" t="s">
        <v>144</v>
      </c>
      <c r="C599" s="1">
        <v>25926</v>
      </c>
      <c r="D599" s="18">
        <v>58180</v>
      </c>
      <c r="E599" s="2"/>
      <c r="G599" s="2"/>
      <c r="J599" s="2"/>
      <c r="K599" s="18"/>
      <c r="L599" s="2"/>
      <c r="M599" s="2"/>
      <c r="N599" s="19">
        <v>877008862</v>
      </c>
      <c r="O599" s="20">
        <v>3038317543</v>
      </c>
      <c r="P599" s="5" t="s">
        <v>67</v>
      </c>
      <c r="Q599" s="18">
        <v>75699</v>
      </c>
      <c r="R599" s="2" t="s">
        <v>45</v>
      </c>
      <c r="S599" s="2"/>
      <c r="T599" s="18">
        <v>75699</v>
      </c>
      <c r="U599" s="28">
        <f t="shared" si="23"/>
        <v>3038317543</v>
      </c>
      <c r="V599" s="21">
        <v>779008913</v>
      </c>
      <c r="W599" s="2" t="s">
        <v>649</v>
      </c>
      <c r="X599" s="22" t="s">
        <v>47</v>
      </c>
      <c r="Y599" s="2" t="s">
        <v>53</v>
      </c>
      <c r="Z599" s="23">
        <v>37144</v>
      </c>
      <c r="AA599" s="5">
        <f t="shared" ca="1" si="20"/>
        <v>21</v>
      </c>
      <c r="AB599" s="2"/>
      <c r="AC599" s="21">
        <v>779008913</v>
      </c>
      <c r="AD599" s="2" t="str">
        <f t="shared" si="24"/>
        <v>Soto, Christopher</v>
      </c>
      <c r="AE599" s="2"/>
      <c r="AF599" s="2"/>
      <c r="AG599" s="2"/>
      <c r="AH599" s="2"/>
    </row>
    <row r="600" spans="1:34" ht="15.75" customHeight="1">
      <c r="A600" s="2" t="s">
        <v>608</v>
      </c>
      <c r="B600" s="2" t="s">
        <v>144</v>
      </c>
      <c r="C600" s="1">
        <v>19798</v>
      </c>
      <c r="D600" s="18">
        <v>26916</v>
      </c>
      <c r="E600" s="2"/>
      <c r="G600" s="2"/>
      <c r="J600" s="2"/>
      <c r="K600" s="18"/>
      <c r="L600" s="2"/>
      <c r="M600" s="2"/>
      <c r="N600" s="19">
        <v>880003642</v>
      </c>
      <c r="O600" s="20">
        <v>9702447501</v>
      </c>
      <c r="P600" s="5" t="s">
        <v>50</v>
      </c>
      <c r="Q600" s="18">
        <v>111236</v>
      </c>
      <c r="R600" s="2" t="s">
        <v>39</v>
      </c>
      <c r="S600" s="2"/>
      <c r="T600" s="18">
        <v>111236</v>
      </c>
      <c r="U600" s="28">
        <f t="shared" si="23"/>
        <v>9702447501</v>
      </c>
      <c r="V600" s="21">
        <v>371001313</v>
      </c>
      <c r="W600" s="2" t="s">
        <v>714</v>
      </c>
      <c r="X600" s="22" t="s">
        <v>57</v>
      </c>
      <c r="Y600" s="2" t="s">
        <v>498</v>
      </c>
      <c r="Z600" s="23">
        <v>42643</v>
      </c>
      <c r="AA600" s="5">
        <f t="shared" ca="1" si="20"/>
        <v>6</v>
      </c>
      <c r="AB600" s="2"/>
      <c r="AC600" s="21">
        <v>371001313</v>
      </c>
      <c r="AD600" s="2" t="str">
        <f t="shared" si="24"/>
        <v>Sparks, Terri</v>
      </c>
      <c r="AE600" s="2"/>
      <c r="AF600" s="2"/>
      <c r="AG600" s="2"/>
      <c r="AH600" s="2"/>
    </row>
    <row r="601" spans="1:34" ht="15.75" customHeight="1">
      <c r="A601" s="2" t="s">
        <v>613</v>
      </c>
      <c r="B601" s="2" t="s">
        <v>144</v>
      </c>
      <c r="C601" s="1">
        <v>89815</v>
      </c>
      <c r="D601" s="18">
        <v>36966</v>
      </c>
      <c r="E601" s="2"/>
      <c r="G601" s="2"/>
      <c r="J601" s="2"/>
      <c r="K601" s="18"/>
      <c r="L601" s="2"/>
      <c r="M601" s="2"/>
      <c r="N601" s="19">
        <v>881000759</v>
      </c>
      <c r="O601" s="20">
        <v>5055157047</v>
      </c>
      <c r="P601" s="5"/>
      <c r="Q601" s="18">
        <v>86758</v>
      </c>
      <c r="R601" s="2" t="s">
        <v>55</v>
      </c>
      <c r="S601" s="2"/>
      <c r="T601" s="18">
        <v>86758</v>
      </c>
      <c r="U601" s="28">
        <f t="shared" si="23"/>
        <v>5055157047</v>
      </c>
      <c r="V601" s="21">
        <v>621007303</v>
      </c>
      <c r="W601" s="2" t="s">
        <v>373</v>
      </c>
      <c r="X601" s="22" t="s">
        <v>41</v>
      </c>
      <c r="Y601" s="2" t="s">
        <v>144</v>
      </c>
      <c r="Z601" s="23">
        <v>40826</v>
      </c>
      <c r="AA601" s="5">
        <f t="shared" ca="1" si="20"/>
        <v>11</v>
      </c>
      <c r="AB601" s="2"/>
      <c r="AC601" s="21">
        <v>621007303</v>
      </c>
      <c r="AD601" s="2" t="str">
        <f t="shared" si="24"/>
        <v>Spears, Melanie</v>
      </c>
      <c r="AE601" s="2"/>
      <c r="AF601" s="2"/>
      <c r="AG601" s="2"/>
      <c r="AH601" s="2"/>
    </row>
    <row r="602" spans="1:34" ht="15.75" customHeight="1">
      <c r="A602" s="2" t="s">
        <v>616</v>
      </c>
      <c r="B602" s="2" t="s">
        <v>144</v>
      </c>
      <c r="C602" s="1">
        <v>33523</v>
      </c>
      <c r="D602" s="18">
        <v>98770</v>
      </c>
      <c r="E602" s="2"/>
      <c r="G602" s="2"/>
      <c r="J602" s="2"/>
      <c r="K602" s="18"/>
      <c r="L602" s="2"/>
      <c r="M602" s="2"/>
      <c r="N602" s="19">
        <v>881002274</v>
      </c>
      <c r="O602" s="20">
        <v>3035821616</v>
      </c>
      <c r="P602" s="5"/>
      <c r="Q602" s="18">
        <v>67453</v>
      </c>
      <c r="R602" s="2" t="s">
        <v>77</v>
      </c>
      <c r="S602" s="2"/>
      <c r="T602" s="18">
        <v>67453</v>
      </c>
      <c r="U602" s="28">
        <f t="shared" si="23"/>
        <v>3035821616</v>
      </c>
      <c r="V602" s="21">
        <v>762007837</v>
      </c>
      <c r="W602" s="2" t="s">
        <v>766</v>
      </c>
      <c r="X602" s="22" t="s">
        <v>57</v>
      </c>
      <c r="Y602" s="2" t="s">
        <v>72</v>
      </c>
      <c r="Z602" s="23">
        <v>40151</v>
      </c>
      <c r="AA602" s="5">
        <f t="shared" ca="1" si="20"/>
        <v>13</v>
      </c>
      <c r="AB602" s="2"/>
      <c r="AC602" s="21">
        <v>762007837</v>
      </c>
      <c r="AD602" s="2" t="str">
        <f t="shared" si="24"/>
        <v>Spencer, Boyd</v>
      </c>
      <c r="AE602" s="2"/>
      <c r="AF602" s="2"/>
      <c r="AG602" s="2"/>
      <c r="AH602" s="2"/>
    </row>
    <row r="603" spans="1:34" ht="15.75" customHeight="1">
      <c r="A603" s="2" t="s">
        <v>635</v>
      </c>
      <c r="B603" s="2" t="s">
        <v>144</v>
      </c>
      <c r="C603" s="1">
        <v>95690</v>
      </c>
      <c r="D603" s="18">
        <v>110214</v>
      </c>
      <c r="E603" s="2"/>
      <c r="G603" s="2"/>
      <c r="J603" s="2"/>
      <c r="K603" s="18"/>
      <c r="L603" s="2"/>
      <c r="M603" s="2"/>
      <c r="N603" s="19">
        <v>881003055</v>
      </c>
      <c r="O603" s="20">
        <v>7194416232</v>
      </c>
      <c r="P603" s="5" t="s">
        <v>50</v>
      </c>
      <c r="Q603" s="18">
        <v>107133</v>
      </c>
      <c r="R603" s="2" t="s">
        <v>39</v>
      </c>
      <c r="S603" s="2"/>
      <c r="T603" s="18">
        <v>107133</v>
      </c>
      <c r="U603" s="28">
        <f t="shared" si="23"/>
        <v>7194416232</v>
      </c>
      <c r="V603" s="21">
        <v>379004514</v>
      </c>
      <c r="W603" s="2" t="s">
        <v>795</v>
      </c>
      <c r="X603" s="22" t="s">
        <v>41</v>
      </c>
      <c r="Y603" s="2" t="s">
        <v>58</v>
      </c>
      <c r="Z603" s="23">
        <v>39997</v>
      </c>
      <c r="AA603" s="5">
        <f t="shared" ca="1" si="20"/>
        <v>13</v>
      </c>
      <c r="AB603" s="2"/>
      <c r="AC603" s="21">
        <v>379004514</v>
      </c>
      <c r="AD603" s="2" t="str">
        <f t="shared" si="24"/>
        <v>Stafford, Rhonda</v>
      </c>
      <c r="AE603" s="2"/>
      <c r="AF603" s="2"/>
      <c r="AG603" s="2"/>
      <c r="AH603" s="2"/>
    </row>
    <row r="604" spans="1:34" ht="15.75" customHeight="1">
      <c r="A604" s="2" t="s">
        <v>637</v>
      </c>
      <c r="B604" s="2" t="s">
        <v>144</v>
      </c>
      <c r="C604" s="1">
        <v>41863</v>
      </c>
      <c r="D604" s="18">
        <v>83946</v>
      </c>
      <c r="E604" s="2"/>
      <c r="G604" s="2"/>
      <c r="J604" s="2"/>
      <c r="K604" s="18"/>
      <c r="L604" s="2"/>
      <c r="M604" s="2"/>
      <c r="N604" s="19">
        <v>881009792</v>
      </c>
      <c r="O604" s="20">
        <v>5055789252</v>
      </c>
      <c r="P604" s="5" t="s">
        <v>60</v>
      </c>
      <c r="Q604" s="18">
        <v>87144</v>
      </c>
      <c r="R604" s="2" t="s">
        <v>39</v>
      </c>
      <c r="S604" s="2"/>
      <c r="T604" s="18">
        <v>87144</v>
      </c>
      <c r="U604" s="28">
        <f t="shared" si="23"/>
        <v>5055789252</v>
      </c>
      <c r="V604" s="21">
        <v>758008512</v>
      </c>
      <c r="W604" s="2" t="s">
        <v>375</v>
      </c>
      <c r="X604" s="22" t="s">
        <v>57</v>
      </c>
      <c r="Y604" s="2" t="s">
        <v>48</v>
      </c>
      <c r="Z604" s="23">
        <v>42604</v>
      </c>
      <c r="AA604" s="5">
        <f t="shared" ca="1" si="20"/>
        <v>6</v>
      </c>
      <c r="AB604" s="2"/>
      <c r="AC604" s="21">
        <v>758008512</v>
      </c>
      <c r="AD604" s="2" t="str">
        <f t="shared" si="24"/>
        <v>Stanley, Eric</v>
      </c>
      <c r="AE604" s="2"/>
      <c r="AF604" s="2"/>
      <c r="AG604" s="2"/>
      <c r="AH604" s="2"/>
    </row>
    <row r="605" spans="1:34" ht="15.75" customHeight="1">
      <c r="A605" s="2" t="s">
        <v>652</v>
      </c>
      <c r="B605" s="2" t="s">
        <v>144</v>
      </c>
      <c r="C605" s="1">
        <v>18263</v>
      </c>
      <c r="D605" s="18">
        <v>111085</v>
      </c>
      <c r="E605" s="2"/>
      <c r="G605" s="2"/>
      <c r="J605" s="2"/>
      <c r="K605" s="18"/>
      <c r="L605" s="2"/>
      <c r="M605" s="2"/>
      <c r="N605" s="19">
        <v>882004124</v>
      </c>
      <c r="O605" s="20">
        <v>9706973131</v>
      </c>
      <c r="P605" s="5"/>
      <c r="Q605" s="18">
        <v>72518</v>
      </c>
      <c r="R605" s="2" t="s">
        <v>55</v>
      </c>
      <c r="S605" s="2"/>
      <c r="T605" s="18">
        <v>72518</v>
      </c>
      <c r="U605" s="28">
        <f t="shared" si="23"/>
        <v>9706973131</v>
      </c>
      <c r="V605" s="21">
        <v>774003171</v>
      </c>
      <c r="W605" s="2" t="s">
        <v>715</v>
      </c>
      <c r="X605" s="22" t="s">
        <v>52</v>
      </c>
      <c r="Y605" s="2" t="s">
        <v>42</v>
      </c>
      <c r="Z605" s="23">
        <v>42183</v>
      </c>
      <c r="AA605" s="5">
        <f t="shared" ca="1" si="20"/>
        <v>7</v>
      </c>
      <c r="AB605" s="2"/>
      <c r="AC605" s="21">
        <v>774003171</v>
      </c>
      <c r="AD605" s="2" t="str">
        <f t="shared" si="24"/>
        <v>Stephens, Bonnie</v>
      </c>
      <c r="AE605" s="2"/>
      <c r="AF605" s="2"/>
      <c r="AG605" s="2"/>
      <c r="AH605" s="2"/>
    </row>
    <row r="606" spans="1:34" ht="15.75" customHeight="1">
      <c r="A606" s="2" t="s">
        <v>679</v>
      </c>
      <c r="B606" s="2" t="s">
        <v>144</v>
      </c>
      <c r="C606" s="1">
        <v>71905</v>
      </c>
      <c r="D606" s="18">
        <v>124978</v>
      </c>
      <c r="E606" s="2"/>
      <c r="G606" s="2"/>
      <c r="J606" s="2"/>
      <c r="K606" s="18"/>
      <c r="L606" s="2"/>
      <c r="M606" s="2"/>
      <c r="N606" s="19">
        <v>883006408</v>
      </c>
      <c r="O606" s="20">
        <v>9705536623</v>
      </c>
      <c r="P606" s="5" t="s">
        <v>44</v>
      </c>
      <c r="Q606" s="18">
        <v>121758</v>
      </c>
      <c r="R606" s="2" t="s">
        <v>39</v>
      </c>
      <c r="S606" s="2"/>
      <c r="T606" s="18">
        <v>121758</v>
      </c>
      <c r="U606" s="28">
        <f t="shared" si="23"/>
        <v>9705536623</v>
      </c>
      <c r="V606" s="21">
        <v>387005277</v>
      </c>
      <c r="W606" s="2" t="s">
        <v>650</v>
      </c>
      <c r="X606" s="22" t="s">
        <v>41</v>
      </c>
      <c r="Y606" s="2" t="s">
        <v>48</v>
      </c>
      <c r="Z606" s="23">
        <v>37500</v>
      </c>
      <c r="AA606" s="5">
        <f t="shared" ca="1" si="20"/>
        <v>20</v>
      </c>
      <c r="AB606" s="2"/>
      <c r="AC606" s="21">
        <v>387005277</v>
      </c>
      <c r="AD606" s="2" t="str">
        <f t="shared" si="24"/>
        <v>Stephenson, Matthew</v>
      </c>
      <c r="AE606" s="2"/>
      <c r="AF606" s="2"/>
      <c r="AG606" s="2"/>
      <c r="AH606" s="2"/>
    </row>
    <row r="607" spans="1:34" ht="15.75" customHeight="1">
      <c r="A607" s="2" t="s">
        <v>680</v>
      </c>
      <c r="B607" s="2" t="s">
        <v>144</v>
      </c>
      <c r="C607" s="1">
        <v>14244</v>
      </c>
      <c r="D607" s="18">
        <v>70761</v>
      </c>
      <c r="E607" s="2"/>
      <c r="G607" s="2"/>
      <c r="J607" s="2"/>
      <c r="K607" s="18"/>
      <c r="L607" s="2"/>
      <c r="M607" s="2"/>
      <c r="N607" s="19">
        <v>884002138</v>
      </c>
      <c r="O607" s="20">
        <v>9701715499</v>
      </c>
      <c r="P607" s="5"/>
      <c r="Q607" s="18">
        <v>93813</v>
      </c>
      <c r="R607" s="2" t="s">
        <v>55</v>
      </c>
      <c r="S607" s="2"/>
      <c r="T607" s="18">
        <v>93813</v>
      </c>
      <c r="U607" s="28">
        <f t="shared" si="23"/>
        <v>9701715499</v>
      </c>
      <c r="V607" s="21">
        <v>365009327</v>
      </c>
      <c r="W607" s="2" t="s">
        <v>96</v>
      </c>
      <c r="X607" s="22" t="s">
        <v>57</v>
      </c>
      <c r="Y607" s="2" t="s">
        <v>100</v>
      </c>
      <c r="Z607" s="23">
        <v>37491</v>
      </c>
      <c r="AA607" s="5">
        <f t="shared" ca="1" si="20"/>
        <v>20</v>
      </c>
      <c r="AB607" s="2"/>
      <c r="AC607" s="21">
        <v>365009327</v>
      </c>
      <c r="AD607" s="2" t="str">
        <f t="shared" si="24"/>
        <v>Stevens, Andrew</v>
      </c>
      <c r="AE607" s="2"/>
      <c r="AF607" s="2"/>
      <c r="AG607" s="2"/>
      <c r="AH607" s="2"/>
    </row>
    <row r="608" spans="1:34" ht="15.75" customHeight="1">
      <c r="A608" s="2" t="s">
        <v>796</v>
      </c>
      <c r="B608" s="2" t="s">
        <v>144</v>
      </c>
      <c r="C608" s="1">
        <v>76591</v>
      </c>
      <c r="D608" s="18">
        <v>76369</v>
      </c>
      <c r="E608" s="2"/>
      <c r="G608" s="2"/>
      <c r="J608" s="2"/>
      <c r="K608" s="18"/>
      <c r="L608" s="2"/>
      <c r="M608" s="2"/>
      <c r="N608" s="19">
        <v>884003350</v>
      </c>
      <c r="O608" s="20">
        <v>3031575684</v>
      </c>
      <c r="P608" s="5" t="s">
        <v>60</v>
      </c>
      <c r="Q608" s="18">
        <v>83559</v>
      </c>
      <c r="R608" s="2" t="s">
        <v>39</v>
      </c>
      <c r="S608" s="2"/>
      <c r="T608" s="18">
        <v>83559</v>
      </c>
      <c r="U608" s="28">
        <f t="shared" si="23"/>
        <v>3031575684</v>
      </c>
      <c r="V608" s="21">
        <v>660005429</v>
      </c>
      <c r="W608" s="2" t="s">
        <v>729</v>
      </c>
      <c r="X608" s="22" t="s">
        <v>41</v>
      </c>
      <c r="Y608" s="2" t="s">
        <v>58</v>
      </c>
      <c r="Z608" s="23">
        <v>35698</v>
      </c>
      <c r="AA608" s="5">
        <f t="shared" ca="1" si="20"/>
        <v>25</v>
      </c>
      <c r="AB608" s="2"/>
      <c r="AC608" s="21">
        <v>660005429</v>
      </c>
      <c r="AD608" s="2" t="str">
        <f t="shared" si="24"/>
        <v>Stevenson, Michael</v>
      </c>
      <c r="AE608" s="2"/>
      <c r="AF608" s="2"/>
      <c r="AG608" s="2"/>
      <c r="AH608" s="2"/>
    </row>
    <row r="609" spans="1:34" ht="15.75" customHeight="1">
      <c r="A609" s="2" t="s">
        <v>687</v>
      </c>
      <c r="B609" s="2" t="s">
        <v>144</v>
      </c>
      <c r="C609" s="1">
        <v>74328</v>
      </c>
      <c r="D609" s="18">
        <v>83101</v>
      </c>
      <c r="E609" s="2"/>
      <c r="G609" s="2"/>
      <c r="J609" s="2"/>
      <c r="K609" s="18"/>
      <c r="L609" s="2"/>
      <c r="M609" s="2"/>
      <c r="N609" s="19">
        <v>884009271</v>
      </c>
      <c r="O609" s="20">
        <v>3035057530</v>
      </c>
      <c r="P609" s="5"/>
      <c r="Q609" s="18">
        <v>77915</v>
      </c>
      <c r="R609" s="2" t="s">
        <v>55</v>
      </c>
      <c r="S609" s="2"/>
      <c r="T609" s="18">
        <v>77915</v>
      </c>
      <c r="U609" s="28">
        <f t="shared" si="23"/>
        <v>3035057530</v>
      </c>
      <c r="V609" s="21">
        <v>992002235</v>
      </c>
      <c r="W609" s="2" t="s">
        <v>553</v>
      </c>
      <c r="X609" s="22" t="s">
        <v>57</v>
      </c>
      <c r="Y609" s="2" t="s">
        <v>58</v>
      </c>
      <c r="Z609" s="23">
        <v>42194</v>
      </c>
      <c r="AA609" s="5">
        <f t="shared" ca="1" si="20"/>
        <v>7</v>
      </c>
      <c r="AB609" s="2"/>
      <c r="AC609" s="21">
        <v>992002235</v>
      </c>
      <c r="AD609" s="2" t="str">
        <f t="shared" si="24"/>
        <v>Stewart, Elizabeth</v>
      </c>
      <c r="AE609" s="2"/>
      <c r="AF609" s="2"/>
      <c r="AG609" s="2"/>
      <c r="AH609" s="2"/>
    </row>
    <row r="610" spans="1:34" ht="15.75" customHeight="1">
      <c r="A610" s="2" t="s">
        <v>700</v>
      </c>
      <c r="B610" s="2" t="s">
        <v>144</v>
      </c>
      <c r="C610" s="1">
        <v>76700</v>
      </c>
      <c r="D610" s="18">
        <v>57480</v>
      </c>
      <c r="E610" s="2"/>
      <c r="G610" s="2"/>
      <c r="J610" s="2"/>
      <c r="K610" s="18"/>
      <c r="L610" s="2"/>
      <c r="M610" s="2"/>
      <c r="N610" s="19">
        <v>889001159</v>
      </c>
      <c r="O610" s="20">
        <v>3034629606</v>
      </c>
      <c r="P610" s="5" t="s">
        <v>67</v>
      </c>
      <c r="Q610" s="18">
        <v>68858</v>
      </c>
      <c r="R610" s="2" t="s">
        <v>45</v>
      </c>
      <c r="S610" s="2"/>
      <c r="T610" s="18">
        <v>68858</v>
      </c>
      <c r="U610" s="28">
        <f t="shared" si="23"/>
        <v>3034629606</v>
      </c>
      <c r="V610" s="21">
        <v>220005001</v>
      </c>
      <c r="W610" s="2" t="s">
        <v>716</v>
      </c>
      <c r="X610" s="22" t="s">
        <v>41</v>
      </c>
      <c r="Y610" s="2" t="s">
        <v>48</v>
      </c>
      <c r="Z610" s="23">
        <v>37390</v>
      </c>
      <c r="AA610" s="5">
        <f t="shared" ca="1" si="20"/>
        <v>21</v>
      </c>
      <c r="AB610" s="2"/>
      <c r="AC610" s="21">
        <v>220005001</v>
      </c>
      <c r="AD610" s="2" t="str">
        <f t="shared" si="24"/>
        <v>Stokes, Jonathan</v>
      </c>
      <c r="AE610" s="2"/>
      <c r="AF610" s="2"/>
      <c r="AG610" s="2"/>
      <c r="AH610" s="2"/>
    </row>
    <row r="611" spans="1:34" ht="15.75" customHeight="1">
      <c r="A611" s="2" t="s">
        <v>722</v>
      </c>
      <c r="B611" s="2" t="s">
        <v>144</v>
      </c>
      <c r="C611" s="1">
        <v>23507</v>
      </c>
      <c r="D611" s="18">
        <v>97344</v>
      </c>
      <c r="E611" s="2"/>
      <c r="G611" s="2"/>
      <c r="J611" s="2"/>
      <c r="K611" s="18"/>
      <c r="L611" s="2"/>
      <c r="M611" s="2"/>
      <c r="N611" s="19">
        <v>893007963</v>
      </c>
      <c r="O611" s="20">
        <v>3035220001</v>
      </c>
      <c r="P611" s="5"/>
      <c r="Q611" s="18">
        <v>77750</v>
      </c>
      <c r="R611" s="2" t="s">
        <v>55</v>
      </c>
      <c r="S611" s="2"/>
      <c r="T611" s="18">
        <v>77750</v>
      </c>
      <c r="U611" s="28">
        <f t="shared" si="23"/>
        <v>3035220001</v>
      </c>
      <c r="V611" s="21">
        <v>198003086</v>
      </c>
      <c r="W611" s="2" t="s">
        <v>555</v>
      </c>
      <c r="X611" s="22" t="s">
        <v>57</v>
      </c>
      <c r="Y611" s="2" t="s">
        <v>62</v>
      </c>
      <c r="Z611" s="23">
        <v>38597</v>
      </c>
      <c r="AA611" s="5">
        <f t="shared" ca="1" si="20"/>
        <v>17</v>
      </c>
      <c r="AB611" s="2"/>
      <c r="AC611" s="21">
        <v>198003086</v>
      </c>
      <c r="AD611" s="2" t="str">
        <f t="shared" si="24"/>
        <v>Strickland, Rajean</v>
      </c>
      <c r="AE611" s="2"/>
      <c r="AF611" s="2"/>
      <c r="AG611" s="2"/>
      <c r="AH611" s="2"/>
    </row>
    <row r="612" spans="1:34" ht="15.75" customHeight="1">
      <c r="A612" s="2" t="s">
        <v>797</v>
      </c>
      <c r="B612" s="2" t="s">
        <v>144</v>
      </c>
      <c r="C612" s="1">
        <v>36768</v>
      </c>
      <c r="D612" s="18">
        <v>94466</v>
      </c>
      <c r="E612" s="2"/>
      <c r="G612" s="2"/>
      <c r="J612" s="2"/>
      <c r="K612" s="18"/>
      <c r="L612" s="2"/>
      <c r="M612" s="2"/>
      <c r="N612" s="19">
        <v>895003624</v>
      </c>
      <c r="O612" s="20">
        <v>5056711140</v>
      </c>
      <c r="P612" s="5" t="s">
        <v>67</v>
      </c>
      <c r="Q612" s="18">
        <v>87937</v>
      </c>
      <c r="R612" s="2" t="s">
        <v>39</v>
      </c>
      <c r="S612" s="2"/>
      <c r="T612" s="18">
        <v>87937</v>
      </c>
      <c r="U612" s="28">
        <f t="shared" si="23"/>
        <v>5056711140</v>
      </c>
      <c r="V612" s="21">
        <v>228003664</v>
      </c>
      <c r="W612" s="2" t="s">
        <v>767</v>
      </c>
      <c r="X612" s="22" t="s">
        <v>41</v>
      </c>
      <c r="Y612" s="2" t="s">
        <v>75</v>
      </c>
      <c r="Z612" s="23">
        <v>37493</v>
      </c>
      <c r="AA612" s="5">
        <f t="shared" ca="1" si="20"/>
        <v>20</v>
      </c>
      <c r="AB612" s="2"/>
      <c r="AC612" s="21">
        <v>228003664</v>
      </c>
      <c r="AD612" s="2" t="str">
        <f t="shared" si="24"/>
        <v>Strong, Lisa</v>
      </c>
      <c r="AE612" s="2"/>
      <c r="AF612" s="2"/>
      <c r="AG612" s="2"/>
      <c r="AH612" s="2"/>
    </row>
    <row r="613" spans="1:34" ht="15.75" customHeight="1">
      <c r="A613" s="2" t="s">
        <v>724</v>
      </c>
      <c r="B613" s="2" t="s">
        <v>144</v>
      </c>
      <c r="C613" s="1">
        <v>95633</v>
      </c>
      <c r="D613" s="18">
        <v>86256</v>
      </c>
      <c r="E613" s="2"/>
      <c r="G613" s="2"/>
      <c r="J613" s="2"/>
      <c r="K613" s="18"/>
      <c r="L613" s="2"/>
      <c r="M613" s="2"/>
      <c r="N613" s="19">
        <v>896001807</v>
      </c>
      <c r="O613" s="20">
        <v>5056306545</v>
      </c>
      <c r="P613" s="5"/>
      <c r="Q613" s="18">
        <v>48315</v>
      </c>
      <c r="R613" s="2" t="s">
        <v>55</v>
      </c>
      <c r="S613" s="2"/>
      <c r="T613" s="18">
        <v>48315</v>
      </c>
      <c r="U613" s="28">
        <f t="shared" si="23"/>
        <v>5056306545</v>
      </c>
      <c r="V613" s="21">
        <v>685002167</v>
      </c>
      <c r="W613" s="2" t="s">
        <v>98</v>
      </c>
      <c r="X613" s="22" t="s">
        <v>125</v>
      </c>
      <c r="Y613" s="2" t="s">
        <v>53</v>
      </c>
      <c r="Z613" s="23">
        <v>39065</v>
      </c>
      <c r="AA613" s="5">
        <f t="shared" ca="1" si="20"/>
        <v>16</v>
      </c>
      <c r="AB613" s="2"/>
      <c r="AC613" s="21">
        <v>685002167</v>
      </c>
      <c r="AD613" s="2" t="str">
        <f t="shared" si="24"/>
        <v>Sullivan, Robert</v>
      </c>
      <c r="AE613" s="2"/>
      <c r="AF613" s="2"/>
      <c r="AG613" s="2"/>
      <c r="AH613" s="2"/>
    </row>
    <row r="614" spans="1:34" ht="15.75" customHeight="1">
      <c r="A614" s="2" t="s">
        <v>731</v>
      </c>
      <c r="B614" s="2" t="s">
        <v>144</v>
      </c>
      <c r="C614" s="1">
        <v>92778</v>
      </c>
      <c r="D614" s="18">
        <v>66562</v>
      </c>
      <c r="E614" s="2"/>
      <c r="G614" s="2"/>
      <c r="J614" s="2"/>
      <c r="K614" s="18"/>
      <c r="L614" s="2"/>
      <c r="M614" s="2"/>
      <c r="N614" s="19">
        <v>896006825</v>
      </c>
      <c r="O614" s="20">
        <v>7195691314</v>
      </c>
      <c r="P614" s="5" t="s">
        <v>60</v>
      </c>
      <c r="Q614" s="18">
        <v>57418</v>
      </c>
      <c r="R614" s="2" t="s">
        <v>45</v>
      </c>
      <c r="S614" s="2"/>
      <c r="T614" s="18">
        <v>57418</v>
      </c>
      <c r="U614" s="28">
        <f t="shared" si="23"/>
        <v>7195691314</v>
      </c>
      <c r="V614" s="21">
        <v>715009413</v>
      </c>
      <c r="W614" s="2" t="s">
        <v>798</v>
      </c>
      <c r="X614" s="22" t="s">
        <v>69</v>
      </c>
      <c r="Y614" s="2" t="s">
        <v>72</v>
      </c>
      <c r="Z614" s="23">
        <v>36426</v>
      </c>
      <c r="AA614" s="5">
        <f t="shared" ca="1" si="20"/>
        <v>23</v>
      </c>
      <c r="AB614" s="2"/>
      <c r="AC614" s="21">
        <v>715009413</v>
      </c>
      <c r="AD614" s="2" t="str">
        <f t="shared" si="24"/>
        <v>Sutton, Matthew</v>
      </c>
      <c r="AE614" s="2"/>
      <c r="AF614" s="2"/>
      <c r="AG614" s="2"/>
      <c r="AH614" s="2"/>
    </row>
    <row r="615" spans="1:34" ht="15.75" customHeight="1">
      <c r="A615" s="2" t="s">
        <v>735</v>
      </c>
      <c r="B615" s="2" t="s">
        <v>144</v>
      </c>
      <c r="C615" s="1">
        <v>87500</v>
      </c>
      <c r="D615" s="18">
        <v>68502</v>
      </c>
      <c r="E615" s="2"/>
      <c r="G615" s="2"/>
      <c r="J615" s="2"/>
      <c r="K615" s="18"/>
      <c r="L615" s="2"/>
      <c r="M615" s="2"/>
      <c r="N615" s="19">
        <v>899004709</v>
      </c>
      <c r="O615" s="20">
        <v>5056657361</v>
      </c>
      <c r="P615" s="5" t="s">
        <v>67</v>
      </c>
      <c r="Q615" s="18">
        <v>73590</v>
      </c>
      <c r="R615" s="2" t="s">
        <v>39</v>
      </c>
      <c r="S615" s="2"/>
      <c r="T615" s="18">
        <v>73590</v>
      </c>
      <c r="U615" s="28">
        <f t="shared" si="23"/>
        <v>5056657361</v>
      </c>
      <c r="V615" s="21">
        <v>965008350</v>
      </c>
      <c r="W615" s="2" t="s">
        <v>674</v>
      </c>
      <c r="X615" s="22" t="s">
        <v>47</v>
      </c>
      <c r="Y615" s="2" t="s">
        <v>144</v>
      </c>
      <c r="Z615" s="23">
        <v>37375</v>
      </c>
      <c r="AA615" s="5">
        <f t="shared" ca="1" si="20"/>
        <v>21</v>
      </c>
      <c r="AB615" s="2"/>
      <c r="AC615" s="21">
        <v>965008350</v>
      </c>
      <c r="AD615" s="2" t="str">
        <f t="shared" si="24"/>
        <v>Swanson, Vicki</v>
      </c>
      <c r="AE615" s="2"/>
      <c r="AF615" s="2"/>
      <c r="AG615" s="2"/>
      <c r="AH615" s="2"/>
    </row>
    <row r="616" spans="1:34" ht="15.75" customHeight="1">
      <c r="A616" s="2" t="s">
        <v>747</v>
      </c>
      <c r="B616" s="2" t="s">
        <v>144</v>
      </c>
      <c r="C616" s="1">
        <v>12454</v>
      </c>
      <c r="D616" s="18">
        <v>78389</v>
      </c>
      <c r="E616" s="2"/>
      <c r="G616" s="2"/>
      <c r="J616" s="2"/>
      <c r="K616" s="18"/>
      <c r="L616" s="2"/>
      <c r="M616" s="2"/>
      <c r="N616" s="19">
        <v>900001203</v>
      </c>
      <c r="O616" s="20">
        <v>7192212512</v>
      </c>
      <c r="P616" s="5" t="s">
        <v>67</v>
      </c>
      <c r="Q616" s="18">
        <v>112115</v>
      </c>
      <c r="R616" s="2" t="s">
        <v>45</v>
      </c>
      <c r="S616" s="2"/>
      <c r="T616" s="18">
        <v>112115</v>
      </c>
      <c r="U616" s="28">
        <f t="shared" si="23"/>
        <v>7192212512</v>
      </c>
      <c r="V616" s="21">
        <v>342004383</v>
      </c>
      <c r="W616" s="2" t="s">
        <v>799</v>
      </c>
      <c r="X616" s="22" t="s">
        <v>41</v>
      </c>
      <c r="Y616" s="2" t="s">
        <v>62</v>
      </c>
      <c r="Z616" s="23">
        <v>38711</v>
      </c>
      <c r="AA616" s="5">
        <f t="shared" ca="1" si="20"/>
        <v>17</v>
      </c>
      <c r="AB616" s="2"/>
      <c r="AC616" s="21">
        <v>342004383</v>
      </c>
      <c r="AD616" s="2" t="str">
        <f t="shared" si="24"/>
        <v>Sweeney, Barbara</v>
      </c>
      <c r="AE616" s="2"/>
      <c r="AF616" s="2"/>
      <c r="AG616" s="2"/>
      <c r="AH616" s="2"/>
    </row>
    <row r="617" spans="1:34" ht="15.75" customHeight="1">
      <c r="A617" s="2" t="s">
        <v>750</v>
      </c>
      <c r="B617" s="2" t="s">
        <v>144</v>
      </c>
      <c r="C617" s="1">
        <v>16741</v>
      </c>
      <c r="D617" s="18">
        <v>69690</v>
      </c>
      <c r="E617" s="2"/>
      <c r="G617" s="2"/>
      <c r="J617" s="2"/>
      <c r="K617" s="18"/>
      <c r="L617" s="2"/>
      <c r="M617" s="2"/>
      <c r="N617" s="19">
        <v>902004006</v>
      </c>
      <c r="O617" s="20">
        <v>9705610944</v>
      </c>
      <c r="P617" s="5"/>
      <c r="Q617" s="18">
        <v>73785</v>
      </c>
      <c r="R617" s="2" t="s">
        <v>55</v>
      </c>
      <c r="S617" s="2"/>
      <c r="T617" s="18">
        <v>73785</v>
      </c>
      <c r="U617" s="28">
        <f t="shared" si="23"/>
        <v>9705610944</v>
      </c>
      <c r="V617" s="21">
        <v>223008642</v>
      </c>
      <c r="W617" s="2" t="s">
        <v>557</v>
      </c>
      <c r="X617" s="22" t="s">
        <v>57</v>
      </c>
      <c r="Y617" s="2" t="s">
        <v>161</v>
      </c>
      <c r="Z617" s="23">
        <v>37373</v>
      </c>
      <c r="AA617" s="5">
        <f t="shared" ca="1" si="20"/>
        <v>21</v>
      </c>
      <c r="AB617" s="2"/>
      <c r="AC617" s="21">
        <v>223008642</v>
      </c>
      <c r="AD617" s="2" t="str">
        <f t="shared" si="24"/>
        <v>Tanner, Timothy</v>
      </c>
      <c r="AE617" s="2"/>
      <c r="AF617" s="2"/>
      <c r="AG617" s="2"/>
      <c r="AH617" s="2"/>
    </row>
    <row r="618" spans="1:34" ht="15.75" customHeight="1">
      <c r="A618" s="2" t="s">
        <v>751</v>
      </c>
      <c r="B618" s="2" t="s">
        <v>144</v>
      </c>
      <c r="C618" s="1">
        <v>46695</v>
      </c>
      <c r="D618" s="18">
        <v>59435</v>
      </c>
      <c r="E618" s="2"/>
      <c r="G618" s="2"/>
      <c r="J618" s="2"/>
      <c r="K618" s="18"/>
      <c r="L618" s="2"/>
      <c r="M618" s="2"/>
      <c r="N618" s="19">
        <v>902005832</v>
      </c>
      <c r="O618" s="20">
        <v>5053454032</v>
      </c>
      <c r="P618" s="5" t="s">
        <v>67</v>
      </c>
      <c r="Q618" s="18">
        <v>87395</v>
      </c>
      <c r="R618" s="2" t="s">
        <v>39</v>
      </c>
      <c r="S618" s="2"/>
      <c r="T618" s="18">
        <v>87395</v>
      </c>
      <c r="U618" s="28">
        <f t="shared" si="23"/>
        <v>5053454032</v>
      </c>
      <c r="V618" s="21">
        <v>940008618</v>
      </c>
      <c r="W618" s="2" t="s">
        <v>121</v>
      </c>
      <c r="X618" s="22" t="s">
        <v>125</v>
      </c>
      <c r="Y618" s="2" t="s">
        <v>75</v>
      </c>
      <c r="Z618" s="23">
        <v>41846</v>
      </c>
      <c r="AA618" s="5">
        <f t="shared" ca="1" si="20"/>
        <v>8</v>
      </c>
      <c r="AB618" s="2"/>
      <c r="AC618" s="21">
        <v>940008618</v>
      </c>
      <c r="AD618" s="2" t="str">
        <f t="shared" si="24"/>
        <v>Tate, Zachary</v>
      </c>
      <c r="AE618" s="2"/>
      <c r="AF618" s="2"/>
      <c r="AG618" s="2"/>
      <c r="AH618" s="2"/>
    </row>
    <row r="619" spans="1:34" ht="15.75" customHeight="1">
      <c r="A619" s="2" t="s">
        <v>754</v>
      </c>
      <c r="B619" s="2" t="s">
        <v>144</v>
      </c>
      <c r="C619" s="1">
        <v>60425</v>
      </c>
      <c r="D619" s="18">
        <v>43061</v>
      </c>
      <c r="E619" s="2"/>
      <c r="G619" s="2"/>
      <c r="J619" s="2"/>
      <c r="K619" s="18"/>
      <c r="L619" s="2"/>
      <c r="M619" s="2"/>
      <c r="N619" s="19">
        <v>903005127</v>
      </c>
      <c r="O619" s="20">
        <v>3034479196</v>
      </c>
      <c r="P619" s="5" t="s">
        <v>60</v>
      </c>
      <c r="Q619" s="18">
        <v>53654</v>
      </c>
      <c r="R619" s="2" t="s">
        <v>39</v>
      </c>
      <c r="S619" s="2"/>
      <c r="T619" s="18">
        <v>53654</v>
      </c>
      <c r="U619" s="28">
        <f t="shared" si="23"/>
        <v>3034479196</v>
      </c>
      <c r="V619" s="21">
        <v>433000612</v>
      </c>
      <c r="W619" s="2" t="s">
        <v>123</v>
      </c>
      <c r="X619" s="22" t="s">
        <v>47</v>
      </c>
      <c r="Y619" s="2" t="s">
        <v>53</v>
      </c>
      <c r="Z619" s="23">
        <v>37780</v>
      </c>
      <c r="AA619" s="5">
        <f t="shared" ca="1" si="20"/>
        <v>20</v>
      </c>
      <c r="AB619" s="2"/>
      <c r="AC619" s="21">
        <v>433000612</v>
      </c>
      <c r="AD619" s="2" t="str">
        <f t="shared" si="24"/>
        <v>Taylor, Hector</v>
      </c>
      <c r="AE619" s="2"/>
      <c r="AF619" s="2"/>
      <c r="AG619" s="2"/>
      <c r="AH619" s="2"/>
    </row>
    <row r="620" spans="1:34" ht="15.75" customHeight="1">
      <c r="A620" s="2" t="s">
        <v>756</v>
      </c>
      <c r="B620" s="2" t="s">
        <v>144</v>
      </c>
      <c r="C620" s="1">
        <v>30124</v>
      </c>
      <c r="D620" s="18">
        <v>32292</v>
      </c>
      <c r="E620" s="2"/>
      <c r="G620" s="2"/>
      <c r="J620" s="2"/>
      <c r="K620" s="18"/>
      <c r="L620" s="2"/>
      <c r="M620" s="2"/>
      <c r="N620" s="19">
        <v>904001329</v>
      </c>
      <c r="O620" s="20">
        <v>9704075460</v>
      </c>
      <c r="P620" s="5" t="s">
        <v>38</v>
      </c>
      <c r="Q620" s="18">
        <v>40652</v>
      </c>
      <c r="R620" s="2" t="s">
        <v>39</v>
      </c>
      <c r="S620" s="2"/>
      <c r="T620" s="18">
        <v>40652</v>
      </c>
      <c r="U620" s="28">
        <f t="shared" si="23"/>
        <v>9704075460</v>
      </c>
      <c r="V620" s="21">
        <v>348001418</v>
      </c>
      <c r="W620" s="2" t="s">
        <v>768</v>
      </c>
      <c r="X620" s="22" t="s">
        <v>69</v>
      </c>
      <c r="Y620" s="2" t="s">
        <v>58</v>
      </c>
      <c r="Z620" s="23">
        <v>36709</v>
      </c>
      <c r="AA620" s="5">
        <f t="shared" ca="1" si="20"/>
        <v>22</v>
      </c>
      <c r="AB620" s="2"/>
      <c r="AC620" s="21">
        <v>348001418</v>
      </c>
      <c r="AD620" s="2" t="str">
        <f t="shared" si="24"/>
        <v>Terry, Karin</v>
      </c>
      <c r="AE620" s="2"/>
      <c r="AF620" s="2"/>
      <c r="AG620" s="2"/>
      <c r="AH620" s="2"/>
    </row>
    <row r="621" spans="1:34" ht="15.75" customHeight="1">
      <c r="A621" s="2" t="s">
        <v>773</v>
      </c>
      <c r="B621" s="2" t="s">
        <v>144</v>
      </c>
      <c r="C621" s="1">
        <v>35260</v>
      </c>
      <c r="D621" s="18">
        <v>108643</v>
      </c>
      <c r="E621" s="2"/>
      <c r="G621" s="2"/>
      <c r="J621" s="2"/>
      <c r="K621" s="18"/>
      <c r="L621" s="2"/>
      <c r="M621" s="2"/>
      <c r="N621" s="19">
        <v>904005434</v>
      </c>
      <c r="O621" s="20">
        <v>9706097340</v>
      </c>
      <c r="P621" s="5" t="s">
        <v>38</v>
      </c>
      <c r="Q621" s="18">
        <v>109746</v>
      </c>
      <c r="R621" s="2" t="s">
        <v>39</v>
      </c>
      <c r="S621" s="2"/>
      <c r="T621" s="18">
        <v>109746</v>
      </c>
      <c r="U621" s="28">
        <f t="shared" si="23"/>
        <v>9706097340</v>
      </c>
      <c r="V621" s="21">
        <v>854005158</v>
      </c>
      <c r="W621" s="2" t="s">
        <v>800</v>
      </c>
      <c r="X621" s="22" t="s">
        <v>47</v>
      </c>
      <c r="Y621" s="2" t="s">
        <v>130</v>
      </c>
      <c r="Z621" s="23">
        <v>37074</v>
      </c>
      <c r="AA621" s="5">
        <f t="shared" ca="1" si="20"/>
        <v>21</v>
      </c>
      <c r="AB621" s="2"/>
      <c r="AC621" s="21">
        <v>854005158</v>
      </c>
      <c r="AD621" s="2" t="str">
        <f t="shared" si="24"/>
        <v>Thomas, Shannon</v>
      </c>
      <c r="AE621" s="2"/>
      <c r="AF621" s="2"/>
      <c r="AG621" s="2"/>
      <c r="AH621" s="2"/>
    </row>
    <row r="622" spans="1:34" ht="15.75" customHeight="1">
      <c r="A622" s="2" t="s">
        <v>779</v>
      </c>
      <c r="B622" s="2" t="s">
        <v>144</v>
      </c>
      <c r="C622" s="1">
        <v>11431</v>
      </c>
      <c r="D622" s="18">
        <v>67750</v>
      </c>
      <c r="E622" s="2"/>
      <c r="G622" s="2"/>
      <c r="J622" s="2"/>
      <c r="K622" s="18"/>
      <c r="L622" s="2"/>
      <c r="M622" s="2"/>
      <c r="N622" s="19">
        <v>905007977</v>
      </c>
      <c r="O622" s="20">
        <v>9706674988</v>
      </c>
      <c r="P622" s="5"/>
      <c r="Q622" s="18">
        <v>75337</v>
      </c>
      <c r="R622" s="2" t="s">
        <v>55</v>
      </c>
      <c r="S622" s="2"/>
      <c r="T622" s="18">
        <v>75337</v>
      </c>
      <c r="U622" s="28">
        <f t="shared" si="23"/>
        <v>9706674988</v>
      </c>
      <c r="V622" s="21">
        <v>327005545</v>
      </c>
      <c r="W622" s="2" t="s">
        <v>377</v>
      </c>
      <c r="X622" s="22" t="s">
        <v>69</v>
      </c>
      <c r="Y622" s="2" t="s">
        <v>58</v>
      </c>
      <c r="Z622" s="23">
        <v>36407</v>
      </c>
      <c r="AA622" s="5">
        <f t="shared" ca="1" si="20"/>
        <v>23</v>
      </c>
      <c r="AB622" s="2"/>
      <c r="AC622" s="21">
        <v>327005545</v>
      </c>
      <c r="AD622" s="2" t="str">
        <f t="shared" si="24"/>
        <v>Thompson, John</v>
      </c>
      <c r="AE622" s="2"/>
      <c r="AF622" s="2"/>
      <c r="AG622" s="2"/>
      <c r="AH622" s="2"/>
    </row>
    <row r="623" spans="1:34" ht="15.75" customHeight="1">
      <c r="A623" s="2" t="s">
        <v>780</v>
      </c>
      <c r="B623" s="2" t="s">
        <v>144</v>
      </c>
      <c r="C623" s="1">
        <v>37676</v>
      </c>
      <c r="D623" s="18">
        <v>114887</v>
      </c>
      <c r="E623" s="2"/>
      <c r="G623" s="2"/>
      <c r="J623" s="2"/>
      <c r="K623" s="18"/>
      <c r="L623" s="2"/>
      <c r="M623" s="2"/>
      <c r="N623" s="19">
        <v>907004260</v>
      </c>
      <c r="O623" s="20">
        <v>9706756847</v>
      </c>
      <c r="P623" s="5" t="s">
        <v>38</v>
      </c>
      <c r="Q623" s="18">
        <v>74113</v>
      </c>
      <c r="R623" s="2" t="s">
        <v>45</v>
      </c>
      <c r="S623" s="2"/>
      <c r="T623" s="18">
        <v>74113</v>
      </c>
      <c r="U623" s="28">
        <f t="shared" si="23"/>
        <v>9706756847</v>
      </c>
      <c r="V623" s="21">
        <v>464001556</v>
      </c>
      <c r="W623" s="2" t="s">
        <v>801</v>
      </c>
      <c r="X623" s="22" t="s">
        <v>57</v>
      </c>
      <c r="Y623" s="2" t="s">
        <v>75</v>
      </c>
      <c r="Z623" s="23">
        <v>39100</v>
      </c>
      <c r="AA623" s="5">
        <f t="shared" ca="1" si="20"/>
        <v>16</v>
      </c>
      <c r="AB623" s="2"/>
      <c r="AC623" s="21">
        <v>464001556</v>
      </c>
      <c r="AD623" s="2" t="str">
        <f t="shared" si="24"/>
        <v>Thornton, Charles</v>
      </c>
      <c r="AE623" s="2"/>
      <c r="AF623" s="2"/>
      <c r="AG623" s="2"/>
      <c r="AH623" s="2"/>
    </row>
    <row r="624" spans="1:34" ht="15.75" customHeight="1">
      <c r="A624" s="2" t="s">
        <v>781</v>
      </c>
      <c r="B624" s="2" t="s">
        <v>144</v>
      </c>
      <c r="C624" s="1">
        <v>92568</v>
      </c>
      <c r="D624" s="18">
        <v>57981</v>
      </c>
      <c r="E624" s="2"/>
      <c r="G624" s="2"/>
      <c r="J624" s="2"/>
      <c r="K624" s="18"/>
      <c r="L624" s="2"/>
      <c r="M624" s="2"/>
      <c r="N624" s="19">
        <v>907007089</v>
      </c>
      <c r="O624" s="20">
        <v>9704078104</v>
      </c>
      <c r="P624" s="5" t="s">
        <v>67</v>
      </c>
      <c r="Q624" s="18">
        <v>80345</v>
      </c>
      <c r="R624" s="2" t="s">
        <v>39</v>
      </c>
      <c r="S624" s="2"/>
      <c r="T624" s="18">
        <v>80345</v>
      </c>
      <c r="U624" s="28">
        <f t="shared" si="23"/>
        <v>9704078104</v>
      </c>
      <c r="V624" s="21">
        <v>608002596</v>
      </c>
      <c r="W624" s="2" t="s">
        <v>559</v>
      </c>
      <c r="X624" s="22" t="s">
        <v>57</v>
      </c>
      <c r="Y624" s="2" t="s">
        <v>58</v>
      </c>
      <c r="Z624" s="23">
        <v>39255</v>
      </c>
      <c r="AA624" s="5">
        <f t="shared" ca="1" si="20"/>
        <v>16</v>
      </c>
      <c r="AB624" s="2"/>
      <c r="AC624" s="21">
        <v>608002596</v>
      </c>
      <c r="AD624" s="2" t="str">
        <f t="shared" si="24"/>
        <v>Todd, Steven</v>
      </c>
      <c r="AE624" s="2"/>
      <c r="AF624" s="2"/>
      <c r="AG624" s="2"/>
      <c r="AH624" s="2"/>
    </row>
    <row r="625" spans="1:34" ht="15.75" customHeight="1">
      <c r="A625" s="2" t="s">
        <v>783</v>
      </c>
      <c r="B625" s="2" t="s">
        <v>144</v>
      </c>
      <c r="C625" s="1">
        <v>38299</v>
      </c>
      <c r="D625" s="18">
        <v>59336</v>
      </c>
      <c r="E625" s="2"/>
      <c r="G625" s="2"/>
      <c r="J625" s="2"/>
      <c r="K625" s="18"/>
      <c r="L625" s="2"/>
      <c r="M625" s="2"/>
      <c r="N625" s="19">
        <v>907007584</v>
      </c>
      <c r="O625" s="20">
        <v>5057909707</v>
      </c>
      <c r="P625" s="5" t="s">
        <v>44</v>
      </c>
      <c r="Q625" s="18">
        <v>115337</v>
      </c>
      <c r="R625" s="2" t="s">
        <v>39</v>
      </c>
      <c r="S625" s="2"/>
      <c r="T625" s="18">
        <v>115337</v>
      </c>
      <c r="U625" s="28">
        <f t="shared" si="23"/>
        <v>5057909707</v>
      </c>
      <c r="V625" s="21">
        <v>415009070</v>
      </c>
      <c r="W625" s="2" t="s">
        <v>312</v>
      </c>
      <c r="X625" s="22" t="s">
        <v>41</v>
      </c>
      <c r="Y625" s="2" t="s">
        <v>144</v>
      </c>
      <c r="Z625" s="23">
        <v>41669</v>
      </c>
      <c r="AA625" s="5">
        <f t="shared" ca="1" si="20"/>
        <v>9</v>
      </c>
      <c r="AB625" s="2"/>
      <c r="AC625" s="21">
        <v>415009070</v>
      </c>
      <c r="AD625" s="2" t="str">
        <f t="shared" si="24"/>
        <v>Torres, Bruce</v>
      </c>
      <c r="AE625" s="2"/>
      <c r="AF625" s="2"/>
      <c r="AG625" s="2"/>
      <c r="AH625" s="2"/>
    </row>
    <row r="626" spans="1:34" ht="15.75" customHeight="1">
      <c r="A626" s="2" t="s">
        <v>793</v>
      </c>
      <c r="B626" s="2" t="s">
        <v>144</v>
      </c>
      <c r="C626" s="1">
        <v>56576</v>
      </c>
      <c r="D626" s="18">
        <v>70337</v>
      </c>
      <c r="E626" s="2"/>
      <c r="G626" s="2"/>
      <c r="J626" s="2"/>
      <c r="K626" s="18"/>
      <c r="L626" s="2"/>
      <c r="M626" s="2"/>
      <c r="N626" s="19">
        <v>908009023</v>
      </c>
      <c r="O626" s="20">
        <v>9701376854</v>
      </c>
      <c r="P626" s="5" t="s">
        <v>50</v>
      </c>
      <c r="Q626" s="18">
        <v>51515</v>
      </c>
      <c r="R626" s="2" t="s">
        <v>45</v>
      </c>
      <c r="S626" s="2"/>
      <c r="T626" s="18">
        <v>51515</v>
      </c>
      <c r="U626" s="28">
        <f t="shared" si="23"/>
        <v>9701376854</v>
      </c>
      <c r="V626" s="21">
        <v>179001922</v>
      </c>
      <c r="W626" s="2" t="s">
        <v>314</v>
      </c>
      <c r="X626" s="22" t="s">
        <v>57</v>
      </c>
      <c r="Y626" s="2" t="s">
        <v>42</v>
      </c>
      <c r="Z626" s="23">
        <v>41692</v>
      </c>
      <c r="AA626" s="5">
        <f t="shared" ca="1" si="20"/>
        <v>9</v>
      </c>
      <c r="AB626" s="2"/>
      <c r="AC626" s="21">
        <v>179001922</v>
      </c>
      <c r="AD626" s="2" t="str">
        <f t="shared" si="24"/>
        <v>Townsend, Jerry</v>
      </c>
      <c r="AE626" s="2"/>
      <c r="AF626" s="2"/>
      <c r="AG626" s="2"/>
      <c r="AH626" s="2"/>
    </row>
    <row r="627" spans="1:34" ht="15.75" customHeight="1">
      <c r="A627" s="2" t="s">
        <v>802</v>
      </c>
      <c r="B627" s="2" t="s">
        <v>144</v>
      </c>
      <c r="C627" s="1">
        <v>67561</v>
      </c>
      <c r="D627" s="18">
        <v>91259</v>
      </c>
      <c r="E627" s="2"/>
      <c r="G627" s="2"/>
      <c r="J627" s="2"/>
      <c r="K627" s="18"/>
      <c r="L627" s="2"/>
      <c r="M627" s="2"/>
      <c r="N627" s="19">
        <v>909006073</v>
      </c>
      <c r="O627" s="20">
        <v>7191657646</v>
      </c>
      <c r="P627" s="5" t="s">
        <v>67</v>
      </c>
      <c r="Q627" s="18">
        <v>87706</v>
      </c>
      <c r="R627" s="2" t="s">
        <v>39</v>
      </c>
      <c r="S627" s="2"/>
      <c r="T627" s="18">
        <v>87706</v>
      </c>
      <c r="U627" s="28">
        <f t="shared" si="23"/>
        <v>7191657646</v>
      </c>
      <c r="V627" s="21">
        <v>893007963</v>
      </c>
      <c r="W627" s="2" t="s">
        <v>561</v>
      </c>
      <c r="X627" s="22" t="s">
        <v>69</v>
      </c>
      <c r="Y627" s="2" t="s">
        <v>144</v>
      </c>
      <c r="Z627" s="23">
        <v>39006</v>
      </c>
      <c r="AA627" s="5">
        <f t="shared" ca="1" si="20"/>
        <v>16</v>
      </c>
      <c r="AB627" s="2"/>
      <c r="AC627" s="21">
        <v>893007963</v>
      </c>
      <c r="AD627" s="2" t="str">
        <f t="shared" si="24"/>
        <v>Tran, Chad</v>
      </c>
      <c r="AE627" s="2"/>
      <c r="AF627" s="2"/>
      <c r="AG627" s="2"/>
      <c r="AH627" s="2"/>
    </row>
    <row r="628" spans="1:34" ht="15.75" customHeight="1">
      <c r="A628" s="2" t="s">
        <v>803</v>
      </c>
      <c r="B628" s="2" t="s">
        <v>144</v>
      </c>
      <c r="C628" s="1">
        <v>80842</v>
      </c>
      <c r="D628" s="18">
        <v>64682</v>
      </c>
      <c r="E628" s="2"/>
      <c r="G628" s="2"/>
      <c r="J628" s="2"/>
      <c r="K628" s="18"/>
      <c r="L628" s="2"/>
      <c r="M628" s="2"/>
      <c r="N628" s="19">
        <v>910002208</v>
      </c>
      <c r="O628" s="20">
        <v>3031780498</v>
      </c>
      <c r="P628" s="5" t="s">
        <v>60</v>
      </c>
      <c r="Q628" s="18">
        <v>73482</v>
      </c>
      <c r="R628" s="2" t="s">
        <v>39</v>
      </c>
      <c r="S628" s="2"/>
      <c r="T628" s="18">
        <v>73482</v>
      </c>
      <c r="U628" s="28">
        <f t="shared" si="23"/>
        <v>3031780498</v>
      </c>
      <c r="V628" s="21">
        <v>450008263</v>
      </c>
      <c r="W628" s="2" t="s">
        <v>563</v>
      </c>
      <c r="X628" s="22" t="s">
        <v>41</v>
      </c>
      <c r="Y628" s="2" t="s">
        <v>42</v>
      </c>
      <c r="Z628" s="23">
        <v>37177</v>
      </c>
      <c r="AA628" s="5">
        <f t="shared" ca="1" si="20"/>
        <v>21</v>
      </c>
      <c r="AB628" s="2"/>
      <c r="AC628" s="21">
        <v>450008263</v>
      </c>
      <c r="AD628" s="2" t="str">
        <f t="shared" si="24"/>
        <v>Trevino, Gary</v>
      </c>
      <c r="AE628" s="2"/>
      <c r="AF628" s="2"/>
      <c r="AG628" s="2"/>
      <c r="AH628" s="2"/>
    </row>
    <row r="629" spans="1:34" ht="15.75" customHeight="1">
      <c r="A629" s="2" t="s">
        <v>804</v>
      </c>
      <c r="B629" s="2" t="s">
        <v>144</v>
      </c>
      <c r="C629" s="1">
        <v>83124</v>
      </c>
      <c r="D629" s="18">
        <v>116497</v>
      </c>
      <c r="E629" s="2"/>
      <c r="G629" s="2"/>
      <c r="J629" s="2"/>
      <c r="K629" s="18"/>
      <c r="L629" s="2"/>
      <c r="M629" s="2"/>
      <c r="N629" s="19">
        <v>910006892</v>
      </c>
      <c r="O629" s="20">
        <v>7197600603</v>
      </c>
      <c r="P629" s="5" t="s">
        <v>50</v>
      </c>
      <c r="Q629" s="18">
        <v>94749</v>
      </c>
      <c r="R629" s="2" t="s">
        <v>39</v>
      </c>
      <c r="S629" s="2"/>
      <c r="T629" s="18">
        <v>94749</v>
      </c>
      <c r="U629" s="28">
        <f t="shared" si="23"/>
        <v>7197600603</v>
      </c>
      <c r="V629" s="21">
        <v>724005925</v>
      </c>
      <c r="W629" s="2" t="s">
        <v>653</v>
      </c>
      <c r="X629" s="22" t="s">
        <v>57</v>
      </c>
      <c r="Y629" s="2" t="s">
        <v>53</v>
      </c>
      <c r="Z629" s="23">
        <v>37700</v>
      </c>
      <c r="AA629" s="5">
        <f t="shared" ca="1" si="20"/>
        <v>20</v>
      </c>
      <c r="AB629" s="2"/>
      <c r="AC629" s="21">
        <v>724005925</v>
      </c>
      <c r="AD629" s="2" t="str">
        <f t="shared" si="24"/>
        <v>Trujillo, Shawn</v>
      </c>
      <c r="AE629" s="2"/>
      <c r="AF629" s="2"/>
      <c r="AG629" s="2"/>
      <c r="AH629" s="2"/>
    </row>
    <row r="630" spans="1:34" ht="15.75" customHeight="1">
      <c r="A630" s="2" t="s">
        <v>805</v>
      </c>
      <c r="B630" s="2" t="s">
        <v>144</v>
      </c>
      <c r="C630" s="1">
        <v>54518</v>
      </c>
      <c r="D630" s="18">
        <v>119428</v>
      </c>
      <c r="E630" s="2"/>
      <c r="G630" s="2"/>
      <c r="J630" s="2"/>
      <c r="K630" s="18"/>
      <c r="L630" s="2"/>
      <c r="M630" s="2"/>
      <c r="N630" s="19">
        <v>911008047</v>
      </c>
      <c r="O630" s="20">
        <v>5052387348</v>
      </c>
      <c r="P630" s="5" t="s">
        <v>60</v>
      </c>
      <c r="Q630" s="18">
        <v>119985</v>
      </c>
      <c r="R630" s="2" t="s">
        <v>39</v>
      </c>
      <c r="S630" s="2"/>
      <c r="T630" s="18">
        <v>119985</v>
      </c>
      <c r="U630" s="28">
        <f t="shared" si="23"/>
        <v>5052387348</v>
      </c>
      <c r="V630" s="21">
        <v>476000694</v>
      </c>
      <c r="W630" s="2" t="s">
        <v>565</v>
      </c>
      <c r="X630" s="22" t="s">
        <v>47</v>
      </c>
      <c r="Y630" s="2" t="s">
        <v>62</v>
      </c>
      <c r="Z630" s="23">
        <v>42345</v>
      </c>
      <c r="AA630" s="5">
        <f t="shared" ca="1" si="20"/>
        <v>7</v>
      </c>
      <c r="AB630" s="2"/>
      <c r="AC630" s="21">
        <v>476000694</v>
      </c>
      <c r="AD630" s="2" t="str">
        <f t="shared" si="24"/>
        <v>Tucker, James</v>
      </c>
      <c r="AE630" s="2"/>
      <c r="AF630" s="2"/>
      <c r="AG630" s="2"/>
      <c r="AH630" s="2"/>
    </row>
    <row r="631" spans="1:34" ht="15.75" customHeight="1">
      <c r="A631" s="2" t="s">
        <v>806</v>
      </c>
      <c r="B631" s="2" t="s">
        <v>144</v>
      </c>
      <c r="C631" s="1">
        <v>69472</v>
      </c>
      <c r="D631" s="18">
        <v>103099</v>
      </c>
      <c r="E631" s="2"/>
      <c r="G631" s="2"/>
      <c r="J631" s="2"/>
      <c r="K631" s="18"/>
      <c r="L631" s="2"/>
      <c r="M631" s="2"/>
      <c r="N631" s="19">
        <v>914006664</v>
      </c>
      <c r="O631" s="20">
        <v>5051682521</v>
      </c>
      <c r="P631" s="5" t="s">
        <v>67</v>
      </c>
      <c r="Q631" s="18">
        <v>76557</v>
      </c>
      <c r="R631" s="2" t="s">
        <v>39</v>
      </c>
      <c r="S631" s="2"/>
      <c r="T631" s="18">
        <v>76557</v>
      </c>
      <c r="U631" s="28">
        <f t="shared" si="23"/>
        <v>5051682521</v>
      </c>
      <c r="V631" s="21">
        <v>953001503</v>
      </c>
      <c r="W631" s="2" t="s">
        <v>567</v>
      </c>
      <c r="X631" s="22" t="s">
        <v>41</v>
      </c>
      <c r="Y631" s="2" t="s">
        <v>130</v>
      </c>
      <c r="Z631" s="23">
        <v>38193</v>
      </c>
      <c r="AA631" s="5">
        <f t="shared" ca="1" si="20"/>
        <v>18</v>
      </c>
      <c r="AB631" s="2"/>
      <c r="AC631" s="21">
        <v>953001503</v>
      </c>
      <c r="AD631" s="2" t="str">
        <f t="shared" si="24"/>
        <v>Tyler, Javier</v>
      </c>
      <c r="AE631" s="2"/>
      <c r="AF631" s="2"/>
      <c r="AG631" s="2"/>
      <c r="AH631" s="2"/>
    </row>
    <row r="632" spans="1:34" ht="15.75" customHeight="1">
      <c r="A632" s="2" t="s">
        <v>807</v>
      </c>
      <c r="B632" s="2" t="s">
        <v>144</v>
      </c>
      <c r="C632" s="1">
        <v>36703</v>
      </c>
      <c r="D632" s="18">
        <v>63552</v>
      </c>
      <c r="E632" s="2"/>
      <c r="G632" s="2"/>
      <c r="J632" s="2"/>
      <c r="K632" s="18"/>
      <c r="L632" s="2"/>
      <c r="M632" s="2"/>
      <c r="N632" s="19">
        <v>917009448</v>
      </c>
      <c r="O632" s="20">
        <v>7197226463</v>
      </c>
      <c r="P632" s="5" t="s">
        <v>67</v>
      </c>
      <c r="Q632" s="18">
        <v>47360</v>
      </c>
      <c r="R632" s="2" t="s">
        <v>39</v>
      </c>
      <c r="S632" s="2"/>
      <c r="T632" s="18">
        <v>47360</v>
      </c>
      <c r="U632" s="28">
        <f t="shared" si="23"/>
        <v>7197226463</v>
      </c>
      <c r="V632" s="21">
        <v>503001546</v>
      </c>
      <c r="W632" s="2" t="s">
        <v>717</v>
      </c>
      <c r="X632" s="22" t="s">
        <v>41</v>
      </c>
      <c r="Y632" s="2" t="s">
        <v>62</v>
      </c>
      <c r="Z632" s="23">
        <v>39450</v>
      </c>
      <c r="AA632" s="5">
        <f t="shared" ca="1" si="20"/>
        <v>15</v>
      </c>
      <c r="AB632" s="2"/>
      <c r="AC632" s="21">
        <v>503001546</v>
      </c>
      <c r="AD632" s="2" t="str">
        <f t="shared" si="24"/>
        <v>Underwood, Todd</v>
      </c>
      <c r="AE632" s="2"/>
      <c r="AF632" s="2"/>
      <c r="AG632" s="2"/>
      <c r="AH632" s="2"/>
    </row>
    <row r="633" spans="1:34" ht="15.75" customHeight="1">
      <c r="A633" s="2" t="s">
        <v>808</v>
      </c>
      <c r="B633" s="2" t="s">
        <v>144</v>
      </c>
      <c r="C633" s="1">
        <v>94284</v>
      </c>
      <c r="D633" s="18">
        <v>63182</v>
      </c>
      <c r="E633" s="2"/>
      <c r="G633" s="2"/>
      <c r="J633" s="2"/>
      <c r="K633" s="18"/>
      <c r="L633" s="2"/>
      <c r="M633" s="2"/>
      <c r="N633" s="19">
        <v>917009993</v>
      </c>
      <c r="O633" s="20">
        <v>7196166452</v>
      </c>
      <c r="P633" s="5" t="s">
        <v>44</v>
      </c>
      <c r="Q633" s="18">
        <v>86167</v>
      </c>
      <c r="R633" s="2" t="s">
        <v>45</v>
      </c>
      <c r="S633" s="2"/>
      <c r="T633" s="18">
        <v>86167</v>
      </c>
      <c r="U633" s="28">
        <f t="shared" si="23"/>
        <v>7196166452</v>
      </c>
      <c r="V633" s="21">
        <v>134005655</v>
      </c>
      <c r="W633" s="2" t="s">
        <v>655</v>
      </c>
      <c r="X633" s="22" t="s">
        <v>41</v>
      </c>
      <c r="Y633" s="2" t="s">
        <v>118</v>
      </c>
      <c r="Z633" s="23">
        <v>35665</v>
      </c>
      <c r="AA633" s="5">
        <f t="shared" ca="1" si="20"/>
        <v>25</v>
      </c>
      <c r="AB633" s="2"/>
      <c r="AC633" s="21">
        <v>134005655</v>
      </c>
      <c r="AD633" s="2" t="str">
        <f t="shared" si="24"/>
        <v>Valdez, Ann</v>
      </c>
      <c r="AE633" s="2"/>
      <c r="AF633" s="2"/>
      <c r="AG633" s="2"/>
      <c r="AH633" s="2"/>
    </row>
    <row r="634" spans="1:34" ht="15.75" customHeight="1">
      <c r="A634" s="2" t="s">
        <v>809</v>
      </c>
      <c r="B634" s="2" t="s">
        <v>144</v>
      </c>
      <c r="C634" s="1">
        <v>37342</v>
      </c>
      <c r="D634" s="18">
        <v>59574</v>
      </c>
      <c r="E634" s="2"/>
      <c r="G634" s="2"/>
      <c r="J634" s="2"/>
      <c r="K634" s="18"/>
      <c r="L634" s="2"/>
      <c r="M634" s="2"/>
      <c r="N634" s="19">
        <v>918007446</v>
      </c>
      <c r="O634" s="20">
        <v>3034111882</v>
      </c>
      <c r="P634" s="5"/>
      <c r="Q634" s="18">
        <v>73889</v>
      </c>
      <c r="R634" s="2" t="s">
        <v>55</v>
      </c>
      <c r="S634" s="2"/>
      <c r="T634" s="18">
        <v>73889</v>
      </c>
      <c r="U634" s="28">
        <f t="shared" si="23"/>
        <v>3034111882</v>
      </c>
      <c r="V634" s="21">
        <v>383000538</v>
      </c>
      <c r="W634" s="2" t="s">
        <v>802</v>
      </c>
      <c r="X634" s="22" t="s">
        <v>41</v>
      </c>
      <c r="Y634" s="2" t="s">
        <v>53</v>
      </c>
      <c r="Z634" s="23">
        <v>35991</v>
      </c>
      <c r="AA634" s="5">
        <f t="shared" ca="1" si="20"/>
        <v>24</v>
      </c>
      <c r="AB634" s="2"/>
      <c r="AC634" s="21">
        <v>383000538</v>
      </c>
      <c r="AD634" s="2" t="str">
        <f t="shared" si="24"/>
        <v>Vance, Cheryl</v>
      </c>
      <c r="AE634" s="2"/>
      <c r="AF634" s="2"/>
      <c r="AG634" s="2"/>
      <c r="AH634" s="2"/>
    </row>
    <row r="635" spans="1:34" ht="15.75" customHeight="1">
      <c r="A635" s="2" t="s">
        <v>810</v>
      </c>
      <c r="B635" s="2" t="s">
        <v>144</v>
      </c>
      <c r="C635" s="1">
        <v>42799</v>
      </c>
      <c r="D635" s="18">
        <v>101119</v>
      </c>
      <c r="E635" s="2"/>
      <c r="G635" s="2"/>
      <c r="J635" s="2"/>
      <c r="K635" s="18"/>
      <c r="L635" s="2"/>
      <c r="M635" s="2"/>
      <c r="N635" s="19">
        <v>923009559</v>
      </c>
      <c r="O635" s="20">
        <v>3037172882</v>
      </c>
      <c r="P635" s="5"/>
      <c r="Q635" s="18">
        <v>31247</v>
      </c>
      <c r="R635" s="2" t="s">
        <v>55</v>
      </c>
      <c r="S635" s="2"/>
      <c r="T635" s="18">
        <v>31247</v>
      </c>
      <c r="U635" s="28">
        <f t="shared" si="23"/>
        <v>3037172882</v>
      </c>
      <c r="V635" s="21">
        <v>581004744</v>
      </c>
      <c r="W635" s="2" t="s">
        <v>569</v>
      </c>
      <c r="X635" s="22" t="s">
        <v>41</v>
      </c>
      <c r="Y635" s="2" t="s">
        <v>75</v>
      </c>
      <c r="Z635" s="23">
        <v>37179</v>
      </c>
      <c r="AA635" s="5">
        <f t="shared" ca="1" si="20"/>
        <v>21</v>
      </c>
      <c r="AB635" s="2"/>
      <c r="AC635" s="21">
        <v>581004744</v>
      </c>
      <c r="AD635" s="2" t="str">
        <f t="shared" si="24"/>
        <v>Vargas, Bryant</v>
      </c>
      <c r="AE635" s="2"/>
      <c r="AF635" s="2"/>
      <c r="AG635" s="2"/>
      <c r="AH635" s="2"/>
    </row>
    <row r="636" spans="1:34" ht="15.75" customHeight="1">
      <c r="A636" s="2" t="s">
        <v>811</v>
      </c>
      <c r="B636" s="2" t="s">
        <v>144</v>
      </c>
      <c r="C636" s="1">
        <v>52329</v>
      </c>
      <c r="D636" s="18">
        <v>47417</v>
      </c>
      <c r="E636" s="2"/>
      <c r="G636" s="2"/>
      <c r="J636" s="2"/>
      <c r="K636" s="18"/>
      <c r="L636" s="2"/>
      <c r="M636" s="2"/>
      <c r="N636" s="19">
        <v>925003333</v>
      </c>
      <c r="O636" s="20">
        <v>5058400261</v>
      </c>
      <c r="P636" s="5" t="s">
        <v>60</v>
      </c>
      <c r="Q636" s="18">
        <v>57992</v>
      </c>
      <c r="R636" s="2" t="s">
        <v>39</v>
      </c>
      <c r="S636" s="2"/>
      <c r="T636" s="18">
        <v>57992</v>
      </c>
      <c r="U636" s="28">
        <f t="shared" si="23"/>
        <v>5058400261</v>
      </c>
      <c r="V636" s="21">
        <v>839002637</v>
      </c>
      <c r="W636" s="2" t="s">
        <v>571</v>
      </c>
      <c r="X636" s="22" t="s">
        <v>52</v>
      </c>
      <c r="Y636" s="2" t="s">
        <v>48</v>
      </c>
      <c r="Z636" s="23">
        <v>39065</v>
      </c>
      <c r="AA636" s="5">
        <f t="shared" ca="1" si="20"/>
        <v>16</v>
      </c>
      <c r="AB636" s="2"/>
      <c r="AC636" s="21">
        <v>839002637</v>
      </c>
      <c r="AD636" s="2" t="str">
        <f t="shared" si="24"/>
        <v>Vasquez, Michael</v>
      </c>
      <c r="AE636" s="2"/>
      <c r="AF636" s="2"/>
      <c r="AG636" s="2"/>
      <c r="AH636" s="2"/>
    </row>
    <row r="637" spans="1:34" ht="15.75" customHeight="1">
      <c r="A637" s="2" t="s">
        <v>812</v>
      </c>
      <c r="B637" s="2" t="s">
        <v>144</v>
      </c>
      <c r="C637" s="1">
        <v>35673</v>
      </c>
      <c r="D637" s="18">
        <v>44229</v>
      </c>
      <c r="E637" s="2"/>
      <c r="G637" s="2"/>
      <c r="J637" s="2"/>
      <c r="K637" s="18"/>
      <c r="L637" s="2"/>
      <c r="M637" s="2"/>
      <c r="N637" s="19">
        <v>925009794</v>
      </c>
      <c r="O637" s="20">
        <v>3037919826</v>
      </c>
      <c r="P637" s="5" t="s">
        <v>38</v>
      </c>
      <c r="Q637" s="18">
        <v>53348</v>
      </c>
      <c r="R637" s="2" t="s">
        <v>39</v>
      </c>
      <c r="S637" s="2"/>
      <c r="T637" s="18">
        <v>53348</v>
      </c>
      <c r="U637" s="28">
        <f t="shared" si="23"/>
        <v>3037919826</v>
      </c>
      <c r="V637" s="21">
        <v>837005769</v>
      </c>
      <c r="W637" s="2" t="s">
        <v>379</v>
      </c>
      <c r="X637" s="22" t="s">
        <v>52</v>
      </c>
      <c r="Y637" s="2" t="s">
        <v>53</v>
      </c>
      <c r="Z637" s="23">
        <v>35978</v>
      </c>
      <c r="AA637" s="5">
        <f t="shared" ca="1" si="20"/>
        <v>24</v>
      </c>
      <c r="AB637" s="2"/>
      <c r="AC637" s="21">
        <v>837005769</v>
      </c>
      <c r="AD637" s="2" t="str">
        <f t="shared" si="24"/>
        <v>Vaughn, Harlon</v>
      </c>
      <c r="AE637" s="2"/>
      <c r="AF637" s="2"/>
      <c r="AG637" s="2"/>
      <c r="AH637" s="2"/>
    </row>
    <row r="638" spans="1:34" ht="15.75" customHeight="1">
      <c r="A638" s="2" t="s">
        <v>813</v>
      </c>
      <c r="B638" s="2" t="s">
        <v>144</v>
      </c>
      <c r="C638" s="1">
        <v>61532</v>
      </c>
      <c r="D638" s="18">
        <v>111943</v>
      </c>
      <c r="E638" s="2"/>
      <c r="G638" s="2"/>
      <c r="J638" s="2"/>
      <c r="K638" s="18"/>
      <c r="L638" s="2"/>
      <c r="M638" s="2"/>
      <c r="N638" s="19">
        <v>928008012</v>
      </c>
      <c r="O638" s="20">
        <v>5055998691</v>
      </c>
      <c r="P638" s="5"/>
      <c r="Q638" s="18">
        <v>69116</v>
      </c>
      <c r="R638" s="2" t="s">
        <v>55</v>
      </c>
      <c r="S638" s="2"/>
      <c r="T638" s="18">
        <v>69116</v>
      </c>
      <c r="U638" s="28">
        <f t="shared" si="23"/>
        <v>3033014821</v>
      </c>
      <c r="V638" s="21">
        <v>557004736</v>
      </c>
      <c r="W638" s="2" t="s">
        <v>769</v>
      </c>
      <c r="X638" s="22" t="s">
        <v>52</v>
      </c>
      <c r="Y638" s="2" t="s">
        <v>144</v>
      </c>
      <c r="Z638" s="23">
        <v>39549</v>
      </c>
      <c r="AA638" s="5">
        <f t="shared" ca="1" si="20"/>
        <v>15</v>
      </c>
      <c r="AB638" s="2"/>
      <c r="AC638" s="21">
        <v>557004736</v>
      </c>
      <c r="AD638" s="2" t="str">
        <f t="shared" si="24"/>
        <v>Vazquez, Kenneth</v>
      </c>
      <c r="AE638" s="2"/>
      <c r="AF638" s="2"/>
      <c r="AG638" s="2"/>
      <c r="AH638" s="2"/>
    </row>
    <row r="639" spans="1:34" ht="15.75" customHeight="1">
      <c r="A639" s="2" t="s">
        <v>105</v>
      </c>
      <c r="B639" s="2" t="s">
        <v>48</v>
      </c>
      <c r="C639" s="1">
        <v>13405</v>
      </c>
      <c r="D639" s="18">
        <v>47714</v>
      </c>
      <c r="E639" s="2"/>
      <c r="G639" s="2"/>
      <c r="J639" s="2"/>
      <c r="K639" s="18"/>
      <c r="L639" s="2"/>
      <c r="M639" s="2"/>
      <c r="N639" s="19">
        <v>928008786</v>
      </c>
      <c r="O639" s="20">
        <v>3035157707</v>
      </c>
      <c r="P639" s="5" t="s">
        <v>67</v>
      </c>
      <c r="Q639" s="18">
        <v>89000</v>
      </c>
      <c r="R639" s="2" t="s">
        <v>39</v>
      </c>
      <c r="S639" s="2"/>
      <c r="T639" s="18">
        <v>89000</v>
      </c>
      <c r="U639" s="28">
        <f t="shared" si="23"/>
        <v>3035157707</v>
      </c>
      <c r="V639" s="21">
        <v>516001018</v>
      </c>
      <c r="W639" s="2" t="s">
        <v>101</v>
      </c>
      <c r="X639" s="22" t="s">
        <v>52</v>
      </c>
      <c r="Y639" s="2" t="s">
        <v>75</v>
      </c>
      <c r="Z639" s="23">
        <v>36920</v>
      </c>
      <c r="AA639" s="5">
        <f t="shared" ca="1" si="20"/>
        <v>22</v>
      </c>
      <c r="AB639" s="2"/>
      <c r="AC639" s="21">
        <v>516001018</v>
      </c>
      <c r="AD639" s="2" t="str">
        <f t="shared" si="24"/>
        <v>Vega, Alexandra</v>
      </c>
      <c r="AE639" s="2"/>
      <c r="AF639" s="2"/>
      <c r="AG639" s="2"/>
      <c r="AH639" s="2"/>
    </row>
    <row r="640" spans="1:34" ht="15.75" customHeight="1">
      <c r="A640" s="2" t="s">
        <v>111</v>
      </c>
      <c r="B640" s="2" t="s">
        <v>48</v>
      </c>
      <c r="C640" s="1">
        <v>26888</v>
      </c>
      <c r="D640" s="18">
        <v>89965</v>
      </c>
      <c r="E640" s="2"/>
      <c r="G640" s="2"/>
      <c r="J640" s="2"/>
      <c r="K640" s="18"/>
      <c r="L640" s="2"/>
      <c r="M640" s="2"/>
      <c r="N640" s="19">
        <v>930003657</v>
      </c>
      <c r="O640" s="20">
        <v>5056650531</v>
      </c>
      <c r="P640" s="5" t="s">
        <v>67</v>
      </c>
      <c r="Q640" s="18">
        <v>74278</v>
      </c>
      <c r="R640" s="2" t="s">
        <v>45</v>
      </c>
      <c r="S640" s="2"/>
      <c r="T640" s="18">
        <v>74278</v>
      </c>
      <c r="U640" s="28">
        <f t="shared" si="23"/>
        <v>5056650531</v>
      </c>
      <c r="V640" s="21">
        <v>586008430</v>
      </c>
      <c r="W640" s="2" t="s">
        <v>814</v>
      </c>
      <c r="X640" s="22" t="s">
        <v>69</v>
      </c>
      <c r="Y640" s="2" t="s">
        <v>176</v>
      </c>
      <c r="Z640" s="23">
        <v>35210</v>
      </c>
      <c r="AA640" s="5">
        <f t="shared" ca="1" si="20"/>
        <v>27</v>
      </c>
      <c r="AB640" s="2"/>
      <c r="AC640" s="21">
        <v>586008430</v>
      </c>
      <c r="AD640" s="2" t="str">
        <f t="shared" si="24"/>
        <v>Velasquez, Clint</v>
      </c>
      <c r="AE640" s="2"/>
      <c r="AF640" s="2"/>
      <c r="AG640" s="2"/>
      <c r="AH640" s="2"/>
    </row>
    <row r="641" spans="1:34" ht="15.75" customHeight="1">
      <c r="A641" s="2" t="s">
        <v>122</v>
      </c>
      <c r="B641" s="2" t="s">
        <v>48</v>
      </c>
      <c r="C641" s="1">
        <v>60583</v>
      </c>
      <c r="D641" s="18">
        <v>49416</v>
      </c>
      <c r="E641" s="2"/>
      <c r="G641" s="2"/>
      <c r="J641" s="2"/>
      <c r="K641" s="18"/>
      <c r="L641" s="2"/>
      <c r="M641" s="2"/>
      <c r="N641" s="19">
        <v>930009968</v>
      </c>
      <c r="O641" s="20">
        <v>9705089157</v>
      </c>
      <c r="P641" s="5" t="s">
        <v>60</v>
      </c>
      <c r="Q641" s="18">
        <v>127835</v>
      </c>
      <c r="R641" s="2" t="s">
        <v>39</v>
      </c>
      <c r="S641" s="2"/>
      <c r="T641" s="18">
        <v>127835</v>
      </c>
      <c r="U641" s="28">
        <f t="shared" si="23"/>
        <v>9705089157</v>
      </c>
      <c r="V641" s="21">
        <v>751003836</v>
      </c>
      <c r="W641" s="2" t="s">
        <v>803</v>
      </c>
      <c r="X641" s="22" t="s">
        <v>41</v>
      </c>
      <c r="Y641" s="2" t="s">
        <v>144</v>
      </c>
      <c r="Z641" s="23">
        <v>38236</v>
      </c>
      <c r="AA641" s="5">
        <f t="shared" ca="1" si="20"/>
        <v>18</v>
      </c>
      <c r="AB641" s="2"/>
      <c r="AC641" s="21">
        <v>751003836</v>
      </c>
      <c r="AD641" s="2" t="str">
        <f t="shared" si="24"/>
        <v>Velez, Letitia</v>
      </c>
      <c r="AE641" s="2"/>
      <c r="AF641" s="2"/>
      <c r="AG641" s="2"/>
      <c r="AH641" s="2"/>
    </row>
    <row r="642" spans="1:34" ht="15.75" customHeight="1">
      <c r="A642" s="2" t="s">
        <v>140</v>
      </c>
      <c r="B642" s="2" t="s">
        <v>48</v>
      </c>
      <c r="C642" s="1">
        <v>77222</v>
      </c>
      <c r="D642" s="18">
        <v>28142</v>
      </c>
      <c r="E642" s="2"/>
      <c r="G642" s="2"/>
      <c r="J642" s="2"/>
      <c r="K642" s="18"/>
      <c r="L642" s="2"/>
      <c r="M642" s="2"/>
      <c r="N642" s="19">
        <v>931006967</v>
      </c>
      <c r="O642" s="20">
        <v>9704694995</v>
      </c>
      <c r="P642" s="5" t="s">
        <v>38</v>
      </c>
      <c r="Q642" s="18">
        <v>118731</v>
      </c>
      <c r="R642" s="2" t="s">
        <v>39</v>
      </c>
      <c r="S642" s="2"/>
      <c r="T642" s="18">
        <v>118731</v>
      </c>
      <c r="U642" s="28">
        <f t="shared" si="23"/>
        <v>9704694995</v>
      </c>
      <c r="V642" s="21">
        <v>239007621</v>
      </c>
      <c r="W642" s="2" t="s">
        <v>237</v>
      </c>
      <c r="X642" s="22" t="s">
        <v>57</v>
      </c>
      <c r="Y642" s="2" t="s">
        <v>72</v>
      </c>
      <c r="Z642" s="23">
        <v>36035</v>
      </c>
      <c r="AA642" s="5">
        <f t="shared" ca="1" si="20"/>
        <v>24</v>
      </c>
      <c r="AB642" s="2"/>
      <c r="AC642" s="21">
        <v>239007621</v>
      </c>
      <c r="AD642" s="2" t="str">
        <f t="shared" si="24"/>
        <v>Villarreal, Stephen</v>
      </c>
      <c r="AE642" s="2"/>
      <c r="AF642" s="2"/>
      <c r="AG642" s="2"/>
      <c r="AH642" s="2"/>
    </row>
    <row r="643" spans="1:34" ht="15.75" customHeight="1">
      <c r="A643" s="2" t="s">
        <v>155</v>
      </c>
      <c r="B643" s="2" t="s">
        <v>48</v>
      </c>
      <c r="C643" s="1">
        <v>67123</v>
      </c>
      <c r="D643" s="18">
        <v>70167</v>
      </c>
      <c r="E643" s="2"/>
      <c r="G643" s="2"/>
      <c r="J643" s="2"/>
      <c r="K643" s="18"/>
      <c r="L643" s="2"/>
      <c r="M643" s="2"/>
      <c r="N643" s="19">
        <v>931009689</v>
      </c>
      <c r="O643" s="20">
        <v>3038652588</v>
      </c>
      <c r="P643" s="5" t="s">
        <v>60</v>
      </c>
      <c r="Q643" s="18">
        <v>60450</v>
      </c>
      <c r="R643" s="2" t="s">
        <v>39</v>
      </c>
      <c r="S643" s="2"/>
      <c r="T643" s="18">
        <v>60450</v>
      </c>
      <c r="U643" s="28">
        <f t="shared" ref="U643:U699" si="25">_xlfn.XLOOKUP(T643,Q:Q,O:O)</f>
        <v>3038652588</v>
      </c>
      <c r="V643" s="21">
        <v>203002848</v>
      </c>
      <c r="W643" s="2" t="s">
        <v>239</v>
      </c>
      <c r="X643" s="22" t="s">
        <v>57</v>
      </c>
      <c r="Y643" s="2" t="s">
        <v>58</v>
      </c>
      <c r="Z643" s="23">
        <v>41469</v>
      </c>
      <c r="AA643" s="5">
        <f t="shared" ca="1" si="20"/>
        <v>9</v>
      </c>
      <c r="AB643" s="2"/>
      <c r="AC643" s="21">
        <v>203002848</v>
      </c>
      <c r="AD643" s="2" t="str">
        <f t="shared" ref="AD643:AD699" si="26">_xlfn.XLOOKUP(AC643,V:V,W:W)</f>
        <v>Vincent, Guy</v>
      </c>
      <c r="AE643" s="2"/>
      <c r="AF643" s="2"/>
      <c r="AG643" s="2"/>
      <c r="AH643" s="2"/>
    </row>
    <row r="644" spans="1:34" ht="15.75" customHeight="1">
      <c r="A644" s="2" t="s">
        <v>187</v>
      </c>
      <c r="B644" s="2" t="s">
        <v>48</v>
      </c>
      <c r="C644" s="1">
        <v>13584</v>
      </c>
      <c r="D644" s="18">
        <v>53019</v>
      </c>
      <c r="E644" s="2"/>
      <c r="G644" s="2"/>
      <c r="J644" s="2"/>
      <c r="K644" s="18"/>
      <c r="L644" s="2"/>
      <c r="M644" s="2"/>
      <c r="N644" s="19">
        <v>934008045</v>
      </c>
      <c r="O644" s="20">
        <v>3035228292</v>
      </c>
      <c r="P644" s="5" t="s">
        <v>67</v>
      </c>
      <c r="Q644" s="18">
        <v>65825</v>
      </c>
      <c r="R644" s="2" t="s">
        <v>39</v>
      </c>
      <c r="S644" s="2"/>
      <c r="T644" s="18">
        <v>65825</v>
      </c>
      <c r="U644" s="28">
        <f t="shared" si="25"/>
        <v>3035228292</v>
      </c>
      <c r="V644" s="21">
        <v>394006818</v>
      </c>
      <c r="W644" s="2" t="s">
        <v>675</v>
      </c>
      <c r="X644" s="22" t="s">
        <v>57</v>
      </c>
      <c r="Y644" s="2" t="s">
        <v>48</v>
      </c>
      <c r="Z644" s="23">
        <v>37288</v>
      </c>
      <c r="AA644" s="5">
        <f t="shared" ca="1" si="20"/>
        <v>21</v>
      </c>
      <c r="AB644" s="2"/>
      <c r="AC644" s="21">
        <v>394006818</v>
      </c>
      <c r="AD644" s="2" t="str">
        <f t="shared" si="26"/>
        <v>Wade, Kevin</v>
      </c>
      <c r="AE644" s="2"/>
      <c r="AF644" s="2"/>
      <c r="AG644" s="2"/>
      <c r="AH644" s="2"/>
    </row>
    <row r="645" spans="1:34" ht="15.75" customHeight="1">
      <c r="A645" s="2" t="s">
        <v>193</v>
      </c>
      <c r="B645" s="2" t="s">
        <v>48</v>
      </c>
      <c r="C645" s="1">
        <v>14146</v>
      </c>
      <c r="D645" s="18">
        <v>88474</v>
      </c>
      <c r="E645" s="2"/>
      <c r="G645" s="2"/>
      <c r="J645" s="2"/>
      <c r="K645" s="18"/>
      <c r="L645" s="2"/>
      <c r="M645" s="2"/>
      <c r="N645" s="19">
        <v>935007881</v>
      </c>
      <c r="O645" s="20">
        <v>3033679666</v>
      </c>
      <c r="P645" s="5" t="s">
        <v>50</v>
      </c>
      <c r="Q645" s="18">
        <v>50312</v>
      </c>
      <c r="R645" s="2" t="s">
        <v>39</v>
      </c>
      <c r="S645" s="2"/>
      <c r="T645" s="18">
        <v>50312</v>
      </c>
      <c r="U645" s="28">
        <f t="shared" si="25"/>
        <v>3033679666</v>
      </c>
      <c r="V645" s="21">
        <v>302006593</v>
      </c>
      <c r="W645" s="2" t="s">
        <v>815</v>
      </c>
      <c r="X645" s="22" t="s">
        <v>47</v>
      </c>
      <c r="Y645" s="2" t="s">
        <v>62</v>
      </c>
      <c r="Z645" s="23">
        <v>35091</v>
      </c>
      <c r="AA645" s="5">
        <f t="shared" ca="1" si="20"/>
        <v>27</v>
      </c>
      <c r="AB645" s="2"/>
      <c r="AC645" s="21">
        <v>302006593</v>
      </c>
      <c r="AD645" s="2" t="str">
        <f t="shared" si="26"/>
        <v>Wagner, Lynne</v>
      </c>
      <c r="AE645" s="2"/>
      <c r="AF645" s="2"/>
      <c r="AG645" s="2"/>
      <c r="AH645" s="2"/>
    </row>
    <row r="646" spans="1:34" ht="15.75" customHeight="1">
      <c r="A646" s="2" t="s">
        <v>210</v>
      </c>
      <c r="B646" s="2" t="s">
        <v>48</v>
      </c>
      <c r="C646" s="1">
        <v>73376</v>
      </c>
      <c r="D646" s="18">
        <v>86696</v>
      </c>
      <c r="E646" s="2"/>
      <c r="G646" s="2"/>
      <c r="J646" s="2"/>
      <c r="K646" s="18"/>
      <c r="L646" s="2"/>
      <c r="M646" s="2"/>
      <c r="N646" s="19">
        <v>936001320</v>
      </c>
      <c r="O646" s="20">
        <v>3032456406</v>
      </c>
      <c r="P646" s="5"/>
      <c r="Q646" s="18">
        <v>84016</v>
      </c>
      <c r="R646" s="2" t="s">
        <v>55</v>
      </c>
      <c r="S646" s="2"/>
      <c r="T646" s="18">
        <v>84016</v>
      </c>
      <c r="U646" s="28">
        <f t="shared" si="25"/>
        <v>3032456406</v>
      </c>
      <c r="V646" s="21">
        <v>766004790</v>
      </c>
      <c r="W646" s="2" t="s">
        <v>816</v>
      </c>
      <c r="X646" s="22" t="s">
        <v>57</v>
      </c>
      <c r="Y646" s="2" t="s">
        <v>176</v>
      </c>
      <c r="Z646" s="23">
        <v>35460</v>
      </c>
      <c r="AA646" s="5">
        <f t="shared" ca="1" si="20"/>
        <v>26</v>
      </c>
      <c r="AB646" s="2"/>
      <c r="AC646" s="21">
        <v>766004790</v>
      </c>
      <c r="AD646" s="2" t="str">
        <f t="shared" si="26"/>
        <v>Walker, Mike</v>
      </c>
      <c r="AE646" s="2"/>
      <c r="AF646" s="2"/>
      <c r="AG646" s="2"/>
      <c r="AH646" s="2"/>
    </row>
    <row r="647" spans="1:34" ht="15.75" customHeight="1">
      <c r="A647" s="2" t="s">
        <v>212</v>
      </c>
      <c r="B647" s="2" t="s">
        <v>48</v>
      </c>
      <c r="C647" s="1">
        <v>89297</v>
      </c>
      <c r="D647" s="18">
        <v>81900</v>
      </c>
      <c r="E647" s="2"/>
      <c r="G647" s="2"/>
      <c r="J647" s="2"/>
      <c r="K647" s="18"/>
      <c r="L647" s="2"/>
      <c r="M647" s="2"/>
      <c r="N647" s="19">
        <v>936003296</v>
      </c>
      <c r="O647" s="20">
        <v>5054618773</v>
      </c>
      <c r="P647" s="5" t="s">
        <v>67</v>
      </c>
      <c r="Q647" s="18">
        <v>62765</v>
      </c>
      <c r="R647" s="2" t="s">
        <v>39</v>
      </c>
      <c r="S647" s="2"/>
      <c r="T647" s="18">
        <v>62765</v>
      </c>
      <c r="U647" s="28">
        <f t="shared" si="25"/>
        <v>5054618773</v>
      </c>
      <c r="V647" s="21">
        <v>998001277</v>
      </c>
      <c r="W647" s="2" t="s">
        <v>572</v>
      </c>
      <c r="X647" s="22" t="s">
        <v>69</v>
      </c>
      <c r="Y647" s="2" t="s">
        <v>42</v>
      </c>
      <c r="Z647" s="23">
        <v>38006</v>
      </c>
      <c r="AA647" s="5">
        <f t="shared" ca="1" si="20"/>
        <v>19</v>
      </c>
      <c r="AB647" s="2"/>
      <c r="AC647" s="21">
        <v>998001277</v>
      </c>
      <c r="AD647" s="2" t="str">
        <f t="shared" si="26"/>
        <v>Wall, John</v>
      </c>
      <c r="AE647" s="2"/>
      <c r="AF647" s="2"/>
      <c r="AG647" s="2"/>
      <c r="AH647" s="2"/>
    </row>
    <row r="648" spans="1:34" ht="15.75" customHeight="1">
      <c r="A648" s="2" t="s">
        <v>224</v>
      </c>
      <c r="B648" s="2" t="s">
        <v>48</v>
      </c>
      <c r="C648" s="1">
        <v>75251</v>
      </c>
      <c r="D648" s="18">
        <v>67446</v>
      </c>
      <c r="E648" s="2"/>
      <c r="G648" s="2"/>
      <c r="J648" s="2"/>
      <c r="K648" s="18"/>
      <c r="L648" s="2"/>
      <c r="M648" s="2"/>
      <c r="N648" s="19">
        <v>939001494</v>
      </c>
      <c r="O648" s="20">
        <v>5051797370</v>
      </c>
      <c r="P648" s="5" t="s">
        <v>38</v>
      </c>
      <c r="Q648" s="18">
        <v>98206</v>
      </c>
      <c r="R648" s="2" t="s">
        <v>39</v>
      </c>
      <c r="S648" s="2"/>
      <c r="T648" s="18">
        <v>98206</v>
      </c>
      <c r="U648" s="28">
        <f t="shared" si="25"/>
        <v>5051797370</v>
      </c>
      <c r="V648" s="21">
        <v>996000663</v>
      </c>
      <c r="W648" s="2" t="s">
        <v>573</v>
      </c>
      <c r="X648" s="22" t="s">
        <v>41</v>
      </c>
      <c r="Y648" s="2" t="s">
        <v>48</v>
      </c>
      <c r="Z648" s="23">
        <v>35898</v>
      </c>
      <c r="AA648" s="5">
        <f t="shared" ca="1" si="20"/>
        <v>25</v>
      </c>
      <c r="AB648" s="2"/>
      <c r="AC648" s="21">
        <v>996000663</v>
      </c>
      <c r="AD648" s="2" t="str">
        <f t="shared" si="26"/>
        <v>Wallace, Timothy</v>
      </c>
      <c r="AE648" s="2"/>
      <c r="AF648" s="2"/>
      <c r="AG648" s="2"/>
      <c r="AH648" s="2"/>
    </row>
    <row r="649" spans="1:34" ht="15.75" customHeight="1">
      <c r="A649" s="2" t="s">
        <v>230</v>
      </c>
      <c r="B649" s="2" t="s">
        <v>48</v>
      </c>
      <c r="C649" s="1">
        <v>92772</v>
      </c>
      <c r="D649" s="18">
        <v>84049</v>
      </c>
      <c r="E649" s="2"/>
      <c r="G649" s="2"/>
      <c r="J649" s="2"/>
      <c r="K649" s="18"/>
      <c r="L649" s="2"/>
      <c r="M649" s="2"/>
      <c r="N649" s="19">
        <v>939001919</v>
      </c>
      <c r="O649" s="20">
        <v>7192094386</v>
      </c>
      <c r="P649" s="5"/>
      <c r="Q649" s="18">
        <v>33496</v>
      </c>
      <c r="R649" s="2" t="s">
        <v>55</v>
      </c>
      <c r="S649" s="2"/>
      <c r="T649" s="18">
        <v>33496</v>
      </c>
      <c r="U649" s="28">
        <f t="shared" si="25"/>
        <v>7192094386</v>
      </c>
      <c r="V649" s="21">
        <v>665009296</v>
      </c>
      <c r="W649" s="2" t="s">
        <v>676</v>
      </c>
      <c r="X649" s="22" t="s">
        <v>125</v>
      </c>
      <c r="Y649" s="2" t="s">
        <v>144</v>
      </c>
      <c r="Z649" s="23">
        <v>39717</v>
      </c>
      <c r="AA649" s="5">
        <f t="shared" ca="1" si="20"/>
        <v>14</v>
      </c>
      <c r="AB649" s="2"/>
      <c r="AC649" s="21">
        <v>665009296</v>
      </c>
      <c r="AD649" s="2" t="str">
        <f t="shared" si="26"/>
        <v>Walls, Brian</v>
      </c>
      <c r="AE649" s="2"/>
      <c r="AF649" s="2"/>
      <c r="AG649" s="2"/>
      <c r="AH649" s="2"/>
    </row>
    <row r="650" spans="1:34" ht="15.75" customHeight="1">
      <c r="A650" s="2" t="s">
        <v>246</v>
      </c>
      <c r="B650" s="2" t="s">
        <v>48</v>
      </c>
      <c r="C650" s="1">
        <v>80674</v>
      </c>
      <c r="D650" s="18">
        <v>88870</v>
      </c>
      <c r="E650" s="2"/>
      <c r="G650" s="2"/>
      <c r="J650" s="2"/>
      <c r="K650" s="18"/>
      <c r="L650" s="2"/>
      <c r="M650" s="2"/>
      <c r="N650" s="19">
        <v>939009698</v>
      </c>
      <c r="O650" s="20">
        <v>7198443818</v>
      </c>
      <c r="P650" s="5" t="s">
        <v>60</v>
      </c>
      <c r="Q650" s="18">
        <v>114456</v>
      </c>
      <c r="R650" s="2" t="s">
        <v>39</v>
      </c>
      <c r="S650" s="2"/>
      <c r="T650" s="18">
        <v>114456</v>
      </c>
      <c r="U650" s="28">
        <f t="shared" si="25"/>
        <v>7198443818</v>
      </c>
      <c r="V650" s="21">
        <v>712002659</v>
      </c>
      <c r="W650" s="2" t="s">
        <v>804</v>
      </c>
      <c r="X650" s="22" t="s">
        <v>41</v>
      </c>
      <c r="Y650" s="2" t="s">
        <v>62</v>
      </c>
      <c r="Z650" s="23">
        <v>36582</v>
      </c>
      <c r="AA650" s="5">
        <f t="shared" ca="1" si="20"/>
        <v>23</v>
      </c>
      <c r="AB650" s="2"/>
      <c r="AC650" s="21">
        <v>712002659</v>
      </c>
      <c r="AD650" s="2" t="str">
        <f t="shared" si="26"/>
        <v>Walsh, Matthew</v>
      </c>
      <c r="AE650" s="2"/>
      <c r="AF650" s="2"/>
      <c r="AG650" s="2"/>
      <c r="AH650" s="2"/>
    </row>
    <row r="651" spans="1:34" ht="15.75" customHeight="1">
      <c r="A651" s="2" t="s">
        <v>263</v>
      </c>
      <c r="B651" s="2" t="s">
        <v>48</v>
      </c>
      <c r="C651" s="1">
        <v>26552</v>
      </c>
      <c r="D651" s="18">
        <v>98796</v>
      </c>
      <c r="E651" s="2"/>
      <c r="G651" s="2"/>
      <c r="J651" s="2"/>
      <c r="K651" s="18"/>
      <c r="L651" s="2"/>
      <c r="M651" s="2"/>
      <c r="N651" s="19">
        <v>940008237</v>
      </c>
      <c r="O651" s="20">
        <v>7194630903</v>
      </c>
      <c r="P651" s="5"/>
      <c r="Q651" s="18">
        <v>35652</v>
      </c>
      <c r="R651" s="2" t="s">
        <v>55</v>
      </c>
      <c r="S651" s="2"/>
      <c r="T651" s="18">
        <v>35652</v>
      </c>
      <c r="U651" s="28">
        <f t="shared" si="25"/>
        <v>7194630903</v>
      </c>
      <c r="V651" s="21">
        <v>988009541</v>
      </c>
      <c r="W651" s="2" t="s">
        <v>575</v>
      </c>
      <c r="X651" s="22" t="s">
        <v>41</v>
      </c>
      <c r="Y651" s="2" t="s">
        <v>53</v>
      </c>
      <c r="Z651" s="23">
        <v>36101</v>
      </c>
      <c r="AA651" s="5">
        <f t="shared" ca="1" si="20"/>
        <v>24</v>
      </c>
      <c r="AB651" s="2"/>
      <c r="AC651" s="21">
        <v>988009541</v>
      </c>
      <c r="AD651" s="2" t="str">
        <f t="shared" si="26"/>
        <v>Walter, Michael</v>
      </c>
      <c r="AE651" s="2"/>
      <c r="AF651" s="2"/>
      <c r="AG651" s="2"/>
      <c r="AH651" s="2"/>
    </row>
    <row r="652" spans="1:34" ht="15.75" customHeight="1">
      <c r="A652" s="2" t="s">
        <v>269</v>
      </c>
      <c r="B652" s="2" t="s">
        <v>48</v>
      </c>
      <c r="C652" s="1">
        <v>38650</v>
      </c>
      <c r="D652" s="18">
        <v>65177</v>
      </c>
      <c r="E652" s="2"/>
      <c r="G652" s="2"/>
      <c r="J652" s="2"/>
      <c r="K652" s="18"/>
      <c r="L652" s="2"/>
      <c r="M652" s="2"/>
      <c r="N652" s="19">
        <v>940008618</v>
      </c>
      <c r="O652" s="20">
        <v>3032400511</v>
      </c>
      <c r="P652" s="5"/>
      <c r="Q652" s="18">
        <v>84269</v>
      </c>
      <c r="R652" s="2" t="s">
        <v>55</v>
      </c>
      <c r="S652" s="2"/>
      <c r="T652" s="18">
        <v>84269</v>
      </c>
      <c r="U652" s="28">
        <f t="shared" si="25"/>
        <v>3032400511</v>
      </c>
      <c r="V652" s="21">
        <v>408004172</v>
      </c>
      <c r="W652" s="2" t="s">
        <v>817</v>
      </c>
      <c r="X652" s="22" t="s">
        <v>57</v>
      </c>
      <c r="Y652" s="2" t="s">
        <v>118</v>
      </c>
      <c r="Z652" s="23">
        <v>37885</v>
      </c>
      <c r="AA652" s="5">
        <f t="shared" ca="1" si="20"/>
        <v>19</v>
      </c>
      <c r="AB652" s="2"/>
      <c r="AC652" s="21">
        <v>408004172</v>
      </c>
      <c r="AD652" s="2" t="str">
        <f t="shared" si="26"/>
        <v>Walters, Ann</v>
      </c>
      <c r="AE652" s="2"/>
      <c r="AF652" s="2"/>
      <c r="AG652" s="2"/>
      <c r="AH652" s="2"/>
    </row>
    <row r="653" spans="1:34" ht="15.75" customHeight="1">
      <c r="A653" s="2" t="s">
        <v>280</v>
      </c>
      <c r="B653" s="2" t="s">
        <v>48</v>
      </c>
      <c r="C653" s="1">
        <v>92867</v>
      </c>
      <c r="D653" s="18">
        <v>84527</v>
      </c>
      <c r="E653" s="2"/>
      <c r="G653" s="2"/>
      <c r="J653" s="2"/>
      <c r="K653" s="18"/>
      <c r="L653" s="2"/>
      <c r="M653" s="2"/>
      <c r="N653" s="19">
        <v>942002169</v>
      </c>
      <c r="O653" s="20">
        <v>5053547588</v>
      </c>
      <c r="P653" s="5" t="s">
        <v>60</v>
      </c>
      <c r="Q653" s="18">
        <v>80622</v>
      </c>
      <c r="R653" s="2" t="s">
        <v>39</v>
      </c>
      <c r="S653" s="2"/>
      <c r="T653" s="18">
        <v>80622</v>
      </c>
      <c r="U653" s="28">
        <f t="shared" si="25"/>
        <v>5053547588</v>
      </c>
      <c r="V653" s="21">
        <v>552006693</v>
      </c>
      <c r="W653" s="2" t="s">
        <v>818</v>
      </c>
      <c r="X653" s="22" t="s">
        <v>41</v>
      </c>
      <c r="Y653" s="2" t="s">
        <v>53</v>
      </c>
      <c r="Z653" s="23">
        <v>37471</v>
      </c>
      <c r="AA653" s="5">
        <f t="shared" ca="1" si="20"/>
        <v>20</v>
      </c>
      <c r="AB653" s="2"/>
      <c r="AC653" s="21">
        <v>552006693</v>
      </c>
      <c r="AD653" s="2" t="str">
        <f t="shared" si="26"/>
        <v>Walton, Benjamin</v>
      </c>
      <c r="AE653" s="2"/>
      <c r="AF653" s="2"/>
      <c r="AG653" s="2"/>
      <c r="AH653" s="2"/>
    </row>
    <row r="654" spans="1:34" ht="15.75" customHeight="1">
      <c r="A654" s="2" t="s">
        <v>296</v>
      </c>
      <c r="B654" s="2" t="s">
        <v>48</v>
      </c>
      <c r="C654" s="1">
        <v>98848</v>
      </c>
      <c r="D654" s="18">
        <v>98598</v>
      </c>
      <c r="E654" s="2"/>
      <c r="G654" s="2"/>
      <c r="J654" s="2"/>
      <c r="K654" s="18"/>
      <c r="L654" s="2"/>
      <c r="M654" s="2"/>
      <c r="N654" s="19">
        <v>943009635</v>
      </c>
      <c r="O654" s="20">
        <v>5058742282</v>
      </c>
      <c r="P654" s="5" t="s">
        <v>50</v>
      </c>
      <c r="Q654" s="18">
        <v>107930</v>
      </c>
      <c r="R654" s="2" t="s">
        <v>39</v>
      </c>
      <c r="S654" s="2"/>
      <c r="T654" s="18">
        <v>107930</v>
      </c>
      <c r="U654" s="28">
        <f t="shared" si="25"/>
        <v>5058742282</v>
      </c>
      <c r="V654" s="21">
        <v>214004063</v>
      </c>
      <c r="W654" s="2" t="s">
        <v>241</v>
      </c>
      <c r="X654" s="22" t="s">
        <v>57</v>
      </c>
      <c r="Y654" s="2" t="s">
        <v>161</v>
      </c>
      <c r="Z654" s="23">
        <v>42440</v>
      </c>
      <c r="AA654" s="5">
        <f t="shared" ca="1" si="20"/>
        <v>7</v>
      </c>
      <c r="AB654" s="2"/>
      <c r="AC654" s="21">
        <v>214004063</v>
      </c>
      <c r="AD654" s="2" t="str">
        <f t="shared" si="26"/>
        <v>Ward, Williams</v>
      </c>
      <c r="AE654" s="2"/>
      <c r="AF654" s="2"/>
      <c r="AG654" s="2"/>
      <c r="AH654" s="2"/>
    </row>
    <row r="655" spans="1:34" ht="15.75" customHeight="1">
      <c r="A655" s="2" t="s">
        <v>298</v>
      </c>
      <c r="B655" s="2" t="s">
        <v>48</v>
      </c>
      <c r="C655" s="1">
        <v>51767</v>
      </c>
      <c r="D655" s="18">
        <v>89543</v>
      </c>
      <c r="E655" s="2"/>
      <c r="G655" s="2"/>
      <c r="J655" s="2"/>
      <c r="K655" s="18"/>
      <c r="L655" s="2"/>
      <c r="M655" s="2"/>
      <c r="N655" s="19">
        <v>944004072</v>
      </c>
      <c r="O655" s="20">
        <v>7197722509</v>
      </c>
      <c r="P655" s="5" t="s">
        <v>67</v>
      </c>
      <c r="Q655" s="18">
        <v>107182</v>
      </c>
      <c r="R655" s="2" t="s">
        <v>45</v>
      </c>
      <c r="S655" s="2"/>
      <c r="T655" s="18">
        <v>107182</v>
      </c>
      <c r="U655" s="28">
        <f t="shared" si="25"/>
        <v>7197722509</v>
      </c>
      <c r="V655" s="21">
        <v>543008652</v>
      </c>
      <c r="W655" s="2" t="s">
        <v>805</v>
      </c>
      <c r="X655" s="22" t="s">
        <v>57</v>
      </c>
      <c r="Y655" s="2" t="s">
        <v>58</v>
      </c>
      <c r="Z655" s="23">
        <v>39433</v>
      </c>
      <c r="AA655" s="5">
        <f t="shared" ca="1" si="20"/>
        <v>15</v>
      </c>
      <c r="AB655" s="2"/>
      <c r="AC655" s="21">
        <v>543008652</v>
      </c>
      <c r="AD655" s="2" t="str">
        <f t="shared" si="26"/>
        <v>Ware, David</v>
      </c>
      <c r="AE655" s="2"/>
      <c r="AF655" s="2"/>
      <c r="AG655" s="2"/>
      <c r="AH655" s="2"/>
    </row>
    <row r="656" spans="1:34" ht="15.75" customHeight="1">
      <c r="A656" s="2" t="s">
        <v>311</v>
      </c>
      <c r="B656" s="2" t="s">
        <v>48</v>
      </c>
      <c r="C656" s="1">
        <v>40605</v>
      </c>
      <c r="D656" s="18">
        <v>67261</v>
      </c>
      <c r="E656" s="2"/>
      <c r="G656" s="2"/>
      <c r="J656" s="2"/>
      <c r="K656" s="18"/>
      <c r="L656" s="2"/>
      <c r="M656" s="2"/>
      <c r="N656" s="19">
        <v>945004471</v>
      </c>
      <c r="O656" s="20">
        <v>3034944945</v>
      </c>
      <c r="P656" s="5"/>
      <c r="Q656" s="18">
        <v>93935</v>
      </c>
      <c r="R656" s="2" t="s">
        <v>55</v>
      </c>
      <c r="S656" s="2"/>
      <c r="T656" s="18">
        <v>93935</v>
      </c>
      <c r="U656" s="28">
        <f t="shared" si="25"/>
        <v>3034944945</v>
      </c>
      <c r="V656" s="21">
        <v>667003548</v>
      </c>
      <c r="W656" s="2" t="s">
        <v>806</v>
      </c>
      <c r="X656" s="22" t="s">
        <v>41</v>
      </c>
      <c r="Y656" s="2" t="s">
        <v>58</v>
      </c>
      <c r="Z656" s="23">
        <v>38355</v>
      </c>
      <c r="AA656" s="5">
        <f t="shared" ca="1" si="20"/>
        <v>18</v>
      </c>
      <c r="AB656" s="2"/>
      <c r="AC656" s="21">
        <v>667003548</v>
      </c>
      <c r="AD656" s="2" t="str">
        <f t="shared" si="26"/>
        <v>Warner, Stephen</v>
      </c>
      <c r="AE656" s="2"/>
      <c r="AF656" s="2"/>
      <c r="AG656" s="2"/>
      <c r="AH656" s="2"/>
    </row>
    <row r="657" spans="1:34" ht="15.75" customHeight="1">
      <c r="A657" s="2" t="s">
        <v>326</v>
      </c>
      <c r="B657" s="2" t="s">
        <v>48</v>
      </c>
      <c r="C657" s="1">
        <v>56032</v>
      </c>
      <c r="D657" s="18">
        <v>40973</v>
      </c>
      <c r="E657" s="2"/>
      <c r="G657" s="2"/>
      <c r="J657" s="2"/>
      <c r="K657" s="18"/>
      <c r="L657" s="2"/>
      <c r="M657" s="2"/>
      <c r="N657" s="19">
        <v>945007891</v>
      </c>
      <c r="O657" s="20">
        <v>5055918708</v>
      </c>
      <c r="P657" s="5" t="s">
        <v>60</v>
      </c>
      <c r="Q657" s="18">
        <v>86627</v>
      </c>
      <c r="R657" s="2" t="s">
        <v>39</v>
      </c>
      <c r="S657" s="2"/>
      <c r="T657" s="18">
        <v>86627</v>
      </c>
      <c r="U657" s="28">
        <f t="shared" si="25"/>
        <v>5055918708</v>
      </c>
      <c r="V657" s="21">
        <v>551001165</v>
      </c>
      <c r="W657" s="2" t="s">
        <v>770</v>
      </c>
      <c r="X657" s="22" t="s">
        <v>41</v>
      </c>
      <c r="Y657" s="2" t="s">
        <v>48</v>
      </c>
      <c r="Z657" s="23">
        <v>35486</v>
      </c>
      <c r="AA657" s="5">
        <f t="shared" ca="1" si="20"/>
        <v>26</v>
      </c>
      <c r="AB657" s="2"/>
      <c r="AC657" s="21">
        <v>551001165</v>
      </c>
      <c r="AD657" s="2" t="str">
        <f t="shared" si="26"/>
        <v>Warren, Jean</v>
      </c>
      <c r="AE657" s="2"/>
      <c r="AF657" s="2"/>
      <c r="AG657" s="2"/>
      <c r="AH657" s="2"/>
    </row>
    <row r="658" spans="1:34" ht="15.75" customHeight="1">
      <c r="A658" s="2" t="s">
        <v>332</v>
      </c>
      <c r="B658" s="2" t="s">
        <v>48</v>
      </c>
      <c r="C658" s="1">
        <v>12762</v>
      </c>
      <c r="D658" s="18">
        <v>56366</v>
      </c>
      <c r="E658" s="2"/>
      <c r="G658" s="2"/>
      <c r="J658" s="2"/>
      <c r="K658" s="18"/>
      <c r="L658" s="2"/>
      <c r="M658" s="2"/>
      <c r="N658" s="19">
        <v>945008417</v>
      </c>
      <c r="O658" s="20">
        <v>3037853314</v>
      </c>
      <c r="P658" s="5"/>
      <c r="Q658" s="18">
        <v>84386</v>
      </c>
      <c r="R658" s="2" t="s">
        <v>55</v>
      </c>
      <c r="S658" s="2"/>
      <c r="T658" s="18">
        <v>84386</v>
      </c>
      <c r="U658" s="28">
        <f t="shared" si="25"/>
        <v>3037853314</v>
      </c>
      <c r="V658" s="21">
        <v>902004006</v>
      </c>
      <c r="W658" s="2" t="s">
        <v>577</v>
      </c>
      <c r="X658" s="22" t="s">
        <v>41</v>
      </c>
      <c r="Y658" s="2" t="s">
        <v>58</v>
      </c>
      <c r="Z658" s="23">
        <v>37109</v>
      </c>
      <c r="AA658" s="5">
        <f t="shared" ca="1" si="20"/>
        <v>21</v>
      </c>
      <c r="AB658" s="2"/>
      <c r="AC658" s="21">
        <v>902004006</v>
      </c>
      <c r="AD658" s="2" t="str">
        <f t="shared" si="26"/>
        <v>Washington, Phillip</v>
      </c>
      <c r="AE658" s="2"/>
      <c r="AF658" s="2"/>
      <c r="AG658" s="2"/>
      <c r="AH658" s="2"/>
    </row>
    <row r="659" spans="1:34" ht="15.75" customHeight="1">
      <c r="A659" s="2" t="s">
        <v>335</v>
      </c>
      <c r="B659" s="2" t="s">
        <v>48</v>
      </c>
      <c r="C659" s="1">
        <v>81666</v>
      </c>
      <c r="D659" s="18">
        <v>105726</v>
      </c>
      <c r="E659" s="2"/>
      <c r="G659" s="2"/>
      <c r="J659" s="2"/>
      <c r="K659" s="18"/>
      <c r="L659" s="2"/>
      <c r="M659" s="2"/>
      <c r="N659" s="19">
        <v>946006578</v>
      </c>
      <c r="O659" s="20">
        <v>7198922252</v>
      </c>
      <c r="P659" s="5" t="s">
        <v>50</v>
      </c>
      <c r="Q659" s="18">
        <v>72561</v>
      </c>
      <c r="R659" s="2" t="s">
        <v>39</v>
      </c>
      <c r="S659" s="2"/>
      <c r="T659" s="18">
        <v>72561</v>
      </c>
      <c r="U659" s="28">
        <f t="shared" si="25"/>
        <v>7198922252</v>
      </c>
      <c r="V659" s="21">
        <v>904001329</v>
      </c>
      <c r="W659" s="2" t="s">
        <v>807</v>
      </c>
      <c r="X659" s="22" t="s">
        <v>47</v>
      </c>
      <c r="Y659" s="2" t="s">
        <v>64</v>
      </c>
      <c r="Z659" s="23">
        <v>41628</v>
      </c>
      <c r="AA659" s="5">
        <f t="shared" ca="1" si="20"/>
        <v>9</v>
      </c>
      <c r="AB659" s="2"/>
      <c r="AC659" s="21">
        <v>904001329</v>
      </c>
      <c r="AD659" s="2" t="str">
        <f t="shared" si="26"/>
        <v>Waters, Alfred</v>
      </c>
      <c r="AE659" s="2"/>
      <c r="AF659" s="2"/>
      <c r="AG659" s="2"/>
      <c r="AH659" s="2"/>
    </row>
    <row r="660" spans="1:34" ht="15.75" customHeight="1">
      <c r="A660" s="2" t="s">
        <v>339</v>
      </c>
      <c r="B660" s="2" t="s">
        <v>48</v>
      </c>
      <c r="C660" s="1">
        <v>17772</v>
      </c>
      <c r="D660" s="18">
        <v>109739</v>
      </c>
      <c r="E660" s="2"/>
      <c r="G660" s="2"/>
      <c r="J660" s="2"/>
      <c r="K660" s="18"/>
      <c r="L660" s="2"/>
      <c r="M660" s="2"/>
      <c r="N660" s="19">
        <v>947002808</v>
      </c>
      <c r="O660" s="20">
        <v>7196798743</v>
      </c>
      <c r="P660" s="5" t="s">
        <v>67</v>
      </c>
      <c r="Q660" s="18">
        <v>108125</v>
      </c>
      <c r="R660" s="2" t="s">
        <v>39</v>
      </c>
      <c r="S660" s="2"/>
      <c r="T660" s="18">
        <v>108125</v>
      </c>
      <c r="U660" s="28">
        <f t="shared" si="25"/>
        <v>7196798743</v>
      </c>
      <c r="V660" s="21">
        <v>479000468</v>
      </c>
      <c r="W660" s="2" t="s">
        <v>819</v>
      </c>
      <c r="X660" s="22" t="s">
        <v>41</v>
      </c>
      <c r="Y660" s="2" t="s">
        <v>253</v>
      </c>
      <c r="Z660" s="23">
        <v>35927</v>
      </c>
      <c r="AA660" s="5">
        <f t="shared" ca="1" si="20"/>
        <v>25</v>
      </c>
      <c r="AB660" s="2"/>
      <c r="AC660" s="21">
        <v>479000468</v>
      </c>
      <c r="AD660" s="2" t="str">
        <f t="shared" si="26"/>
        <v>Watkins, Gary</v>
      </c>
      <c r="AE660" s="2"/>
      <c r="AF660" s="2"/>
      <c r="AG660" s="2"/>
      <c r="AH660" s="2"/>
    </row>
    <row r="661" spans="1:34" ht="15.75" customHeight="1">
      <c r="A661" s="2" t="s">
        <v>374</v>
      </c>
      <c r="B661" s="2" t="s">
        <v>48</v>
      </c>
      <c r="C661" s="1">
        <v>54727</v>
      </c>
      <c r="D661" s="18">
        <v>23736</v>
      </c>
      <c r="E661" s="2"/>
      <c r="G661" s="2"/>
      <c r="J661" s="2"/>
      <c r="K661" s="18"/>
      <c r="L661" s="2"/>
      <c r="M661" s="2"/>
      <c r="N661" s="19">
        <v>948009941</v>
      </c>
      <c r="O661" s="20">
        <v>5054744493</v>
      </c>
      <c r="P661" s="5"/>
      <c r="Q661" s="18">
        <v>92533</v>
      </c>
      <c r="R661" s="2" t="s">
        <v>77</v>
      </c>
      <c r="S661" s="2"/>
      <c r="T661" s="18">
        <v>92533</v>
      </c>
      <c r="U661" s="28">
        <f t="shared" si="25"/>
        <v>5054744493</v>
      </c>
      <c r="V661" s="21">
        <v>204009406</v>
      </c>
      <c r="W661" s="2" t="s">
        <v>730</v>
      </c>
      <c r="X661" s="22" t="s">
        <v>41</v>
      </c>
      <c r="Y661" s="2" t="s">
        <v>48</v>
      </c>
      <c r="Z661" s="23">
        <v>38473</v>
      </c>
      <c r="AA661" s="5">
        <f t="shared" ca="1" si="20"/>
        <v>18</v>
      </c>
      <c r="AB661" s="2"/>
      <c r="AC661" s="21">
        <v>204009406</v>
      </c>
      <c r="AD661" s="2" t="str">
        <f t="shared" si="26"/>
        <v>Watson, Christian</v>
      </c>
      <c r="AE661" s="2"/>
      <c r="AF661" s="2"/>
      <c r="AG661" s="2"/>
      <c r="AH661" s="2"/>
    </row>
    <row r="662" spans="1:34" ht="15.75" customHeight="1">
      <c r="A662" s="2" t="s">
        <v>387</v>
      </c>
      <c r="B662" s="2" t="s">
        <v>48</v>
      </c>
      <c r="C662" s="1">
        <v>35123</v>
      </c>
      <c r="D662" s="18">
        <v>71400</v>
      </c>
      <c r="E662" s="2"/>
      <c r="G662" s="2"/>
      <c r="J662" s="2"/>
      <c r="K662" s="18"/>
      <c r="L662" s="2"/>
      <c r="M662" s="2"/>
      <c r="N662" s="19">
        <v>949003495</v>
      </c>
      <c r="O662" s="20">
        <v>3033539483</v>
      </c>
      <c r="P662" s="5" t="s">
        <v>38</v>
      </c>
      <c r="Q662" s="18">
        <v>68054</v>
      </c>
      <c r="R662" s="2" t="s">
        <v>39</v>
      </c>
      <c r="S662" s="2"/>
      <c r="T662" s="18">
        <v>68054</v>
      </c>
      <c r="U662" s="28">
        <f t="shared" si="25"/>
        <v>3033539483</v>
      </c>
      <c r="V662" s="21">
        <v>168009763</v>
      </c>
      <c r="W662" s="2" t="s">
        <v>579</v>
      </c>
      <c r="X662" s="22" t="s">
        <v>57</v>
      </c>
      <c r="Y662" s="2" t="s">
        <v>176</v>
      </c>
      <c r="Z662" s="23">
        <v>35037</v>
      </c>
      <c r="AA662" s="5">
        <f t="shared" ca="1" si="20"/>
        <v>27</v>
      </c>
      <c r="AB662" s="2"/>
      <c r="AC662" s="21">
        <v>168009763</v>
      </c>
      <c r="AD662" s="2" t="str">
        <f t="shared" si="26"/>
        <v>Watts, Curtis</v>
      </c>
      <c r="AE662" s="2"/>
      <c r="AF662" s="2"/>
      <c r="AG662" s="2"/>
      <c r="AH662" s="2"/>
    </row>
    <row r="663" spans="1:34" ht="15.75" customHeight="1">
      <c r="A663" s="2" t="s">
        <v>398</v>
      </c>
      <c r="B663" s="2" t="s">
        <v>48</v>
      </c>
      <c r="C663" s="1">
        <v>78166</v>
      </c>
      <c r="D663" s="18">
        <v>71276</v>
      </c>
      <c r="E663" s="2"/>
      <c r="G663" s="2"/>
      <c r="J663" s="2"/>
      <c r="K663" s="18"/>
      <c r="L663" s="2"/>
      <c r="M663" s="2"/>
      <c r="N663" s="19">
        <v>950008174</v>
      </c>
      <c r="O663" s="20">
        <v>9702490678</v>
      </c>
      <c r="P663" s="5" t="s">
        <v>67</v>
      </c>
      <c r="Q663" s="18">
        <v>118245</v>
      </c>
      <c r="R663" s="2" t="s">
        <v>39</v>
      </c>
      <c r="S663" s="2"/>
      <c r="T663" s="18">
        <v>118245</v>
      </c>
      <c r="U663" s="28">
        <f t="shared" si="25"/>
        <v>9702490678</v>
      </c>
      <c r="V663" s="21">
        <v>398000380</v>
      </c>
      <c r="W663" s="2" t="s">
        <v>581</v>
      </c>
      <c r="X663" s="22" t="s">
        <v>69</v>
      </c>
      <c r="Y663" s="2" t="s">
        <v>118</v>
      </c>
      <c r="Z663" s="23">
        <v>37648</v>
      </c>
      <c r="AA663" s="5">
        <f t="shared" ca="1" si="20"/>
        <v>20</v>
      </c>
      <c r="AB663" s="2"/>
      <c r="AC663" s="21">
        <v>398000380</v>
      </c>
      <c r="AD663" s="2" t="str">
        <f t="shared" si="26"/>
        <v>Weaver, Eric</v>
      </c>
      <c r="AE663" s="2"/>
      <c r="AF663" s="2"/>
      <c r="AG663" s="2"/>
      <c r="AH663" s="2"/>
    </row>
    <row r="664" spans="1:34" ht="15.75" customHeight="1">
      <c r="A664" s="2" t="s">
        <v>402</v>
      </c>
      <c r="B664" s="2" t="s">
        <v>48</v>
      </c>
      <c r="C664" s="1">
        <v>41415</v>
      </c>
      <c r="D664" s="18">
        <v>121130</v>
      </c>
      <c r="E664" s="2"/>
      <c r="G664" s="2"/>
      <c r="J664" s="2"/>
      <c r="K664" s="18"/>
      <c r="L664" s="2"/>
      <c r="M664" s="2"/>
      <c r="N664" s="19">
        <v>951007110</v>
      </c>
      <c r="O664" s="20">
        <v>5051351512</v>
      </c>
      <c r="P664" s="5"/>
      <c r="Q664" s="18">
        <v>96330</v>
      </c>
      <c r="R664" s="2" t="s">
        <v>55</v>
      </c>
      <c r="S664" s="2"/>
      <c r="T664" s="18">
        <v>96330</v>
      </c>
      <c r="U664" s="28">
        <f t="shared" si="25"/>
        <v>5051351512</v>
      </c>
      <c r="V664" s="21">
        <v>931009689</v>
      </c>
      <c r="W664" s="2" t="s">
        <v>582</v>
      </c>
      <c r="X664" s="22" t="s">
        <v>125</v>
      </c>
      <c r="Y664" s="2" t="s">
        <v>58</v>
      </c>
      <c r="Z664" s="23">
        <v>39153</v>
      </c>
      <c r="AA664" s="5">
        <f t="shared" ca="1" si="20"/>
        <v>16</v>
      </c>
      <c r="AB664" s="2"/>
      <c r="AC664" s="21">
        <v>931009689</v>
      </c>
      <c r="AD664" s="2" t="str">
        <f t="shared" si="26"/>
        <v>Webb, Jim</v>
      </c>
      <c r="AE664" s="2"/>
      <c r="AF664" s="2"/>
      <c r="AG664" s="2"/>
      <c r="AH664" s="2"/>
    </row>
    <row r="665" spans="1:34" ht="15.75" customHeight="1">
      <c r="A665" s="2" t="s">
        <v>820</v>
      </c>
      <c r="B665" s="2" t="s">
        <v>48</v>
      </c>
      <c r="C665" s="1">
        <v>35088</v>
      </c>
      <c r="D665" s="18">
        <v>103482</v>
      </c>
      <c r="E665" s="2"/>
      <c r="G665" s="2"/>
      <c r="J665" s="2"/>
      <c r="K665" s="18"/>
      <c r="L665" s="2"/>
      <c r="M665" s="2"/>
      <c r="N665" s="19">
        <v>953001503</v>
      </c>
      <c r="O665" s="20">
        <v>9703327522</v>
      </c>
      <c r="P665" s="5" t="s">
        <v>60</v>
      </c>
      <c r="Q665" s="18">
        <v>94543</v>
      </c>
      <c r="R665" s="2" t="s">
        <v>39</v>
      </c>
      <c r="S665" s="2"/>
      <c r="T665" s="18">
        <v>94543</v>
      </c>
      <c r="U665" s="28">
        <f t="shared" si="25"/>
        <v>9703327522</v>
      </c>
      <c r="V665" s="21">
        <v>479004243</v>
      </c>
      <c r="W665" s="2" t="s">
        <v>678</v>
      </c>
      <c r="X665" s="22" t="s">
        <v>125</v>
      </c>
      <c r="Y665" s="2" t="s">
        <v>144</v>
      </c>
      <c r="Z665" s="23">
        <v>42002</v>
      </c>
      <c r="AA665" s="5">
        <f t="shared" ca="1" si="20"/>
        <v>8</v>
      </c>
      <c r="AB665" s="2"/>
      <c r="AC665" s="21">
        <v>479004243</v>
      </c>
      <c r="AD665" s="2" t="str">
        <f t="shared" si="26"/>
        <v>Weber, Larry</v>
      </c>
      <c r="AE665" s="2"/>
      <c r="AF665" s="2"/>
      <c r="AG665" s="2"/>
      <c r="AH665" s="2"/>
    </row>
    <row r="666" spans="1:34" ht="15.75" customHeight="1">
      <c r="A666" s="2" t="s">
        <v>404</v>
      </c>
      <c r="B666" s="2" t="s">
        <v>48</v>
      </c>
      <c r="C666" s="1">
        <v>60552</v>
      </c>
      <c r="D666" s="18">
        <v>65539</v>
      </c>
      <c r="E666" s="2"/>
      <c r="G666" s="2"/>
      <c r="J666" s="2"/>
      <c r="K666" s="18"/>
      <c r="L666" s="2"/>
      <c r="M666" s="2"/>
      <c r="N666" s="19">
        <v>954004951</v>
      </c>
      <c r="O666" s="20">
        <v>9704269081</v>
      </c>
      <c r="P666" s="5" t="s">
        <v>60</v>
      </c>
      <c r="Q666" s="18">
        <v>38996</v>
      </c>
      <c r="R666" s="2" t="s">
        <v>39</v>
      </c>
      <c r="S666" s="2"/>
      <c r="T666" s="18">
        <v>38996</v>
      </c>
      <c r="U666" s="28">
        <f t="shared" si="25"/>
        <v>9704269081</v>
      </c>
      <c r="V666" s="21">
        <v>951007110</v>
      </c>
      <c r="W666" s="2" t="s">
        <v>126</v>
      </c>
      <c r="X666" s="22" t="s">
        <v>47</v>
      </c>
      <c r="Y666" s="2" t="s">
        <v>58</v>
      </c>
      <c r="Z666" s="23">
        <v>35977</v>
      </c>
      <c r="AA666" s="5">
        <f t="shared" ca="1" si="20"/>
        <v>24</v>
      </c>
      <c r="AB666" s="2"/>
      <c r="AC666" s="21">
        <v>951007110</v>
      </c>
      <c r="AD666" s="2" t="str">
        <f t="shared" si="26"/>
        <v>Webster, David</v>
      </c>
      <c r="AE666" s="2"/>
      <c r="AF666" s="2"/>
      <c r="AG666" s="2"/>
      <c r="AH666" s="2"/>
    </row>
    <row r="667" spans="1:34" ht="15.75" customHeight="1">
      <c r="A667" s="2" t="s">
        <v>422</v>
      </c>
      <c r="B667" s="2" t="s">
        <v>48</v>
      </c>
      <c r="C667" s="1">
        <v>27874</v>
      </c>
      <c r="D667" s="18">
        <v>97753</v>
      </c>
      <c r="E667" s="2"/>
      <c r="G667" s="2"/>
      <c r="J667" s="2"/>
      <c r="K667" s="18"/>
      <c r="L667" s="2"/>
      <c r="M667" s="2"/>
      <c r="N667" s="19">
        <v>955001593</v>
      </c>
      <c r="O667" s="20">
        <v>7197764351</v>
      </c>
      <c r="P667" s="5" t="s">
        <v>67</v>
      </c>
      <c r="Q667" s="18">
        <v>115910</v>
      </c>
      <c r="R667" s="2" t="s">
        <v>39</v>
      </c>
      <c r="S667" s="2"/>
      <c r="T667" s="18">
        <v>115910</v>
      </c>
      <c r="U667" s="28">
        <f t="shared" si="25"/>
        <v>7197764351</v>
      </c>
      <c r="V667" s="21">
        <v>428008045</v>
      </c>
      <c r="W667" s="2" t="s">
        <v>821</v>
      </c>
      <c r="X667" s="22" t="s">
        <v>41</v>
      </c>
      <c r="Y667" s="2" t="s">
        <v>316</v>
      </c>
      <c r="Z667" s="23">
        <v>40451</v>
      </c>
      <c r="AA667" s="5">
        <f t="shared" ca="1" si="20"/>
        <v>12</v>
      </c>
      <c r="AB667" s="2"/>
      <c r="AC667" s="21">
        <v>428008045</v>
      </c>
      <c r="AD667" s="2" t="str">
        <f t="shared" si="26"/>
        <v>Weeks, Troy</v>
      </c>
      <c r="AE667" s="2"/>
      <c r="AF667" s="2"/>
      <c r="AG667" s="2"/>
      <c r="AH667" s="2"/>
    </row>
    <row r="668" spans="1:34" ht="15.75" customHeight="1">
      <c r="A668" s="2" t="s">
        <v>424</v>
      </c>
      <c r="B668" s="2" t="s">
        <v>48</v>
      </c>
      <c r="C668" s="1">
        <v>53609</v>
      </c>
      <c r="D668" s="18">
        <v>90827</v>
      </c>
      <c r="E668" s="2"/>
      <c r="G668" s="2"/>
      <c r="J668" s="2"/>
      <c r="K668" s="18"/>
      <c r="L668" s="2"/>
      <c r="M668" s="2"/>
      <c r="N668" s="19">
        <v>956006053</v>
      </c>
      <c r="O668" s="20">
        <v>7196082608</v>
      </c>
      <c r="P668" s="5"/>
      <c r="Q668" s="18">
        <v>60636</v>
      </c>
      <c r="R668" s="2" t="s">
        <v>55</v>
      </c>
      <c r="S668" s="2"/>
      <c r="T668" s="18">
        <v>60636</v>
      </c>
      <c r="U668" s="28">
        <f t="shared" si="25"/>
        <v>7196082608</v>
      </c>
      <c r="V668" s="21">
        <v>544000413</v>
      </c>
      <c r="W668" s="2" t="s">
        <v>243</v>
      </c>
      <c r="X668" s="22" t="s">
        <v>57</v>
      </c>
      <c r="Y668" s="2" t="s">
        <v>144</v>
      </c>
      <c r="Z668" s="23">
        <v>42274</v>
      </c>
      <c r="AA668" s="5">
        <f t="shared" ca="1" si="20"/>
        <v>7</v>
      </c>
      <c r="AB668" s="2"/>
      <c r="AC668" s="21">
        <v>544000413</v>
      </c>
      <c r="AD668" s="2" t="str">
        <f t="shared" si="26"/>
        <v>Weiss, Marisa</v>
      </c>
      <c r="AE668" s="2"/>
      <c r="AF668" s="2"/>
      <c r="AG668" s="2"/>
      <c r="AH668" s="2"/>
    </row>
    <row r="669" spans="1:34" ht="15.75" customHeight="1">
      <c r="A669" s="2" t="s">
        <v>425</v>
      </c>
      <c r="B669" s="2" t="s">
        <v>48</v>
      </c>
      <c r="C669" s="1">
        <v>85638</v>
      </c>
      <c r="D669" s="18">
        <v>54849</v>
      </c>
      <c r="E669" s="2"/>
      <c r="G669" s="2"/>
      <c r="J669" s="2"/>
      <c r="K669" s="18"/>
      <c r="L669" s="2"/>
      <c r="M669" s="2"/>
      <c r="N669" s="19">
        <v>957003327</v>
      </c>
      <c r="O669" s="20">
        <v>3035368383</v>
      </c>
      <c r="P669" s="5" t="s">
        <v>67</v>
      </c>
      <c r="Q669" s="18">
        <v>58740</v>
      </c>
      <c r="R669" s="2" t="s">
        <v>39</v>
      </c>
      <c r="S669" s="2"/>
      <c r="T669" s="18">
        <v>58740</v>
      </c>
      <c r="U669" s="28">
        <f t="shared" si="25"/>
        <v>3035368383</v>
      </c>
      <c r="V669" s="21">
        <v>435006387</v>
      </c>
      <c r="W669" s="2" t="s">
        <v>584</v>
      </c>
      <c r="X669" s="22" t="s">
        <v>57</v>
      </c>
      <c r="Y669" s="2" t="s">
        <v>62</v>
      </c>
      <c r="Z669" s="23">
        <v>38221</v>
      </c>
      <c r="AA669" s="5">
        <f t="shared" ca="1" si="20"/>
        <v>18</v>
      </c>
      <c r="AB669" s="2"/>
      <c r="AC669" s="21">
        <v>435006387</v>
      </c>
      <c r="AD669" s="2" t="str">
        <f t="shared" si="26"/>
        <v>Welch, Michael</v>
      </c>
      <c r="AE669" s="2"/>
      <c r="AF669" s="2"/>
      <c r="AG669" s="2"/>
      <c r="AH669" s="2"/>
    </row>
    <row r="670" spans="1:34" ht="15.75" customHeight="1">
      <c r="A670" s="2" t="s">
        <v>430</v>
      </c>
      <c r="B670" s="2" t="s">
        <v>48</v>
      </c>
      <c r="C670" s="1">
        <v>41617</v>
      </c>
      <c r="D670" s="18">
        <v>47040</v>
      </c>
      <c r="E670" s="2"/>
      <c r="G670" s="2"/>
      <c r="J670" s="2"/>
      <c r="K670" s="18"/>
      <c r="L670" s="2"/>
      <c r="M670" s="2"/>
      <c r="N670" s="19">
        <v>957006313</v>
      </c>
      <c r="O670" s="20">
        <v>3031472895</v>
      </c>
      <c r="P670" s="5" t="s">
        <v>44</v>
      </c>
      <c r="Q670" s="18">
        <v>52254</v>
      </c>
      <c r="R670" s="2" t="s">
        <v>39</v>
      </c>
      <c r="S670" s="2"/>
      <c r="T670" s="18">
        <v>52254</v>
      </c>
      <c r="U670" s="28">
        <f t="shared" si="25"/>
        <v>3031472895</v>
      </c>
      <c r="V670" s="21">
        <v>598000974</v>
      </c>
      <c r="W670" s="2" t="s">
        <v>657</v>
      </c>
      <c r="X670" s="22" t="s">
        <v>57</v>
      </c>
      <c r="Y670" s="2" t="s">
        <v>58</v>
      </c>
      <c r="Z670" s="23">
        <v>37619</v>
      </c>
      <c r="AA670" s="5">
        <f t="shared" ca="1" si="20"/>
        <v>20</v>
      </c>
      <c r="AB670" s="2"/>
      <c r="AC670" s="21">
        <v>598000974</v>
      </c>
      <c r="AD670" s="2" t="str">
        <f t="shared" si="26"/>
        <v>Wells, Carlos</v>
      </c>
      <c r="AE670" s="2"/>
      <c r="AF670" s="2"/>
      <c r="AG670" s="2"/>
      <c r="AH670" s="2"/>
    </row>
    <row r="671" spans="1:34" ht="15.75" customHeight="1">
      <c r="A671" s="2" t="s">
        <v>439</v>
      </c>
      <c r="B671" s="2" t="s">
        <v>48</v>
      </c>
      <c r="C671" s="1">
        <v>47326</v>
      </c>
      <c r="D671" s="18">
        <v>91510</v>
      </c>
      <c r="E671" s="2"/>
      <c r="G671" s="2"/>
      <c r="J671" s="2"/>
      <c r="K671" s="18"/>
      <c r="L671" s="2"/>
      <c r="M671" s="2"/>
      <c r="N671" s="19">
        <v>959007481</v>
      </c>
      <c r="O671" s="20">
        <v>7195990200</v>
      </c>
      <c r="P671" s="5" t="s">
        <v>67</v>
      </c>
      <c r="Q671" s="18">
        <v>69202</v>
      </c>
      <c r="R671" s="2" t="s">
        <v>39</v>
      </c>
      <c r="S671" s="2"/>
      <c r="T671" s="18">
        <v>69202</v>
      </c>
      <c r="U671" s="28">
        <f t="shared" si="25"/>
        <v>7195990200</v>
      </c>
      <c r="V671" s="21">
        <v>542002722</v>
      </c>
      <c r="W671" s="2" t="s">
        <v>586</v>
      </c>
      <c r="X671" s="22" t="s">
        <v>57</v>
      </c>
      <c r="Y671" s="2" t="s">
        <v>62</v>
      </c>
      <c r="Z671" s="23">
        <v>42090</v>
      </c>
      <c r="AA671" s="5">
        <f t="shared" ca="1" si="20"/>
        <v>8</v>
      </c>
      <c r="AB671" s="2"/>
      <c r="AC671" s="21">
        <v>542002722</v>
      </c>
      <c r="AD671" s="2" t="str">
        <f t="shared" si="26"/>
        <v>West, Jeffrey</v>
      </c>
      <c r="AE671" s="2"/>
      <c r="AF671" s="2"/>
      <c r="AG671" s="2"/>
      <c r="AH671" s="2"/>
    </row>
    <row r="672" spans="1:34" ht="15.75" customHeight="1">
      <c r="A672" s="2" t="s">
        <v>466</v>
      </c>
      <c r="B672" s="2" t="s">
        <v>48</v>
      </c>
      <c r="C672" s="1">
        <v>51437</v>
      </c>
      <c r="D672" s="18">
        <v>68009</v>
      </c>
      <c r="E672" s="2"/>
      <c r="G672" s="2"/>
      <c r="J672" s="2"/>
      <c r="K672" s="18"/>
      <c r="L672" s="2"/>
      <c r="M672" s="2"/>
      <c r="N672" s="19">
        <v>963002989</v>
      </c>
      <c r="O672" s="20">
        <v>9704316324</v>
      </c>
      <c r="P672" s="5"/>
      <c r="Q672" s="18">
        <v>29923</v>
      </c>
      <c r="R672" s="2" t="s">
        <v>55</v>
      </c>
      <c r="S672" s="2"/>
      <c r="T672" s="18">
        <v>29923</v>
      </c>
      <c r="U672" s="28">
        <f t="shared" si="25"/>
        <v>9704316324</v>
      </c>
      <c r="V672" s="21">
        <v>902005832</v>
      </c>
      <c r="W672" s="2" t="s">
        <v>245</v>
      </c>
      <c r="X672" s="22" t="s">
        <v>57</v>
      </c>
      <c r="Y672" s="2" t="s">
        <v>58</v>
      </c>
      <c r="Z672" s="23">
        <v>39867</v>
      </c>
      <c r="AA672" s="5">
        <f t="shared" ca="1" si="20"/>
        <v>14</v>
      </c>
      <c r="AB672" s="2"/>
      <c r="AC672" s="21">
        <v>902005832</v>
      </c>
      <c r="AD672" s="2" t="str">
        <f t="shared" si="26"/>
        <v>Wheeler, Meegan</v>
      </c>
      <c r="AE672" s="2"/>
      <c r="AF672" s="2"/>
      <c r="AG672" s="2"/>
      <c r="AH672" s="2"/>
    </row>
    <row r="673" spans="1:34" ht="15.75" customHeight="1">
      <c r="A673" s="2" t="s">
        <v>822</v>
      </c>
      <c r="B673" s="2" t="s">
        <v>48</v>
      </c>
      <c r="C673" s="1">
        <v>57921</v>
      </c>
      <c r="D673" s="18">
        <v>68328</v>
      </c>
      <c r="E673" s="2"/>
      <c r="G673" s="2"/>
      <c r="J673" s="2"/>
      <c r="K673" s="18"/>
      <c r="L673" s="2"/>
      <c r="M673" s="2"/>
      <c r="N673" s="19">
        <v>965008350</v>
      </c>
      <c r="O673" s="20">
        <v>7198433766</v>
      </c>
      <c r="P673" s="5" t="s">
        <v>38</v>
      </c>
      <c r="Q673" s="18">
        <v>127620</v>
      </c>
      <c r="R673" s="2" t="s">
        <v>39</v>
      </c>
      <c r="S673" s="2"/>
      <c r="T673" s="18">
        <v>127620</v>
      </c>
      <c r="U673" s="28">
        <f t="shared" si="25"/>
        <v>7198433766</v>
      </c>
      <c r="V673" s="21">
        <v>395006059</v>
      </c>
      <c r="W673" s="2" t="s">
        <v>808</v>
      </c>
      <c r="X673" s="22" t="s">
        <v>57</v>
      </c>
      <c r="Y673" s="2" t="s">
        <v>42</v>
      </c>
      <c r="Z673" s="23">
        <v>35873</v>
      </c>
      <c r="AA673" s="5">
        <f t="shared" ca="1" si="20"/>
        <v>25</v>
      </c>
      <c r="AB673" s="2"/>
      <c r="AC673" s="21">
        <v>395006059</v>
      </c>
      <c r="AD673" s="2" t="str">
        <f t="shared" si="26"/>
        <v>Whitaker, Jessica</v>
      </c>
      <c r="AE673" s="2"/>
      <c r="AF673" s="2"/>
      <c r="AG673" s="2"/>
      <c r="AH673" s="2"/>
    </row>
    <row r="674" spans="1:34" ht="15.75" customHeight="1">
      <c r="A674" s="2" t="s">
        <v>471</v>
      </c>
      <c r="B674" s="2" t="s">
        <v>48</v>
      </c>
      <c r="C674" s="1">
        <v>77791</v>
      </c>
      <c r="D674" s="18">
        <v>83048</v>
      </c>
      <c r="E674" s="2"/>
      <c r="G674" s="2"/>
      <c r="J674" s="2"/>
      <c r="K674" s="18"/>
      <c r="L674" s="2"/>
      <c r="M674" s="2"/>
      <c r="N674" s="19">
        <v>968008540</v>
      </c>
      <c r="O674" s="20">
        <v>7191259179</v>
      </c>
      <c r="P674" s="5" t="s">
        <v>60</v>
      </c>
      <c r="Q674" s="18">
        <v>129963</v>
      </c>
      <c r="R674" s="2" t="s">
        <v>39</v>
      </c>
      <c r="S674" s="2"/>
      <c r="T674" s="18">
        <v>129963</v>
      </c>
      <c r="U674" s="28">
        <f t="shared" si="25"/>
        <v>7191259179</v>
      </c>
      <c r="V674" s="21">
        <v>881002274</v>
      </c>
      <c r="W674" s="2" t="s">
        <v>588</v>
      </c>
      <c r="X674" s="22" t="s">
        <v>47</v>
      </c>
      <c r="Y674" s="2" t="s">
        <v>48</v>
      </c>
      <c r="Z674" s="23">
        <v>40570</v>
      </c>
      <c r="AA674" s="5">
        <f t="shared" ca="1" si="20"/>
        <v>12</v>
      </c>
      <c r="AB674" s="2"/>
      <c r="AC674" s="21">
        <v>881002274</v>
      </c>
      <c r="AD674" s="2" t="str">
        <f t="shared" si="26"/>
        <v>White, Daniel</v>
      </c>
      <c r="AE674" s="2"/>
      <c r="AF674" s="2"/>
      <c r="AG674" s="2"/>
      <c r="AH674" s="2"/>
    </row>
    <row r="675" spans="1:34" ht="15.75" customHeight="1">
      <c r="A675" s="2" t="s">
        <v>505</v>
      </c>
      <c r="B675" s="2" t="s">
        <v>48</v>
      </c>
      <c r="C675" s="1">
        <v>97663</v>
      </c>
      <c r="D675" s="18">
        <v>61136</v>
      </c>
      <c r="E675" s="2"/>
      <c r="G675" s="2"/>
      <c r="J675" s="2"/>
      <c r="K675" s="18"/>
      <c r="L675" s="2"/>
      <c r="M675" s="2"/>
      <c r="N675" s="19">
        <v>976007455</v>
      </c>
      <c r="O675" s="20">
        <v>5055592950</v>
      </c>
      <c r="P675" s="5" t="s">
        <v>67</v>
      </c>
      <c r="Q675" s="18">
        <v>92239</v>
      </c>
      <c r="R675" s="2" t="s">
        <v>39</v>
      </c>
      <c r="S675" s="2"/>
      <c r="T675" s="18">
        <v>92239</v>
      </c>
      <c r="U675" s="28">
        <f t="shared" si="25"/>
        <v>5055592950</v>
      </c>
      <c r="V675" s="21">
        <v>422002439</v>
      </c>
      <c r="W675" s="2" t="s">
        <v>809</v>
      </c>
      <c r="X675" s="22" t="s">
        <v>57</v>
      </c>
      <c r="Y675" s="2" t="s">
        <v>144</v>
      </c>
      <c r="Z675" s="23">
        <v>36104</v>
      </c>
      <c r="AA675" s="5">
        <f t="shared" ca="1" si="20"/>
        <v>24</v>
      </c>
      <c r="AB675" s="2"/>
      <c r="AC675" s="21">
        <v>422002439</v>
      </c>
      <c r="AD675" s="2" t="str">
        <f t="shared" si="26"/>
        <v>Whitehead, Carolyn</v>
      </c>
      <c r="AE675" s="2"/>
      <c r="AF675" s="2"/>
      <c r="AG675" s="2"/>
      <c r="AH675" s="2"/>
    </row>
    <row r="676" spans="1:34" ht="15.75" customHeight="1">
      <c r="A676" s="2" t="s">
        <v>538</v>
      </c>
      <c r="B676" s="2" t="s">
        <v>48</v>
      </c>
      <c r="C676" s="1">
        <v>53181</v>
      </c>
      <c r="D676" s="18">
        <v>56299</v>
      </c>
      <c r="E676" s="2"/>
      <c r="G676" s="2"/>
      <c r="J676" s="2"/>
      <c r="K676" s="18"/>
      <c r="L676" s="2"/>
      <c r="M676" s="2"/>
      <c r="N676" s="19">
        <v>978000272</v>
      </c>
      <c r="O676" s="20">
        <v>7192715355</v>
      </c>
      <c r="P676" s="5"/>
      <c r="Q676" s="18">
        <v>60367</v>
      </c>
      <c r="R676" s="2" t="s">
        <v>55</v>
      </c>
      <c r="S676" s="2"/>
      <c r="T676" s="18">
        <v>60367</v>
      </c>
      <c r="U676" s="28">
        <f t="shared" si="25"/>
        <v>7192715355</v>
      </c>
      <c r="V676" s="21">
        <v>297003762</v>
      </c>
      <c r="W676" s="2" t="s">
        <v>659</v>
      </c>
      <c r="X676" s="22" t="s">
        <v>125</v>
      </c>
      <c r="Y676" s="2" t="s">
        <v>72</v>
      </c>
      <c r="Z676" s="23">
        <v>41707</v>
      </c>
      <c r="AA676" s="5">
        <f t="shared" ca="1" si="20"/>
        <v>9</v>
      </c>
      <c r="AB676" s="2"/>
      <c r="AC676" s="21">
        <v>297003762</v>
      </c>
      <c r="AD676" s="2" t="str">
        <f t="shared" si="26"/>
        <v>Wiggins, Frank</v>
      </c>
      <c r="AE676" s="2"/>
      <c r="AF676" s="2"/>
      <c r="AG676" s="2"/>
      <c r="AH676" s="2"/>
    </row>
    <row r="677" spans="1:34" ht="15.75" customHeight="1">
      <c r="A677" s="2" t="s">
        <v>548</v>
      </c>
      <c r="B677" s="2" t="s">
        <v>48</v>
      </c>
      <c r="C677" s="1">
        <v>90005</v>
      </c>
      <c r="D677" s="18">
        <v>64247</v>
      </c>
      <c r="E677" s="2"/>
      <c r="G677" s="2"/>
      <c r="J677" s="2"/>
      <c r="K677" s="18"/>
      <c r="L677" s="2"/>
      <c r="M677" s="2"/>
      <c r="N677" s="19">
        <v>979004503</v>
      </c>
      <c r="O677" s="20">
        <v>7193938131</v>
      </c>
      <c r="P677" s="5" t="s">
        <v>44</v>
      </c>
      <c r="Q677" s="18">
        <v>123649</v>
      </c>
      <c r="R677" s="2" t="s">
        <v>39</v>
      </c>
      <c r="S677" s="2"/>
      <c r="T677" s="18">
        <v>123649</v>
      </c>
      <c r="U677" s="28">
        <f t="shared" si="25"/>
        <v>7193938131</v>
      </c>
      <c r="V677" s="21">
        <v>165000809</v>
      </c>
      <c r="W677" s="2" t="s">
        <v>810</v>
      </c>
      <c r="X677" s="22" t="s">
        <v>41</v>
      </c>
      <c r="Y677" s="2" t="s">
        <v>144</v>
      </c>
      <c r="Z677" s="23">
        <v>38331</v>
      </c>
      <c r="AA677" s="5">
        <f t="shared" ca="1" si="20"/>
        <v>18</v>
      </c>
      <c r="AB677" s="2"/>
      <c r="AC677" s="21">
        <v>165000809</v>
      </c>
      <c r="AD677" s="2" t="str">
        <f t="shared" si="26"/>
        <v>Wilcox, Robert</v>
      </c>
      <c r="AE677" s="2"/>
      <c r="AF677" s="2"/>
      <c r="AG677" s="2"/>
      <c r="AH677" s="2"/>
    </row>
    <row r="678" spans="1:34" ht="15.75" customHeight="1">
      <c r="A678" s="2" t="s">
        <v>560</v>
      </c>
      <c r="B678" s="2" t="s">
        <v>48</v>
      </c>
      <c r="C678" s="1">
        <v>71227</v>
      </c>
      <c r="D678" s="18">
        <v>121936</v>
      </c>
      <c r="E678" s="2"/>
      <c r="G678" s="2"/>
      <c r="J678" s="2"/>
      <c r="K678" s="18"/>
      <c r="L678" s="2"/>
      <c r="M678" s="2"/>
      <c r="N678" s="19">
        <v>984006789</v>
      </c>
      <c r="O678" s="20">
        <v>5057682821</v>
      </c>
      <c r="P678" s="5" t="s">
        <v>44</v>
      </c>
      <c r="Q678" s="18">
        <v>36405</v>
      </c>
      <c r="R678" s="2" t="s">
        <v>39</v>
      </c>
      <c r="S678" s="2"/>
      <c r="T678" s="18">
        <v>36405</v>
      </c>
      <c r="U678" s="28">
        <f t="shared" si="25"/>
        <v>5057682821</v>
      </c>
      <c r="V678" s="21">
        <v>132000583</v>
      </c>
      <c r="W678" s="2" t="s">
        <v>247</v>
      </c>
      <c r="X678" s="22" t="s">
        <v>41</v>
      </c>
      <c r="Y678" s="2" t="s">
        <v>48</v>
      </c>
      <c r="Z678" s="23">
        <v>37949</v>
      </c>
      <c r="AA678" s="5">
        <f t="shared" ca="1" si="20"/>
        <v>19</v>
      </c>
      <c r="AB678" s="2"/>
      <c r="AC678" s="21">
        <v>132000583</v>
      </c>
      <c r="AD678" s="2" t="str">
        <f t="shared" si="26"/>
        <v>Wiley, Gustavo</v>
      </c>
      <c r="AE678" s="2"/>
      <c r="AF678" s="2"/>
      <c r="AG678" s="2"/>
      <c r="AH678" s="2"/>
    </row>
    <row r="679" spans="1:34" ht="15.75" customHeight="1">
      <c r="A679" s="2" t="s">
        <v>562</v>
      </c>
      <c r="B679" s="2" t="s">
        <v>48</v>
      </c>
      <c r="C679" s="1">
        <v>46015</v>
      </c>
      <c r="D679" s="18">
        <v>55218</v>
      </c>
      <c r="E679" s="2"/>
      <c r="G679" s="2"/>
      <c r="J679" s="2"/>
      <c r="K679" s="18"/>
      <c r="L679" s="2"/>
      <c r="M679" s="2"/>
      <c r="N679" s="19">
        <v>985000271</v>
      </c>
      <c r="O679" s="20">
        <v>7193492633</v>
      </c>
      <c r="P679" s="5" t="s">
        <v>38</v>
      </c>
      <c r="Q679" s="18">
        <v>60738</v>
      </c>
      <c r="R679" s="2" t="s">
        <v>45</v>
      </c>
      <c r="S679" s="2"/>
      <c r="T679" s="18">
        <v>60738</v>
      </c>
      <c r="U679" s="28">
        <f t="shared" si="25"/>
        <v>7193492633</v>
      </c>
      <c r="V679" s="21">
        <v>445000636</v>
      </c>
      <c r="W679" s="2" t="s">
        <v>823</v>
      </c>
      <c r="X679" s="22" t="s">
        <v>47</v>
      </c>
      <c r="Y679" s="2" t="s">
        <v>62</v>
      </c>
      <c r="Z679" s="23">
        <v>37075</v>
      </c>
      <c r="AA679" s="5">
        <f t="shared" ca="1" si="20"/>
        <v>21</v>
      </c>
      <c r="AB679" s="2"/>
      <c r="AC679" s="21">
        <v>445000636</v>
      </c>
      <c r="AD679" s="2" t="str">
        <f t="shared" si="26"/>
        <v>Wilkerson, Claudia</v>
      </c>
      <c r="AE679" s="2"/>
      <c r="AF679" s="2"/>
      <c r="AG679" s="2"/>
      <c r="AH679" s="2"/>
    </row>
    <row r="680" spans="1:34" ht="15.75" customHeight="1">
      <c r="A680" s="2" t="s">
        <v>570</v>
      </c>
      <c r="B680" s="2" t="s">
        <v>48</v>
      </c>
      <c r="C680" s="1">
        <v>60745</v>
      </c>
      <c r="D680" s="18">
        <v>55711</v>
      </c>
      <c r="E680" s="2"/>
      <c r="G680" s="2"/>
      <c r="J680" s="2"/>
      <c r="K680" s="18"/>
      <c r="L680" s="2"/>
      <c r="M680" s="2"/>
      <c r="N680" s="19">
        <v>986002532</v>
      </c>
      <c r="O680" s="20">
        <v>9708407416</v>
      </c>
      <c r="P680" s="5"/>
      <c r="Q680" s="18">
        <v>58394</v>
      </c>
      <c r="R680" s="2" t="s">
        <v>55</v>
      </c>
      <c r="S680" s="2"/>
      <c r="T680" s="18">
        <v>58394</v>
      </c>
      <c r="U680" s="28">
        <f t="shared" si="25"/>
        <v>9708407416</v>
      </c>
      <c r="V680" s="21">
        <v>955001593</v>
      </c>
      <c r="W680" s="2" t="s">
        <v>249</v>
      </c>
      <c r="X680" s="22" t="s">
        <v>41</v>
      </c>
      <c r="Y680" s="2" t="s">
        <v>72</v>
      </c>
      <c r="Z680" s="23">
        <v>37827</v>
      </c>
      <c r="AA680" s="5">
        <f t="shared" ca="1" si="20"/>
        <v>19</v>
      </c>
      <c r="AB680" s="2"/>
      <c r="AC680" s="21">
        <v>955001593</v>
      </c>
      <c r="AD680" s="2" t="str">
        <f t="shared" si="26"/>
        <v>Wilkins, Jesse</v>
      </c>
      <c r="AE680" s="2"/>
      <c r="AF680" s="2"/>
      <c r="AG680" s="2"/>
      <c r="AH680" s="2"/>
    </row>
    <row r="681" spans="1:34" ht="15.75" customHeight="1">
      <c r="A681" s="2" t="s">
        <v>578</v>
      </c>
      <c r="B681" s="2" t="s">
        <v>48</v>
      </c>
      <c r="C681" s="1">
        <v>74123</v>
      </c>
      <c r="D681" s="18">
        <v>28607</v>
      </c>
      <c r="E681" s="2"/>
      <c r="G681" s="2"/>
      <c r="J681" s="2"/>
      <c r="K681" s="18"/>
      <c r="L681" s="2"/>
      <c r="M681" s="2"/>
      <c r="N681" s="19">
        <v>986007993</v>
      </c>
      <c r="O681" s="20">
        <v>3032939413</v>
      </c>
      <c r="P681" s="5" t="s">
        <v>38</v>
      </c>
      <c r="Q681" s="18">
        <v>71711</v>
      </c>
      <c r="R681" s="2" t="s">
        <v>45</v>
      </c>
      <c r="S681" s="2"/>
      <c r="T681" s="18">
        <v>71711</v>
      </c>
      <c r="U681" s="28">
        <f t="shared" si="25"/>
        <v>3032939413</v>
      </c>
      <c r="V681" s="21">
        <v>326008518</v>
      </c>
      <c r="W681" s="2" t="s">
        <v>251</v>
      </c>
      <c r="X681" s="22" t="s">
        <v>57</v>
      </c>
      <c r="Y681" s="2" t="s">
        <v>62</v>
      </c>
      <c r="Z681" s="23">
        <v>37914</v>
      </c>
      <c r="AA681" s="5">
        <f t="shared" ca="1" si="20"/>
        <v>19</v>
      </c>
      <c r="AB681" s="2"/>
      <c r="AC681" s="21">
        <v>326008518</v>
      </c>
      <c r="AD681" s="2" t="str">
        <f t="shared" si="26"/>
        <v>William, William</v>
      </c>
      <c r="AE681" s="2"/>
      <c r="AF681" s="2"/>
      <c r="AG681" s="2"/>
      <c r="AH681" s="2"/>
    </row>
    <row r="682" spans="1:34" ht="15.75" customHeight="1">
      <c r="A682" s="2" t="s">
        <v>585</v>
      </c>
      <c r="B682" s="2" t="s">
        <v>48</v>
      </c>
      <c r="C682" s="1">
        <v>45068</v>
      </c>
      <c r="D682" s="18">
        <v>58461</v>
      </c>
      <c r="E682" s="2"/>
      <c r="G682" s="2"/>
      <c r="J682" s="2"/>
      <c r="K682" s="18"/>
      <c r="L682" s="2"/>
      <c r="M682" s="2"/>
      <c r="N682" s="19">
        <v>988009541</v>
      </c>
      <c r="O682" s="20">
        <v>9708908079</v>
      </c>
      <c r="P682" s="5" t="s">
        <v>60</v>
      </c>
      <c r="Q682" s="18">
        <v>40310</v>
      </c>
      <c r="R682" s="2" t="s">
        <v>39</v>
      </c>
      <c r="S682" s="2"/>
      <c r="T682" s="18">
        <v>40310</v>
      </c>
      <c r="U682" s="28">
        <f t="shared" si="25"/>
        <v>9708908079</v>
      </c>
      <c r="V682" s="21">
        <v>565003438</v>
      </c>
      <c r="W682" s="2" t="s">
        <v>590</v>
      </c>
      <c r="X682" s="22" t="s">
        <v>69</v>
      </c>
      <c r="Y682" s="2" t="s">
        <v>48</v>
      </c>
      <c r="Z682" s="23">
        <v>39419</v>
      </c>
      <c r="AA682" s="5">
        <f t="shared" ca="1" si="20"/>
        <v>15</v>
      </c>
      <c r="AB682" s="2"/>
      <c r="AC682" s="21">
        <v>565003438</v>
      </c>
      <c r="AD682" s="2" t="str">
        <f t="shared" si="26"/>
        <v>Williams, Scott</v>
      </c>
      <c r="AE682" s="2"/>
      <c r="AF682" s="2"/>
      <c r="AG682" s="2"/>
      <c r="AH682" s="2"/>
    </row>
    <row r="683" spans="1:34" ht="15.75" customHeight="1">
      <c r="A683" s="2" t="s">
        <v>603</v>
      </c>
      <c r="B683" s="2" t="s">
        <v>48</v>
      </c>
      <c r="C683" s="1">
        <v>23619</v>
      </c>
      <c r="D683" s="18">
        <v>60622</v>
      </c>
      <c r="E683" s="2"/>
      <c r="G683" s="2"/>
      <c r="J683" s="2"/>
      <c r="K683" s="18"/>
      <c r="L683" s="2"/>
      <c r="M683" s="2"/>
      <c r="N683" s="19">
        <v>989003864</v>
      </c>
      <c r="O683" s="20">
        <v>3036739978</v>
      </c>
      <c r="P683" s="5"/>
      <c r="Q683" s="18">
        <v>92651</v>
      </c>
      <c r="R683" s="2" t="s">
        <v>55</v>
      </c>
      <c r="S683" s="2"/>
      <c r="T683" s="18">
        <v>92651</v>
      </c>
      <c r="U683" s="28">
        <f t="shared" si="25"/>
        <v>3036739978</v>
      </c>
      <c r="V683" s="21">
        <v>550001130</v>
      </c>
      <c r="W683" s="2" t="s">
        <v>811</v>
      </c>
      <c r="X683" s="22" t="s">
        <v>41</v>
      </c>
      <c r="Y683" s="2" t="s">
        <v>72</v>
      </c>
      <c r="Z683" s="23">
        <v>35802</v>
      </c>
      <c r="AA683" s="5">
        <f t="shared" ca="1" si="20"/>
        <v>25</v>
      </c>
      <c r="AB683" s="2"/>
      <c r="AC683" s="21">
        <v>550001130</v>
      </c>
      <c r="AD683" s="2" t="str">
        <f t="shared" si="26"/>
        <v>Willis, Ralph</v>
      </c>
      <c r="AE683" s="2"/>
      <c r="AF683" s="2"/>
      <c r="AG683" s="2"/>
      <c r="AH683" s="2"/>
    </row>
    <row r="684" spans="1:34" ht="15.75" customHeight="1">
      <c r="A684" s="2" t="s">
        <v>610</v>
      </c>
      <c r="B684" s="2" t="s">
        <v>48</v>
      </c>
      <c r="C684" s="1">
        <v>17458</v>
      </c>
      <c r="D684" s="18">
        <v>119942</v>
      </c>
      <c r="E684" s="2"/>
      <c r="G684" s="2"/>
      <c r="J684" s="2"/>
      <c r="K684" s="18"/>
      <c r="L684" s="2"/>
      <c r="M684" s="2"/>
      <c r="N684" s="19">
        <v>989006256</v>
      </c>
      <c r="O684" s="20">
        <v>7191806180</v>
      </c>
      <c r="P684" s="5" t="s">
        <v>60</v>
      </c>
      <c r="Q684" s="18">
        <v>119826</v>
      </c>
      <c r="R684" s="2" t="s">
        <v>39</v>
      </c>
      <c r="S684" s="2"/>
      <c r="T684" s="18">
        <v>119826</v>
      </c>
      <c r="U684" s="28">
        <f t="shared" si="25"/>
        <v>7191806180</v>
      </c>
      <c r="V684" s="21">
        <v>345004685</v>
      </c>
      <c r="W684" s="2" t="s">
        <v>661</v>
      </c>
      <c r="X684" s="22" t="s">
        <v>69</v>
      </c>
      <c r="Y684" s="2" t="s">
        <v>62</v>
      </c>
      <c r="Z684" s="23">
        <v>38060</v>
      </c>
      <c r="AA684" s="5">
        <f t="shared" ca="1" si="20"/>
        <v>19</v>
      </c>
      <c r="AB684" s="2"/>
      <c r="AC684" s="21">
        <v>345004685</v>
      </c>
      <c r="AD684" s="2" t="str">
        <f t="shared" si="26"/>
        <v>Wilson, Jessica</v>
      </c>
      <c r="AE684" s="2"/>
      <c r="AF684" s="2"/>
      <c r="AG684" s="2"/>
      <c r="AH684" s="2"/>
    </row>
    <row r="685" spans="1:34" ht="15.75" customHeight="1">
      <c r="A685" s="2" t="s">
        <v>612</v>
      </c>
      <c r="B685" s="2" t="s">
        <v>48</v>
      </c>
      <c r="C685" s="1">
        <v>52573</v>
      </c>
      <c r="D685" s="18">
        <v>65440</v>
      </c>
      <c r="E685" s="2"/>
      <c r="G685" s="2"/>
      <c r="J685" s="2"/>
      <c r="K685" s="18"/>
      <c r="L685" s="2"/>
      <c r="M685" s="2"/>
      <c r="N685" s="19">
        <v>990002761</v>
      </c>
      <c r="O685" s="20">
        <v>3033613559</v>
      </c>
      <c r="P685" s="5"/>
      <c r="Q685" s="18">
        <v>34376</v>
      </c>
      <c r="R685" s="2" t="s">
        <v>55</v>
      </c>
      <c r="S685" s="2"/>
      <c r="T685" s="18">
        <v>34376</v>
      </c>
      <c r="U685" s="28">
        <f t="shared" si="25"/>
        <v>3033613559</v>
      </c>
      <c r="V685" s="21">
        <v>175006170</v>
      </c>
      <c r="W685" s="2" t="s">
        <v>684</v>
      </c>
      <c r="X685" s="22" t="s">
        <v>52</v>
      </c>
      <c r="Y685" s="2" t="s">
        <v>118</v>
      </c>
      <c r="Z685" s="23">
        <v>38390</v>
      </c>
      <c r="AA685" s="5">
        <f t="shared" ca="1" si="20"/>
        <v>18</v>
      </c>
      <c r="AB685" s="2"/>
      <c r="AC685" s="21">
        <v>175006170</v>
      </c>
      <c r="AD685" s="2" t="str">
        <f t="shared" si="26"/>
        <v>Winters, Shaun</v>
      </c>
      <c r="AE685" s="2"/>
      <c r="AF685" s="2"/>
      <c r="AG685" s="2"/>
      <c r="AH685" s="2"/>
    </row>
    <row r="686" spans="1:34" ht="15.75" customHeight="1">
      <c r="A686" s="2" t="s">
        <v>618</v>
      </c>
      <c r="B686" s="2" t="s">
        <v>48</v>
      </c>
      <c r="C686" s="1">
        <v>98194</v>
      </c>
      <c r="D686" s="18">
        <v>91100</v>
      </c>
      <c r="E686" s="2"/>
      <c r="G686" s="2"/>
      <c r="J686" s="2"/>
      <c r="K686" s="18"/>
      <c r="L686" s="2"/>
      <c r="M686" s="2"/>
      <c r="N686" s="19">
        <v>991000309</v>
      </c>
      <c r="O686" s="20">
        <v>7197135797</v>
      </c>
      <c r="P686" s="5"/>
      <c r="Q686" s="18">
        <v>85184</v>
      </c>
      <c r="R686" s="2" t="s">
        <v>55</v>
      </c>
      <c r="S686" s="2"/>
      <c r="T686" s="18">
        <v>85184</v>
      </c>
      <c r="U686" s="28">
        <f t="shared" si="25"/>
        <v>7197135797</v>
      </c>
      <c r="V686" s="21">
        <v>172004659</v>
      </c>
      <c r="W686" s="2" t="s">
        <v>772</v>
      </c>
      <c r="X686" s="22" t="s">
        <v>57</v>
      </c>
      <c r="Y686" s="2" t="s">
        <v>316</v>
      </c>
      <c r="Z686" s="23">
        <v>37253</v>
      </c>
      <c r="AA686" s="5">
        <f t="shared" ca="1" si="20"/>
        <v>21</v>
      </c>
      <c r="AB686" s="2"/>
      <c r="AC686" s="21">
        <v>172004659</v>
      </c>
      <c r="AD686" s="2" t="str">
        <f t="shared" si="26"/>
        <v>Wise, Ted</v>
      </c>
      <c r="AE686" s="2"/>
      <c r="AF686" s="2"/>
      <c r="AG686" s="2"/>
      <c r="AH686" s="2"/>
    </row>
    <row r="687" spans="1:34" ht="15.75" customHeight="1">
      <c r="A687" s="2" t="s">
        <v>623</v>
      </c>
      <c r="B687" s="2" t="s">
        <v>48</v>
      </c>
      <c r="C687" s="1">
        <v>75828</v>
      </c>
      <c r="D687" s="18">
        <v>66859</v>
      </c>
      <c r="E687" s="2"/>
      <c r="G687" s="2"/>
      <c r="J687" s="2"/>
      <c r="K687" s="18"/>
      <c r="L687" s="2"/>
      <c r="M687" s="2"/>
      <c r="N687" s="19">
        <v>992002235</v>
      </c>
      <c r="O687" s="20">
        <v>3033883356</v>
      </c>
      <c r="P687" s="5" t="s">
        <v>60</v>
      </c>
      <c r="Q687" s="18">
        <v>128913</v>
      </c>
      <c r="R687" s="2" t="s">
        <v>39</v>
      </c>
      <c r="S687" s="2"/>
      <c r="T687" s="18">
        <v>128913</v>
      </c>
      <c r="U687" s="28">
        <f t="shared" si="25"/>
        <v>3033883356</v>
      </c>
      <c r="V687" s="21">
        <v>257005711</v>
      </c>
      <c r="W687" s="2" t="s">
        <v>106</v>
      </c>
      <c r="X687" s="22" t="s">
        <v>57</v>
      </c>
      <c r="Y687" s="2" t="s">
        <v>58</v>
      </c>
      <c r="Z687" s="23">
        <v>36073</v>
      </c>
      <c r="AA687" s="5">
        <f t="shared" ca="1" si="20"/>
        <v>24</v>
      </c>
      <c r="AB687" s="2"/>
      <c r="AC687" s="21">
        <v>257005711</v>
      </c>
      <c r="AD687" s="2" t="str">
        <f t="shared" si="26"/>
        <v>Wolf, Debbie</v>
      </c>
      <c r="AE687" s="2"/>
      <c r="AF687" s="2"/>
      <c r="AG687" s="2"/>
      <c r="AH687" s="2"/>
    </row>
    <row r="688" spans="1:34" ht="15.75" customHeight="1">
      <c r="A688" s="2" t="s">
        <v>625</v>
      </c>
      <c r="B688" s="2" t="s">
        <v>48</v>
      </c>
      <c r="C688" s="1">
        <v>92622</v>
      </c>
      <c r="D688" s="18">
        <v>69901</v>
      </c>
      <c r="E688" s="2"/>
      <c r="G688" s="2"/>
      <c r="J688" s="2"/>
      <c r="K688" s="18"/>
      <c r="L688" s="2"/>
      <c r="M688" s="2"/>
      <c r="N688" s="19">
        <v>993007959</v>
      </c>
      <c r="O688" s="20">
        <v>3034383168</v>
      </c>
      <c r="P688" s="5" t="s">
        <v>50</v>
      </c>
      <c r="Q688" s="18">
        <v>72223</v>
      </c>
      <c r="R688" s="2" t="s">
        <v>39</v>
      </c>
      <c r="S688" s="2"/>
      <c r="T688" s="18">
        <v>72223</v>
      </c>
      <c r="U688" s="28">
        <f t="shared" si="25"/>
        <v>3034383168</v>
      </c>
      <c r="V688" s="21">
        <v>559001393</v>
      </c>
      <c r="W688" s="2" t="s">
        <v>774</v>
      </c>
      <c r="X688" s="22" t="s">
        <v>41</v>
      </c>
      <c r="Y688" s="2" t="s">
        <v>48</v>
      </c>
      <c r="Z688" s="23">
        <v>37171</v>
      </c>
      <c r="AA688" s="5">
        <f t="shared" ca="1" si="20"/>
        <v>21</v>
      </c>
      <c r="AB688" s="2"/>
      <c r="AC688" s="21">
        <v>559001393</v>
      </c>
      <c r="AD688" s="2" t="str">
        <f t="shared" si="26"/>
        <v>Wolfe, Keith</v>
      </c>
      <c r="AE688" s="2"/>
      <c r="AF688" s="2"/>
      <c r="AG688" s="2"/>
      <c r="AH688" s="2"/>
    </row>
    <row r="689" spans="1:34" ht="15.75" customHeight="1">
      <c r="A689" s="2" t="s">
        <v>632</v>
      </c>
      <c r="B689" s="2" t="s">
        <v>48</v>
      </c>
      <c r="C689" s="1">
        <v>87720</v>
      </c>
      <c r="D689" s="18">
        <v>82890</v>
      </c>
      <c r="E689" s="2"/>
      <c r="G689" s="2"/>
      <c r="J689" s="2"/>
      <c r="K689" s="18"/>
      <c r="L689" s="2"/>
      <c r="M689" s="2"/>
      <c r="N689" s="19">
        <v>995008824</v>
      </c>
      <c r="O689" s="20">
        <v>3038356334</v>
      </c>
      <c r="P689" s="5" t="s">
        <v>50</v>
      </c>
      <c r="Q689" s="18">
        <v>42585</v>
      </c>
      <c r="R689" s="2" t="s">
        <v>39</v>
      </c>
      <c r="S689" s="2"/>
      <c r="T689" s="18">
        <v>42585</v>
      </c>
      <c r="U689" s="28">
        <f t="shared" si="25"/>
        <v>3038356334</v>
      </c>
      <c r="V689" s="21">
        <v>599003031</v>
      </c>
      <c r="W689" s="2" t="s">
        <v>775</v>
      </c>
      <c r="X689" s="22" t="s">
        <v>41</v>
      </c>
      <c r="Y689" s="2" t="s">
        <v>48</v>
      </c>
      <c r="Z689" s="23">
        <v>37551</v>
      </c>
      <c r="AA689" s="5">
        <f t="shared" ca="1" si="20"/>
        <v>20</v>
      </c>
      <c r="AB689" s="2"/>
      <c r="AC689" s="21">
        <v>599003031</v>
      </c>
      <c r="AD689" s="2" t="str">
        <f t="shared" si="26"/>
        <v>Wong, Dennis</v>
      </c>
      <c r="AE689" s="2"/>
      <c r="AF689" s="2"/>
      <c r="AG689" s="2"/>
      <c r="AH689" s="2"/>
    </row>
    <row r="690" spans="1:34" ht="15.75" customHeight="1">
      <c r="A690" s="2" t="s">
        <v>645</v>
      </c>
      <c r="B690" s="2" t="s">
        <v>48</v>
      </c>
      <c r="C690" s="1">
        <v>79793</v>
      </c>
      <c r="D690" s="18">
        <v>108538</v>
      </c>
      <c r="E690" s="2"/>
      <c r="G690" s="2"/>
      <c r="J690" s="2"/>
      <c r="K690" s="18"/>
      <c r="L690" s="2"/>
      <c r="M690" s="2"/>
      <c r="N690" s="19">
        <v>996000663</v>
      </c>
      <c r="O690" s="20">
        <v>7193838954</v>
      </c>
      <c r="P690" s="5"/>
      <c r="Q690" s="18">
        <v>78624</v>
      </c>
      <c r="R690" s="2" t="s">
        <v>55</v>
      </c>
      <c r="S690" s="2"/>
      <c r="T690" s="18">
        <v>78624</v>
      </c>
      <c r="U690" s="28">
        <f t="shared" si="25"/>
        <v>7193838954</v>
      </c>
      <c r="V690" s="21">
        <v>658002956</v>
      </c>
      <c r="W690" s="2" t="s">
        <v>592</v>
      </c>
      <c r="X690" s="22" t="s">
        <v>41</v>
      </c>
      <c r="Y690" s="2" t="s">
        <v>144</v>
      </c>
      <c r="Z690" s="23">
        <v>40717</v>
      </c>
      <c r="AA690" s="5">
        <f t="shared" ca="1" si="20"/>
        <v>12</v>
      </c>
      <c r="AB690" s="2"/>
      <c r="AC690" s="21">
        <v>658002956</v>
      </c>
      <c r="AD690" s="2" t="str">
        <f t="shared" si="26"/>
        <v>Wood, Larry</v>
      </c>
      <c r="AE690" s="2"/>
      <c r="AF690" s="2"/>
      <c r="AG690" s="2"/>
      <c r="AH690" s="2"/>
    </row>
    <row r="691" spans="1:34" ht="15.75" customHeight="1">
      <c r="A691" s="2" t="s">
        <v>648</v>
      </c>
      <c r="B691" s="2" t="s">
        <v>48</v>
      </c>
      <c r="C691" s="1">
        <v>96042</v>
      </c>
      <c r="D691" s="18">
        <v>87642</v>
      </c>
      <c r="E691" s="2"/>
      <c r="G691" s="2"/>
      <c r="J691" s="2"/>
      <c r="K691" s="18"/>
      <c r="L691" s="2"/>
      <c r="M691" s="2"/>
      <c r="N691" s="19">
        <v>997000592</v>
      </c>
      <c r="O691" s="20">
        <v>9706732103</v>
      </c>
      <c r="P691" s="5" t="s">
        <v>60</v>
      </c>
      <c r="Q691" s="18">
        <v>71959</v>
      </c>
      <c r="R691" s="2" t="s">
        <v>39</v>
      </c>
      <c r="S691" s="2"/>
      <c r="T691" s="18">
        <v>71959</v>
      </c>
      <c r="U691" s="28">
        <f t="shared" si="25"/>
        <v>9706732103</v>
      </c>
      <c r="V691" s="21">
        <v>997000592</v>
      </c>
      <c r="W691" s="2" t="s">
        <v>776</v>
      </c>
      <c r="X691" s="22" t="s">
        <v>47</v>
      </c>
      <c r="Y691" s="2" t="s">
        <v>144</v>
      </c>
      <c r="Z691" s="23">
        <v>38214</v>
      </c>
      <c r="AA691" s="5">
        <f t="shared" ca="1" si="20"/>
        <v>18</v>
      </c>
      <c r="AB691" s="2"/>
      <c r="AC691" s="21">
        <v>997000592</v>
      </c>
      <c r="AD691" s="2" t="str">
        <f t="shared" si="26"/>
        <v>Woodard, Charles</v>
      </c>
      <c r="AE691" s="2"/>
      <c r="AF691" s="2"/>
      <c r="AG691" s="2"/>
      <c r="AH691" s="2"/>
    </row>
    <row r="692" spans="1:34" ht="15.75" customHeight="1">
      <c r="A692" s="2" t="s">
        <v>654</v>
      </c>
      <c r="B692" s="2" t="s">
        <v>48</v>
      </c>
      <c r="C692" s="1">
        <v>51646</v>
      </c>
      <c r="D692" s="18">
        <v>40755</v>
      </c>
      <c r="E692" s="2"/>
      <c r="G692" s="2"/>
      <c r="J692" s="2"/>
      <c r="K692" s="18"/>
      <c r="L692" s="2"/>
      <c r="M692" s="2"/>
      <c r="N692" s="19">
        <v>997002517</v>
      </c>
      <c r="O692" s="20">
        <v>9704077699</v>
      </c>
      <c r="P692" s="5" t="s">
        <v>38</v>
      </c>
      <c r="Q692" s="18">
        <v>109766</v>
      </c>
      <c r="R692" s="2" t="s">
        <v>39</v>
      </c>
      <c r="S692" s="2"/>
      <c r="T692" s="18">
        <v>109766</v>
      </c>
      <c r="U692" s="28">
        <f t="shared" si="25"/>
        <v>9704077699</v>
      </c>
      <c r="V692" s="21">
        <v>896006825</v>
      </c>
      <c r="W692" s="2" t="s">
        <v>824</v>
      </c>
      <c r="X692" s="22" t="s">
        <v>41</v>
      </c>
      <c r="Y692" s="2" t="s">
        <v>62</v>
      </c>
      <c r="Z692" s="23">
        <v>40097</v>
      </c>
      <c r="AA692" s="5">
        <f t="shared" ca="1" si="20"/>
        <v>13</v>
      </c>
      <c r="AB692" s="2"/>
      <c r="AC692" s="21">
        <v>896006825</v>
      </c>
      <c r="AD692" s="2" t="str">
        <f t="shared" si="26"/>
        <v>Woods, Marcus</v>
      </c>
      <c r="AE692" s="2"/>
      <c r="AF692" s="2"/>
      <c r="AG692" s="2"/>
      <c r="AH692" s="2"/>
    </row>
    <row r="693" spans="1:34" ht="15.75" customHeight="1">
      <c r="A693" s="2" t="s">
        <v>677</v>
      </c>
      <c r="B693" s="2" t="s">
        <v>48</v>
      </c>
      <c r="C693" s="1">
        <v>85001</v>
      </c>
      <c r="D693" s="18">
        <v>65922</v>
      </c>
      <c r="E693" s="2"/>
      <c r="G693" s="2"/>
      <c r="J693" s="2"/>
      <c r="K693" s="18"/>
      <c r="L693" s="2"/>
      <c r="M693" s="2"/>
      <c r="N693" s="19">
        <v>997006090</v>
      </c>
      <c r="O693" s="20">
        <v>7197061632</v>
      </c>
      <c r="P693" s="5" t="s">
        <v>50</v>
      </c>
      <c r="Q693" s="18">
        <v>65780</v>
      </c>
      <c r="R693" s="2" t="s">
        <v>45</v>
      </c>
      <c r="S693" s="2"/>
      <c r="T693" s="18">
        <v>65780</v>
      </c>
      <c r="U693" s="28">
        <f t="shared" si="25"/>
        <v>7197061632</v>
      </c>
      <c r="V693" s="21">
        <v>227002394</v>
      </c>
      <c r="W693" s="2" t="s">
        <v>593</v>
      </c>
      <c r="X693" s="22" t="s">
        <v>57</v>
      </c>
      <c r="Y693" s="2" t="s">
        <v>48</v>
      </c>
      <c r="Z693" s="23">
        <v>42604</v>
      </c>
      <c r="AA693" s="5">
        <f t="shared" ca="1" si="20"/>
        <v>6</v>
      </c>
      <c r="AB693" s="2"/>
      <c r="AC693" s="21">
        <v>227002394</v>
      </c>
      <c r="AD693" s="2" t="str">
        <f t="shared" si="26"/>
        <v>Woodward, Timothy</v>
      </c>
      <c r="AE693" s="2"/>
      <c r="AF693" s="2"/>
      <c r="AG693" s="2"/>
      <c r="AH693" s="2"/>
    </row>
    <row r="694" spans="1:34" ht="15.75" customHeight="1">
      <c r="A694" s="2" t="s">
        <v>688</v>
      </c>
      <c r="B694" s="2" t="s">
        <v>48</v>
      </c>
      <c r="C694" s="1">
        <v>51097</v>
      </c>
      <c r="D694" s="18">
        <v>53348</v>
      </c>
      <c r="E694" s="2"/>
      <c r="G694" s="2"/>
      <c r="J694" s="2"/>
      <c r="K694" s="18"/>
      <c r="L694" s="2"/>
      <c r="M694" s="2"/>
      <c r="N694" s="19">
        <v>997006126</v>
      </c>
      <c r="O694" s="20">
        <v>5058552110</v>
      </c>
      <c r="P694" s="5" t="s">
        <v>50</v>
      </c>
      <c r="Q694" s="18">
        <v>100783</v>
      </c>
      <c r="R694" s="2" t="s">
        <v>39</v>
      </c>
      <c r="S694" s="2"/>
      <c r="T694" s="18">
        <v>100783</v>
      </c>
      <c r="U694" s="28">
        <f t="shared" si="25"/>
        <v>5058552110</v>
      </c>
      <c r="V694" s="21">
        <v>432007321</v>
      </c>
      <c r="W694" s="2" t="s">
        <v>812</v>
      </c>
      <c r="X694" s="22" t="s">
        <v>41</v>
      </c>
      <c r="Y694" s="2" t="s">
        <v>75</v>
      </c>
      <c r="Z694" s="23">
        <v>39272</v>
      </c>
      <c r="AA694" s="5">
        <f t="shared" ca="1" si="20"/>
        <v>15</v>
      </c>
      <c r="AB694" s="2"/>
      <c r="AC694" s="21">
        <v>432007321</v>
      </c>
      <c r="AD694" s="2" t="str">
        <f t="shared" si="26"/>
        <v>Wright, Brad</v>
      </c>
      <c r="AE694" s="2"/>
      <c r="AF694" s="2"/>
      <c r="AG694" s="2"/>
      <c r="AH694" s="2"/>
    </row>
    <row r="695" spans="1:34" ht="15.75" customHeight="1">
      <c r="A695" s="2" t="s">
        <v>689</v>
      </c>
      <c r="B695" s="2" t="s">
        <v>48</v>
      </c>
      <c r="C695" s="1">
        <v>11942</v>
      </c>
      <c r="D695" s="18">
        <v>71711</v>
      </c>
      <c r="E695" s="2"/>
      <c r="G695" s="2"/>
      <c r="J695" s="2"/>
      <c r="K695" s="18"/>
      <c r="L695" s="2"/>
      <c r="M695" s="2"/>
      <c r="N695" s="19">
        <v>997007800</v>
      </c>
      <c r="O695" s="20">
        <v>7192381391</v>
      </c>
      <c r="P695" s="5"/>
      <c r="Q695" s="18">
        <v>79198</v>
      </c>
      <c r="R695" s="2" t="s">
        <v>55</v>
      </c>
      <c r="S695" s="2"/>
      <c r="T695" s="18">
        <v>79198</v>
      </c>
      <c r="U695" s="28">
        <f t="shared" si="25"/>
        <v>7192381391</v>
      </c>
      <c r="V695" s="21">
        <v>515007771</v>
      </c>
      <c r="W695" s="2" t="s">
        <v>718</v>
      </c>
      <c r="X695" s="22" t="s">
        <v>69</v>
      </c>
      <c r="Y695" s="2" t="s">
        <v>108</v>
      </c>
      <c r="Z695" s="23">
        <v>39975</v>
      </c>
      <c r="AA695" s="5">
        <f t="shared" ca="1" si="20"/>
        <v>14</v>
      </c>
      <c r="AB695" s="2"/>
      <c r="AC695" s="21">
        <v>515007771</v>
      </c>
      <c r="AD695" s="2" t="str">
        <f t="shared" si="26"/>
        <v>Wyatt, Kelly</v>
      </c>
      <c r="AE695" s="2"/>
      <c r="AF695" s="2"/>
      <c r="AG695" s="2"/>
      <c r="AH695" s="2"/>
    </row>
    <row r="696" spans="1:34" ht="15.75" customHeight="1">
      <c r="A696" s="2" t="s">
        <v>691</v>
      </c>
      <c r="B696" s="2" t="s">
        <v>48</v>
      </c>
      <c r="C696" s="1">
        <v>56834</v>
      </c>
      <c r="D696" s="18">
        <v>101000</v>
      </c>
      <c r="E696" s="2"/>
      <c r="G696" s="2"/>
      <c r="J696" s="2"/>
      <c r="K696" s="18"/>
      <c r="L696" s="2"/>
      <c r="M696" s="2"/>
      <c r="N696" s="19">
        <v>997009126</v>
      </c>
      <c r="O696" s="20">
        <v>7191401774</v>
      </c>
      <c r="P696" s="5" t="s">
        <v>60</v>
      </c>
      <c r="Q696" s="18">
        <v>119329</v>
      </c>
      <c r="R696" s="2" t="s">
        <v>39</v>
      </c>
      <c r="S696" s="2"/>
      <c r="T696" s="18">
        <v>119329</v>
      </c>
      <c r="U696" s="28">
        <f t="shared" si="25"/>
        <v>7191401774</v>
      </c>
      <c r="V696" s="21">
        <v>588006944</v>
      </c>
      <c r="W696" s="2" t="s">
        <v>594</v>
      </c>
      <c r="X696" s="22" t="s">
        <v>41</v>
      </c>
      <c r="Y696" s="2" t="s">
        <v>103</v>
      </c>
      <c r="Z696" s="23">
        <v>40679</v>
      </c>
      <c r="AA696" s="5">
        <f t="shared" ca="1" si="20"/>
        <v>12</v>
      </c>
      <c r="AB696" s="2"/>
      <c r="AC696" s="21">
        <v>588006944</v>
      </c>
      <c r="AD696" s="2" t="str">
        <f t="shared" si="26"/>
        <v>Yates, Doug</v>
      </c>
      <c r="AE696" s="2"/>
      <c r="AF696" s="2"/>
      <c r="AG696" s="2"/>
      <c r="AH696" s="2"/>
    </row>
    <row r="697" spans="1:34" ht="15.75" customHeight="1">
      <c r="A697" s="2" t="s">
        <v>693</v>
      </c>
      <c r="B697" s="2" t="s">
        <v>48</v>
      </c>
      <c r="C697" s="1">
        <v>13108</v>
      </c>
      <c r="D697" s="18">
        <v>92222</v>
      </c>
      <c r="E697" s="2"/>
      <c r="G697" s="2"/>
      <c r="J697" s="2"/>
      <c r="K697" s="18"/>
      <c r="L697" s="2"/>
      <c r="M697" s="2"/>
      <c r="N697" s="19">
        <v>998001277</v>
      </c>
      <c r="O697" s="20">
        <v>9703089561</v>
      </c>
      <c r="P697" s="5" t="s">
        <v>60</v>
      </c>
      <c r="Q697" s="18">
        <v>120135</v>
      </c>
      <c r="R697" s="2" t="s">
        <v>39</v>
      </c>
      <c r="S697" s="2"/>
      <c r="T697" s="18">
        <v>120135</v>
      </c>
      <c r="U697" s="28">
        <f t="shared" si="25"/>
        <v>9703089561</v>
      </c>
      <c r="V697" s="21">
        <v>336000416</v>
      </c>
      <c r="W697" s="2" t="s">
        <v>813</v>
      </c>
      <c r="X697" s="22" t="s">
        <v>69</v>
      </c>
      <c r="Y697" s="2" t="s">
        <v>48</v>
      </c>
      <c r="Z697" s="23">
        <v>42562</v>
      </c>
      <c r="AA697" s="5">
        <f t="shared" ca="1" si="20"/>
        <v>6</v>
      </c>
      <c r="AB697" s="2"/>
      <c r="AC697" s="21">
        <v>336000416</v>
      </c>
      <c r="AD697" s="2" t="str">
        <f t="shared" si="26"/>
        <v>York, Steven</v>
      </c>
      <c r="AE697" s="2"/>
      <c r="AF697" s="2"/>
      <c r="AG697" s="2"/>
      <c r="AH697" s="2"/>
    </row>
    <row r="698" spans="1:34" ht="15.75" customHeight="1">
      <c r="A698" s="2" t="s">
        <v>696</v>
      </c>
      <c r="B698" s="2" t="s">
        <v>48</v>
      </c>
      <c r="C698" s="1">
        <v>13750</v>
      </c>
      <c r="D698" s="18">
        <v>68872</v>
      </c>
      <c r="E698" s="2"/>
      <c r="G698" s="2"/>
      <c r="J698" s="2"/>
      <c r="K698" s="18"/>
      <c r="L698" s="2"/>
      <c r="M698" s="2"/>
      <c r="N698" s="19">
        <v>998005102</v>
      </c>
      <c r="O698" s="20">
        <v>9708413271</v>
      </c>
      <c r="P698" s="5" t="s">
        <v>67</v>
      </c>
      <c r="Q698" s="18">
        <v>126339</v>
      </c>
      <c r="R698" s="2" t="s">
        <v>39</v>
      </c>
      <c r="S698" s="2"/>
      <c r="T698" s="18">
        <v>126339</v>
      </c>
      <c r="U698" s="28">
        <f t="shared" si="25"/>
        <v>9708413271</v>
      </c>
      <c r="V698" s="21">
        <v>378009447</v>
      </c>
      <c r="W698" s="2" t="s">
        <v>777</v>
      </c>
      <c r="X698" s="22" t="s">
        <v>57</v>
      </c>
      <c r="Y698" s="2" t="s">
        <v>62</v>
      </c>
      <c r="Z698" s="23">
        <v>42328</v>
      </c>
      <c r="AA698" s="5">
        <f t="shared" ca="1" si="20"/>
        <v>7</v>
      </c>
      <c r="AB698" s="2"/>
      <c r="AC698" s="21">
        <v>378009447</v>
      </c>
      <c r="AD698" s="2" t="str">
        <f t="shared" si="26"/>
        <v>Young, Benjamin</v>
      </c>
      <c r="AE698" s="2"/>
      <c r="AF698" s="2"/>
      <c r="AG698" s="2"/>
      <c r="AH698" s="2"/>
    </row>
    <row r="699" spans="1:34" ht="15.75" customHeight="1">
      <c r="A699" s="2" t="s">
        <v>698</v>
      </c>
      <c r="B699" s="2" t="s">
        <v>48</v>
      </c>
      <c r="C699" s="1">
        <v>63298</v>
      </c>
      <c r="D699" s="18">
        <v>35567</v>
      </c>
      <c r="E699" s="2"/>
      <c r="G699" s="2"/>
      <c r="J699" s="2"/>
      <c r="K699" s="18"/>
      <c r="L699" s="2"/>
      <c r="M699" s="2"/>
      <c r="N699" s="19">
        <v>998005925</v>
      </c>
      <c r="O699" s="20">
        <v>7191854525</v>
      </c>
      <c r="P699" s="5" t="s">
        <v>67</v>
      </c>
      <c r="Q699" s="18">
        <v>126437</v>
      </c>
      <c r="R699" s="2" t="s">
        <v>45</v>
      </c>
      <c r="S699" s="2"/>
      <c r="T699" s="18">
        <v>126437</v>
      </c>
      <c r="U699" s="28">
        <f t="shared" si="25"/>
        <v>7191854525</v>
      </c>
      <c r="V699" s="21">
        <v>247001112</v>
      </c>
      <c r="W699" s="2" t="s">
        <v>825</v>
      </c>
      <c r="X699" s="22" t="s">
        <v>41</v>
      </c>
      <c r="Y699" s="2" t="s">
        <v>62</v>
      </c>
      <c r="Z699" s="23">
        <v>41788</v>
      </c>
      <c r="AA699" s="5">
        <f t="shared" ca="1" si="20"/>
        <v>9</v>
      </c>
      <c r="AB699" s="2"/>
      <c r="AC699" s="21">
        <v>247001112</v>
      </c>
      <c r="AD699" s="2" t="str">
        <f t="shared" si="26"/>
        <v>Zimmerman, Julian</v>
      </c>
      <c r="AE699" s="2"/>
      <c r="AF699" s="2"/>
      <c r="AG699" s="2"/>
      <c r="AH699" s="2"/>
    </row>
    <row r="700" spans="1:34" ht="15.75" customHeight="1">
      <c r="A700" s="2" t="s">
        <v>709</v>
      </c>
      <c r="B700" s="2" t="s">
        <v>48</v>
      </c>
      <c r="C700" s="1">
        <v>23296</v>
      </c>
      <c r="D700" s="18">
        <v>71908</v>
      </c>
      <c r="E700" s="2"/>
      <c r="G700" s="2"/>
      <c r="J700" s="2"/>
      <c r="K700" s="18"/>
      <c r="L700" s="2"/>
      <c r="M700" s="2"/>
      <c r="N700" s="2"/>
      <c r="O700" s="2"/>
      <c r="P700" s="2"/>
      <c r="Q700" s="2"/>
      <c r="R700" s="2"/>
      <c r="S700" s="2"/>
      <c r="T700" s="2"/>
      <c r="U700" s="29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5.75" customHeight="1">
      <c r="A701" s="2" t="s">
        <v>719</v>
      </c>
      <c r="B701" s="2" t="s">
        <v>48</v>
      </c>
      <c r="C701" s="1">
        <v>29795</v>
      </c>
      <c r="D701" s="18">
        <v>89239</v>
      </c>
      <c r="E701" s="2"/>
      <c r="G701" s="2"/>
      <c r="J701" s="2"/>
      <c r="K701" s="18"/>
      <c r="L701" s="2"/>
      <c r="M701" s="2"/>
      <c r="N701" s="2"/>
      <c r="O701" s="2"/>
      <c r="P701" s="2"/>
      <c r="Q701" s="2"/>
      <c r="R701" s="2"/>
      <c r="S701" s="2"/>
      <c r="T701" s="2"/>
      <c r="U701" s="29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5.75" customHeight="1">
      <c r="A702" s="2" t="s">
        <v>721</v>
      </c>
      <c r="B702" s="2" t="s">
        <v>48</v>
      </c>
      <c r="C702" s="1">
        <v>17140</v>
      </c>
      <c r="D702" s="18">
        <v>109897</v>
      </c>
      <c r="E702" s="2"/>
      <c r="G702" s="2"/>
      <c r="J702" s="2"/>
      <c r="K702" s="18"/>
      <c r="L702" s="2"/>
      <c r="M702" s="2"/>
      <c r="N702" s="2"/>
      <c r="O702" s="2"/>
      <c r="P702" s="2"/>
      <c r="Q702" s="2"/>
      <c r="R702" s="2"/>
      <c r="S702" s="2"/>
      <c r="T702" s="2"/>
      <c r="U702" s="29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5.75" customHeight="1">
      <c r="A703" s="2" t="s">
        <v>738</v>
      </c>
      <c r="B703" s="2" t="s">
        <v>48</v>
      </c>
      <c r="C703" s="1">
        <v>71999</v>
      </c>
      <c r="D703" s="18">
        <v>107820</v>
      </c>
      <c r="E703" s="2"/>
      <c r="G703" s="2"/>
      <c r="J703" s="2"/>
      <c r="K703" s="18"/>
      <c r="L703" s="2"/>
      <c r="M703" s="2"/>
      <c r="N703" s="2"/>
      <c r="O703" s="2"/>
      <c r="P703" s="2"/>
      <c r="Q703" s="2"/>
      <c r="R703" s="2"/>
      <c r="S703" s="2"/>
      <c r="T703" s="2"/>
      <c r="U703" s="29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5.75" customHeight="1">
      <c r="A704" s="2" t="s">
        <v>739</v>
      </c>
      <c r="B704" s="2" t="s">
        <v>48</v>
      </c>
      <c r="C704" s="1">
        <v>21669</v>
      </c>
      <c r="D704" s="18">
        <v>57474</v>
      </c>
      <c r="E704" s="2"/>
      <c r="G704" s="2"/>
      <c r="J704" s="2"/>
      <c r="K704" s="18"/>
      <c r="L704" s="2"/>
      <c r="M704" s="2"/>
      <c r="N704" s="2"/>
      <c r="O704" s="2"/>
      <c r="P704" s="2"/>
      <c r="Q704" s="2"/>
      <c r="R704" s="2"/>
      <c r="S704" s="2"/>
      <c r="T704" s="2"/>
      <c r="U704" s="29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5.75" customHeight="1">
      <c r="A705" s="2" t="s">
        <v>744</v>
      </c>
      <c r="B705" s="2" t="s">
        <v>48</v>
      </c>
      <c r="C705" s="1">
        <v>38039</v>
      </c>
      <c r="D705" s="18">
        <v>52050</v>
      </c>
      <c r="E705" s="2"/>
      <c r="G705" s="2"/>
      <c r="J705" s="2"/>
      <c r="K705" s="18"/>
      <c r="L705" s="2"/>
      <c r="M705" s="2"/>
      <c r="N705" s="2"/>
      <c r="O705" s="2"/>
      <c r="P705" s="2"/>
      <c r="Q705" s="2"/>
      <c r="R705" s="2"/>
      <c r="S705" s="2"/>
      <c r="T705" s="2"/>
      <c r="U705" s="29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5.75" customHeight="1">
      <c r="A706" s="2" t="s">
        <v>753</v>
      </c>
      <c r="B706" s="2" t="s">
        <v>48</v>
      </c>
      <c r="C706" s="1">
        <v>96339</v>
      </c>
      <c r="D706" s="18">
        <v>70799</v>
      </c>
      <c r="E706" s="2"/>
      <c r="G706" s="2"/>
      <c r="J706" s="2"/>
      <c r="K706" s="18"/>
      <c r="L706" s="2"/>
      <c r="M706" s="2"/>
      <c r="N706" s="2"/>
      <c r="O706" s="2"/>
      <c r="P706" s="2"/>
      <c r="Q706" s="2"/>
      <c r="R706" s="2"/>
      <c r="S706" s="2"/>
      <c r="T706" s="2"/>
      <c r="U706" s="29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5.75" customHeight="1">
      <c r="A707" s="2" t="s">
        <v>757</v>
      </c>
      <c r="B707" s="2" t="s">
        <v>48</v>
      </c>
      <c r="C707" s="1">
        <v>39028</v>
      </c>
      <c r="D707" s="18">
        <v>85596</v>
      </c>
      <c r="E707" s="2"/>
      <c r="G707" s="2"/>
      <c r="J707" s="2"/>
      <c r="K707" s="18"/>
      <c r="L707" s="2"/>
      <c r="M707" s="2"/>
      <c r="N707" s="2"/>
      <c r="O707" s="2"/>
      <c r="P707" s="2"/>
      <c r="Q707" s="2"/>
      <c r="R707" s="2"/>
      <c r="S707" s="2"/>
      <c r="T707" s="2"/>
      <c r="U707" s="29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5.75" customHeight="1">
      <c r="A708" s="2" t="s">
        <v>760</v>
      </c>
      <c r="B708" s="2" t="s">
        <v>48</v>
      </c>
      <c r="C708" s="1">
        <v>66060</v>
      </c>
      <c r="D708" s="18">
        <v>69373</v>
      </c>
      <c r="E708" s="2"/>
      <c r="G708" s="2"/>
      <c r="J708" s="2"/>
      <c r="K708" s="18"/>
      <c r="L708" s="2"/>
      <c r="M708" s="2"/>
      <c r="N708" s="2"/>
      <c r="O708" s="2"/>
      <c r="P708" s="2"/>
      <c r="Q708" s="2"/>
      <c r="R708" s="2"/>
      <c r="S708" s="2"/>
      <c r="T708" s="2"/>
      <c r="U708" s="29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5.75" customHeight="1">
      <c r="A709" s="2" t="s">
        <v>778</v>
      </c>
      <c r="B709" s="2" t="s">
        <v>48</v>
      </c>
      <c r="C709" s="1">
        <v>81573</v>
      </c>
      <c r="D709" s="18">
        <v>69730</v>
      </c>
      <c r="E709" s="2"/>
      <c r="G709" s="2"/>
      <c r="J709" s="2"/>
      <c r="K709" s="18"/>
      <c r="L709" s="2"/>
      <c r="M709" s="2"/>
      <c r="N709" s="2"/>
      <c r="O709" s="2"/>
      <c r="P709" s="2"/>
      <c r="Q709" s="2"/>
      <c r="R709" s="2"/>
      <c r="S709" s="2"/>
      <c r="T709" s="2"/>
      <c r="U709" s="29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5.75" customHeight="1">
      <c r="A710" s="2" t="s">
        <v>782</v>
      </c>
      <c r="B710" s="2" t="s">
        <v>48</v>
      </c>
      <c r="C710" s="1">
        <v>50979</v>
      </c>
      <c r="D710" s="18">
        <v>113369</v>
      </c>
      <c r="E710" s="2"/>
      <c r="G710" s="2"/>
      <c r="J710" s="2"/>
      <c r="K710" s="18"/>
      <c r="L710" s="2"/>
      <c r="M710" s="2"/>
      <c r="N710" s="2"/>
      <c r="O710" s="2"/>
      <c r="P710" s="2"/>
      <c r="Q710" s="2"/>
      <c r="R710" s="2"/>
      <c r="S710" s="2"/>
      <c r="T710" s="2"/>
      <c r="U710" s="29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5.75" customHeight="1">
      <c r="A711" s="2" t="s">
        <v>785</v>
      </c>
      <c r="B711" s="2" t="s">
        <v>48</v>
      </c>
      <c r="C711" s="1">
        <v>81625</v>
      </c>
      <c r="D711" s="18">
        <v>66603</v>
      </c>
      <c r="E711" s="2"/>
      <c r="G711" s="2"/>
      <c r="J711" s="2"/>
      <c r="K711" s="18"/>
      <c r="L711" s="2"/>
      <c r="M711" s="2"/>
      <c r="N711" s="2"/>
      <c r="O711" s="2"/>
      <c r="P711" s="2"/>
      <c r="Q711" s="2"/>
      <c r="R711" s="2"/>
      <c r="S711" s="2"/>
      <c r="T711" s="2"/>
      <c r="U711" s="29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5.75" customHeight="1">
      <c r="A712" s="2" t="s">
        <v>786</v>
      </c>
      <c r="B712" s="2" t="s">
        <v>48</v>
      </c>
      <c r="C712" s="1">
        <v>37023</v>
      </c>
      <c r="D712" s="18">
        <v>64780</v>
      </c>
      <c r="E712" s="2"/>
      <c r="G712" s="2"/>
      <c r="J712" s="2"/>
      <c r="K712" s="18"/>
      <c r="L712" s="2"/>
      <c r="M712" s="2"/>
      <c r="N712" s="2"/>
      <c r="O712" s="2"/>
      <c r="P712" s="2"/>
      <c r="Q712" s="2"/>
      <c r="R712" s="2"/>
      <c r="S712" s="2"/>
      <c r="T712" s="2"/>
      <c r="U712" s="29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5.75" customHeight="1">
      <c r="A713" s="2" t="s">
        <v>787</v>
      </c>
      <c r="B713" s="2" t="s">
        <v>48</v>
      </c>
      <c r="C713" s="1">
        <v>63990</v>
      </c>
      <c r="D713" s="18">
        <v>55641</v>
      </c>
      <c r="E713" s="2"/>
      <c r="G713" s="2"/>
      <c r="J713" s="2"/>
      <c r="K713" s="18"/>
      <c r="L713" s="2"/>
      <c r="M713" s="2"/>
      <c r="N713" s="2"/>
      <c r="O713" s="2"/>
      <c r="P713" s="2"/>
      <c r="Q713" s="2"/>
      <c r="R713" s="2"/>
      <c r="S713" s="2"/>
      <c r="T713" s="2"/>
      <c r="U713" s="29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5.75" customHeight="1">
      <c r="A714" s="2" t="s">
        <v>788</v>
      </c>
      <c r="B714" s="2" t="s">
        <v>48</v>
      </c>
      <c r="C714" s="1">
        <v>59475</v>
      </c>
      <c r="D714" s="18">
        <v>52367</v>
      </c>
      <c r="E714" s="2"/>
      <c r="G714" s="2"/>
      <c r="J714" s="2"/>
      <c r="K714" s="18"/>
      <c r="L714" s="2"/>
      <c r="M714" s="2"/>
      <c r="N714" s="2"/>
      <c r="O714" s="2"/>
      <c r="P714" s="2"/>
      <c r="Q714" s="2"/>
      <c r="R714" s="2"/>
      <c r="S714" s="2"/>
      <c r="T714" s="2"/>
      <c r="U714" s="29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5.75" customHeight="1">
      <c r="A715" s="2" t="s">
        <v>789</v>
      </c>
      <c r="B715" s="2" t="s">
        <v>48</v>
      </c>
      <c r="C715" s="1">
        <v>60471</v>
      </c>
      <c r="D715" s="18">
        <v>50961</v>
      </c>
      <c r="E715" s="2"/>
      <c r="G715" s="2"/>
      <c r="J715" s="2"/>
      <c r="K715" s="18"/>
      <c r="L715" s="2"/>
      <c r="M715" s="2"/>
      <c r="N715" s="2"/>
      <c r="O715" s="2"/>
      <c r="P715" s="2"/>
      <c r="Q715" s="2"/>
      <c r="R715" s="2"/>
      <c r="S715" s="2"/>
      <c r="T715" s="2"/>
      <c r="U715" s="29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5.75" customHeight="1">
      <c r="A716" s="2" t="s">
        <v>791</v>
      </c>
      <c r="B716" s="2" t="s">
        <v>48</v>
      </c>
      <c r="C716" s="1">
        <v>14361</v>
      </c>
      <c r="D716" s="18">
        <v>96895</v>
      </c>
      <c r="E716" s="2"/>
      <c r="G716" s="2"/>
      <c r="J716" s="2"/>
      <c r="K716" s="18"/>
      <c r="L716" s="2"/>
      <c r="M716" s="2"/>
      <c r="N716" s="2"/>
      <c r="O716" s="2"/>
      <c r="P716" s="2"/>
      <c r="Q716" s="2"/>
      <c r="R716" s="2"/>
      <c r="S716" s="2"/>
      <c r="T716" s="2"/>
      <c r="U716" s="29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5.75" customHeight="1">
      <c r="A717" s="2" t="s">
        <v>792</v>
      </c>
      <c r="B717" s="2" t="s">
        <v>48</v>
      </c>
      <c r="C717" s="1">
        <v>45369</v>
      </c>
      <c r="D717" s="18">
        <v>70786</v>
      </c>
      <c r="E717" s="2"/>
      <c r="G717" s="2"/>
      <c r="J717" s="2"/>
      <c r="K717" s="18"/>
      <c r="L717" s="2"/>
      <c r="M717" s="2"/>
      <c r="N717" s="2"/>
      <c r="O717" s="2"/>
      <c r="P717" s="2"/>
      <c r="Q717" s="2"/>
      <c r="R717" s="2"/>
      <c r="S717" s="2"/>
      <c r="T717" s="2"/>
      <c r="U717" s="29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5.75" customHeight="1">
      <c r="A718" s="2" t="s">
        <v>794</v>
      </c>
      <c r="B718" s="2" t="s">
        <v>48</v>
      </c>
      <c r="C718" s="1">
        <v>86314</v>
      </c>
      <c r="D718" s="18">
        <v>110782</v>
      </c>
      <c r="E718" s="2"/>
      <c r="G718" s="2"/>
      <c r="J718" s="2"/>
      <c r="K718" s="18"/>
      <c r="L718" s="2"/>
      <c r="M718" s="2"/>
      <c r="N718" s="2"/>
      <c r="O718" s="2"/>
      <c r="P718" s="2"/>
      <c r="Q718" s="2"/>
      <c r="R718" s="2"/>
      <c r="S718" s="2"/>
      <c r="T718" s="2"/>
      <c r="U718" s="29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5.75" customHeight="1">
      <c r="A719" s="2" t="s">
        <v>795</v>
      </c>
      <c r="B719" s="2" t="s">
        <v>48</v>
      </c>
      <c r="C719" s="1">
        <v>56522</v>
      </c>
      <c r="D719" s="18">
        <v>46683</v>
      </c>
      <c r="E719" s="2"/>
      <c r="G719" s="2"/>
      <c r="J719" s="2"/>
      <c r="K719" s="18"/>
      <c r="L719" s="2"/>
      <c r="M719" s="2"/>
      <c r="N719" s="2"/>
      <c r="O719" s="2"/>
      <c r="P719" s="2"/>
      <c r="Q719" s="2"/>
      <c r="R719" s="2"/>
      <c r="S719" s="2"/>
      <c r="T719" s="2"/>
      <c r="U719" s="29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5.75" customHeight="1">
      <c r="A720" s="2" t="s">
        <v>798</v>
      </c>
      <c r="B720" s="2" t="s">
        <v>48</v>
      </c>
      <c r="C720" s="1">
        <v>61295</v>
      </c>
      <c r="D720" s="18">
        <v>119573</v>
      </c>
      <c r="E720" s="2"/>
      <c r="G720" s="2"/>
      <c r="J720" s="2"/>
      <c r="K720" s="18"/>
      <c r="L720" s="2"/>
      <c r="M720" s="2"/>
      <c r="N720" s="2"/>
      <c r="O720" s="2"/>
      <c r="P720" s="2"/>
      <c r="Q720" s="2"/>
      <c r="R720" s="2"/>
      <c r="S720" s="2"/>
      <c r="T720" s="2"/>
      <c r="U720" s="29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5.75" customHeight="1">
      <c r="A721" s="2" t="s">
        <v>800</v>
      </c>
      <c r="B721" s="2" t="s">
        <v>48</v>
      </c>
      <c r="C721" s="1">
        <v>43688</v>
      </c>
      <c r="D721" s="18">
        <v>114728</v>
      </c>
      <c r="E721" s="2"/>
      <c r="G721" s="2"/>
      <c r="J721" s="2"/>
      <c r="K721" s="18"/>
      <c r="L721" s="2"/>
      <c r="M721" s="2"/>
      <c r="N721" s="2"/>
      <c r="O721" s="2"/>
      <c r="P721" s="2"/>
      <c r="Q721" s="2"/>
      <c r="R721" s="2"/>
      <c r="S721" s="2"/>
      <c r="T721" s="2"/>
      <c r="U721" s="29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5.75" customHeight="1">
      <c r="A722" s="2" t="s">
        <v>801</v>
      </c>
      <c r="B722" s="2" t="s">
        <v>48</v>
      </c>
      <c r="C722" s="1">
        <v>70052</v>
      </c>
      <c r="D722" s="18">
        <v>70781</v>
      </c>
      <c r="E722" s="2"/>
      <c r="G722" s="2"/>
      <c r="J722" s="2"/>
      <c r="K722" s="18"/>
      <c r="L722" s="2"/>
      <c r="M722" s="2"/>
      <c r="N722" s="2"/>
      <c r="O722" s="2"/>
      <c r="P722" s="2"/>
      <c r="Q722" s="2"/>
      <c r="R722" s="2"/>
      <c r="S722" s="2"/>
      <c r="T722" s="2"/>
      <c r="U722" s="29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5.75" customHeight="1">
      <c r="A723" s="2" t="s">
        <v>826</v>
      </c>
      <c r="B723" s="2" t="s">
        <v>48</v>
      </c>
      <c r="C723" s="1">
        <v>22156</v>
      </c>
      <c r="D723" s="18">
        <v>112562</v>
      </c>
      <c r="E723" s="2"/>
      <c r="G723" s="2"/>
      <c r="J723" s="2"/>
      <c r="K723" s="18"/>
      <c r="L723" s="2"/>
      <c r="M723" s="2"/>
      <c r="N723" s="2"/>
      <c r="O723" s="2"/>
      <c r="P723" s="2"/>
      <c r="Q723" s="2"/>
      <c r="R723" s="2"/>
      <c r="S723" s="2"/>
      <c r="T723" s="2"/>
      <c r="U723" s="29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5.75" customHeight="1">
      <c r="A724" s="2" t="s">
        <v>814</v>
      </c>
      <c r="B724" s="2" t="s">
        <v>48</v>
      </c>
      <c r="C724" s="1">
        <v>71325</v>
      </c>
      <c r="D724" s="18">
        <v>68410</v>
      </c>
      <c r="E724" s="2"/>
      <c r="G724" s="2"/>
      <c r="J724" s="2"/>
      <c r="K724" s="18"/>
      <c r="L724" s="2"/>
      <c r="M724" s="2"/>
      <c r="N724" s="2"/>
      <c r="O724" s="2"/>
      <c r="P724" s="2"/>
      <c r="Q724" s="2"/>
      <c r="R724" s="2"/>
      <c r="S724" s="2"/>
      <c r="T724" s="2"/>
      <c r="U724" s="29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5.75" customHeight="1">
      <c r="A725" s="2" t="s">
        <v>815</v>
      </c>
      <c r="B725" s="2" t="s">
        <v>48</v>
      </c>
      <c r="C725" s="1">
        <v>52524</v>
      </c>
      <c r="D725" s="18">
        <v>67472</v>
      </c>
      <c r="E725" s="2"/>
      <c r="G725" s="2"/>
      <c r="J725" s="2"/>
      <c r="K725" s="18"/>
      <c r="L725" s="2"/>
      <c r="M725" s="2"/>
      <c r="N725" s="2"/>
      <c r="O725" s="2"/>
      <c r="P725" s="2"/>
      <c r="Q725" s="2"/>
      <c r="R725" s="2"/>
      <c r="S725" s="2"/>
      <c r="T725" s="2"/>
      <c r="U725" s="29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5.75" customHeight="1">
      <c r="A726" s="2" t="s">
        <v>816</v>
      </c>
      <c r="B726" s="2" t="s">
        <v>48</v>
      </c>
      <c r="C726" s="1">
        <v>95220</v>
      </c>
      <c r="D726" s="18">
        <v>99364</v>
      </c>
      <c r="E726" s="2"/>
      <c r="G726" s="2"/>
      <c r="J726" s="2"/>
      <c r="K726" s="18"/>
      <c r="L726" s="2"/>
      <c r="M726" s="2"/>
      <c r="N726" s="2"/>
      <c r="O726" s="2"/>
      <c r="P726" s="2"/>
      <c r="Q726" s="2"/>
      <c r="R726" s="2"/>
      <c r="S726" s="2"/>
      <c r="T726" s="2"/>
      <c r="U726" s="29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5.75" customHeight="1">
      <c r="A727" s="2" t="s">
        <v>817</v>
      </c>
      <c r="B727" s="2" t="s">
        <v>48</v>
      </c>
      <c r="C727" s="1">
        <v>28724</v>
      </c>
      <c r="D727" s="18">
        <v>79273</v>
      </c>
      <c r="E727" s="2"/>
      <c r="G727" s="2"/>
      <c r="J727" s="2"/>
      <c r="K727" s="18"/>
      <c r="L727" s="2"/>
      <c r="M727" s="2"/>
      <c r="N727" s="2"/>
      <c r="O727" s="2"/>
      <c r="P727" s="2"/>
      <c r="Q727" s="2"/>
      <c r="R727" s="2"/>
      <c r="S727" s="2"/>
      <c r="T727" s="2"/>
      <c r="U727" s="29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5.75" customHeight="1">
      <c r="A728" s="2" t="s">
        <v>818</v>
      </c>
      <c r="B728" s="2" t="s">
        <v>48</v>
      </c>
      <c r="C728" s="1">
        <v>46438</v>
      </c>
      <c r="D728" s="18">
        <v>67235</v>
      </c>
      <c r="E728" s="2"/>
      <c r="G728" s="2"/>
      <c r="J728" s="2"/>
      <c r="K728" s="18"/>
      <c r="L728" s="2"/>
      <c r="M728" s="2"/>
      <c r="N728" s="2"/>
      <c r="O728" s="2"/>
      <c r="P728" s="2"/>
      <c r="Q728" s="2"/>
      <c r="R728" s="2"/>
      <c r="S728" s="2"/>
      <c r="T728" s="2"/>
      <c r="U728" s="29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5.75" customHeight="1">
      <c r="A729" s="2" t="s">
        <v>819</v>
      </c>
      <c r="B729" s="2" t="s">
        <v>48</v>
      </c>
      <c r="C729" s="1">
        <v>13406</v>
      </c>
      <c r="D729" s="18">
        <v>120365</v>
      </c>
      <c r="E729" s="2"/>
      <c r="G729" s="2"/>
      <c r="J729" s="2"/>
      <c r="K729" s="18"/>
      <c r="L729" s="2"/>
      <c r="M729" s="2"/>
      <c r="N729" s="2"/>
      <c r="O729" s="2"/>
      <c r="P729" s="2"/>
      <c r="Q729" s="2"/>
      <c r="R729" s="2"/>
      <c r="S729" s="2"/>
      <c r="T729" s="2"/>
      <c r="U729" s="29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5.75" customHeight="1">
      <c r="A730" s="2" t="s">
        <v>821</v>
      </c>
      <c r="B730" s="2" t="s">
        <v>48</v>
      </c>
      <c r="C730" s="1">
        <v>57703</v>
      </c>
      <c r="D730" s="18">
        <v>62747</v>
      </c>
      <c r="E730" s="2"/>
      <c r="G730" s="2"/>
      <c r="J730" s="2"/>
      <c r="K730" s="18"/>
      <c r="L730" s="2"/>
      <c r="M730" s="2"/>
      <c r="N730" s="2"/>
      <c r="O730" s="2"/>
      <c r="P730" s="2"/>
      <c r="Q730" s="2"/>
      <c r="R730" s="2"/>
      <c r="S730" s="2"/>
      <c r="T730" s="2"/>
      <c r="U730" s="29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5.75" customHeight="1">
      <c r="A731" s="2" t="s">
        <v>827</v>
      </c>
      <c r="B731" s="2" t="s">
        <v>48</v>
      </c>
      <c r="C731" s="1">
        <v>40361</v>
      </c>
      <c r="D731" s="18">
        <v>47100</v>
      </c>
      <c r="E731" s="2"/>
      <c r="G731" s="2"/>
      <c r="J731" s="2"/>
      <c r="K731" s="18"/>
      <c r="L731" s="2"/>
      <c r="M731" s="2"/>
      <c r="N731" s="2"/>
      <c r="O731" s="2"/>
      <c r="P731" s="2"/>
      <c r="Q731" s="2"/>
      <c r="R731" s="2"/>
      <c r="S731" s="2"/>
      <c r="T731" s="2"/>
      <c r="U731" s="29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5.75" customHeight="1">
      <c r="A732" s="2" t="s">
        <v>824</v>
      </c>
      <c r="B732" s="2" t="s">
        <v>48</v>
      </c>
      <c r="C732" s="1">
        <v>87941</v>
      </c>
      <c r="D732" s="18">
        <v>59143</v>
      </c>
      <c r="E732" s="2"/>
      <c r="G732" s="2"/>
      <c r="J732" s="2"/>
      <c r="K732" s="18"/>
      <c r="L732" s="2"/>
      <c r="M732" s="2"/>
      <c r="N732" s="2"/>
      <c r="O732" s="2"/>
      <c r="P732" s="2"/>
      <c r="Q732" s="2"/>
      <c r="R732" s="2"/>
      <c r="S732" s="2"/>
      <c r="T732" s="2"/>
      <c r="U732" s="29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5.75" customHeight="1">
      <c r="A733" s="2" t="s">
        <v>51</v>
      </c>
      <c r="B733" s="2" t="s">
        <v>498</v>
      </c>
      <c r="C733" s="1">
        <v>87637</v>
      </c>
      <c r="D733" s="18">
        <v>118873</v>
      </c>
      <c r="E733" s="2"/>
      <c r="G733" s="2"/>
      <c r="J733" s="2"/>
      <c r="K733" s="18"/>
      <c r="L733" s="2"/>
      <c r="M733" s="2"/>
      <c r="N733" s="2"/>
      <c r="O733" s="2"/>
      <c r="P733" s="2"/>
      <c r="Q733" s="2"/>
      <c r="R733" s="2"/>
      <c r="S733" s="2"/>
      <c r="T733" s="2"/>
      <c r="U733" s="29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5.75" customHeight="1">
      <c r="A734" s="2" t="s">
        <v>92</v>
      </c>
      <c r="B734" s="2" t="s">
        <v>498</v>
      </c>
      <c r="C734" s="1">
        <v>58622</v>
      </c>
      <c r="D734" s="18">
        <v>90044</v>
      </c>
      <c r="E734" s="2"/>
      <c r="G734" s="2"/>
      <c r="J734" s="2"/>
      <c r="K734" s="18"/>
      <c r="L734" s="2"/>
      <c r="M734" s="2"/>
      <c r="N734" s="2"/>
      <c r="O734" s="2"/>
      <c r="P734" s="2"/>
      <c r="Q734" s="2"/>
      <c r="R734" s="2"/>
      <c r="S734" s="2"/>
      <c r="T734" s="2"/>
      <c r="U734" s="29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5.75" customHeight="1">
      <c r="A735" s="2" t="s">
        <v>341</v>
      </c>
      <c r="B735" s="2" t="s">
        <v>498</v>
      </c>
      <c r="C735" s="1">
        <v>61939</v>
      </c>
      <c r="D735" s="18">
        <v>59698</v>
      </c>
      <c r="E735" s="2"/>
      <c r="G735" s="2"/>
      <c r="J735" s="2"/>
      <c r="K735" s="18"/>
      <c r="L735" s="2"/>
      <c r="M735" s="2"/>
      <c r="N735" s="2"/>
      <c r="O735" s="2"/>
      <c r="P735" s="2"/>
      <c r="Q735" s="2"/>
      <c r="R735" s="2"/>
      <c r="S735" s="2"/>
      <c r="T735" s="2"/>
      <c r="U735" s="29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5.75" customHeight="1">
      <c r="A736" s="2" t="s">
        <v>741</v>
      </c>
      <c r="B736" s="2" t="s">
        <v>498</v>
      </c>
      <c r="C736" s="1">
        <v>95920</v>
      </c>
      <c r="D736" s="18">
        <v>62496</v>
      </c>
      <c r="E736" s="2"/>
      <c r="G736" s="2"/>
      <c r="J736" s="2"/>
      <c r="K736" s="18"/>
      <c r="L736" s="2"/>
      <c r="M736" s="2"/>
      <c r="N736" s="2"/>
      <c r="O736" s="2"/>
      <c r="P736" s="2"/>
      <c r="Q736" s="2"/>
      <c r="R736" s="2"/>
      <c r="S736" s="2"/>
      <c r="T736" s="2"/>
      <c r="U736" s="29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5.75" customHeight="1">
      <c r="A737" s="2" t="s">
        <v>755</v>
      </c>
      <c r="B737" s="2" t="s">
        <v>498</v>
      </c>
      <c r="C737" s="1">
        <v>98820</v>
      </c>
      <c r="D737" s="18">
        <v>93294</v>
      </c>
      <c r="E737" s="2"/>
      <c r="G737" s="2"/>
      <c r="J737" s="2"/>
      <c r="K737" s="18"/>
      <c r="L737" s="2"/>
      <c r="M737" s="2"/>
      <c r="N737" s="2"/>
      <c r="O737" s="2"/>
      <c r="P737" s="2"/>
      <c r="Q737" s="2"/>
      <c r="R737" s="2"/>
      <c r="S737" s="2"/>
      <c r="T737" s="2"/>
      <c r="U737" s="29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5.75" customHeight="1">
      <c r="A738" s="2" t="s">
        <v>228</v>
      </c>
      <c r="B738" s="2" t="s">
        <v>253</v>
      </c>
      <c r="C738" s="1">
        <v>11242</v>
      </c>
      <c r="D738" s="18">
        <v>86203</v>
      </c>
      <c r="E738" s="2"/>
      <c r="G738" s="2"/>
      <c r="J738" s="2"/>
      <c r="K738" s="18"/>
      <c r="L738" s="2"/>
      <c r="M738" s="2"/>
      <c r="N738" s="2"/>
      <c r="O738" s="2"/>
      <c r="P738" s="2"/>
      <c r="Q738" s="2"/>
      <c r="R738" s="2"/>
      <c r="S738" s="2"/>
      <c r="T738" s="2"/>
      <c r="U738" s="29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5.75" customHeight="1">
      <c r="A739" s="2" t="s">
        <v>497</v>
      </c>
      <c r="B739" s="2" t="s">
        <v>253</v>
      </c>
      <c r="C739" s="1">
        <v>68937</v>
      </c>
      <c r="D739" s="18">
        <v>91430</v>
      </c>
      <c r="E739" s="2"/>
      <c r="G739" s="2"/>
      <c r="J739" s="2"/>
      <c r="K739" s="18"/>
      <c r="L739" s="2"/>
      <c r="M739" s="2"/>
      <c r="N739" s="2"/>
      <c r="O739" s="2"/>
      <c r="P739" s="2"/>
      <c r="Q739" s="2"/>
      <c r="R739" s="2"/>
      <c r="S739" s="2"/>
      <c r="T739" s="2"/>
      <c r="U739" s="29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5.75" customHeight="1">
      <c r="A740" s="2" t="s">
        <v>513</v>
      </c>
      <c r="B740" s="2" t="s">
        <v>253</v>
      </c>
      <c r="C740" s="1">
        <v>19496</v>
      </c>
      <c r="D740" s="18">
        <v>63375</v>
      </c>
      <c r="E740" s="2"/>
      <c r="G740" s="2"/>
      <c r="J740" s="2"/>
      <c r="K740" s="18"/>
      <c r="L740" s="2"/>
      <c r="M740" s="2"/>
      <c r="N740" s="2"/>
      <c r="O740" s="2"/>
      <c r="P740" s="2"/>
      <c r="Q740" s="2"/>
      <c r="R740" s="2"/>
      <c r="S740" s="2"/>
      <c r="T740" s="2"/>
      <c r="U740" s="29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5.75" customHeight="1">
      <c r="A741" s="2" t="s">
        <v>732</v>
      </c>
      <c r="B741" s="2" t="s">
        <v>253</v>
      </c>
      <c r="C741" s="1">
        <v>28171</v>
      </c>
      <c r="D741" s="18">
        <v>67618</v>
      </c>
      <c r="E741" s="2"/>
      <c r="G741" s="2"/>
      <c r="J741" s="2"/>
      <c r="K741" s="18"/>
      <c r="L741" s="2"/>
      <c r="M741" s="2"/>
      <c r="N741" s="2"/>
      <c r="O741" s="2"/>
      <c r="P741" s="2"/>
      <c r="Q741" s="2"/>
      <c r="R741" s="2"/>
      <c r="S741" s="2"/>
      <c r="T741" s="2"/>
      <c r="U741" s="29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5.75" customHeight="1">
      <c r="A742" s="2" t="s">
        <v>828</v>
      </c>
      <c r="B742" s="2" t="s">
        <v>253</v>
      </c>
      <c r="C742" s="1">
        <v>65855</v>
      </c>
      <c r="D742" s="18">
        <v>39207</v>
      </c>
      <c r="E742" s="2"/>
      <c r="G742" s="2"/>
      <c r="J742" s="2"/>
      <c r="K742" s="18"/>
      <c r="L742" s="2"/>
      <c r="M742" s="2"/>
      <c r="N742" s="2"/>
      <c r="O742" s="2"/>
      <c r="P742" s="2"/>
      <c r="Q742" s="2"/>
      <c r="R742" s="2"/>
      <c r="S742" s="2"/>
      <c r="T742" s="2"/>
      <c r="U742" s="29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5.75" customHeight="1">
      <c r="A743" s="2"/>
      <c r="B743" s="2"/>
      <c r="C743" s="2"/>
      <c r="D743" s="18"/>
      <c r="E743" s="2"/>
      <c r="G743" s="2"/>
      <c r="J743" s="2"/>
      <c r="K743" s="18"/>
      <c r="L743" s="2"/>
      <c r="M743" s="2"/>
      <c r="N743" s="2"/>
      <c r="O743" s="2"/>
      <c r="P743" s="2"/>
      <c r="Q743" s="2"/>
      <c r="R743" s="2"/>
      <c r="S743" s="2"/>
      <c r="T743" s="2"/>
      <c r="U743" s="29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5.75" customHeight="1">
      <c r="A744" s="2"/>
      <c r="B744" s="2"/>
      <c r="C744" s="2"/>
      <c r="D744" s="18"/>
      <c r="E744" s="2"/>
      <c r="G744" s="2"/>
      <c r="J744" s="2"/>
      <c r="K744" s="18"/>
      <c r="L744" s="2"/>
      <c r="M744" s="2"/>
      <c r="N744" s="2"/>
      <c r="O744" s="2"/>
      <c r="P744" s="2"/>
      <c r="Q744" s="2"/>
      <c r="R744" s="2"/>
      <c r="S744" s="2"/>
      <c r="T744" s="2"/>
      <c r="U744" s="29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5.75" customHeight="1">
      <c r="A745" s="2"/>
      <c r="B745" s="2"/>
      <c r="C745" s="2"/>
      <c r="D745" s="18"/>
      <c r="E745" s="2"/>
      <c r="G745" s="2"/>
      <c r="J745" s="2"/>
      <c r="K745" s="18"/>
      <c r="L745" s="2"/>
      <c r="M745" s="2"/>
      <c r="N745" s="2"/>
      <c r="O745" s="2"/>
      <c r="P745" s="2"/>
      <c r="Q745" s="2"/>
      <c r="R745" s="2"/>
      <c r="S745" s="2"/>
      <c r="T745" s="2"/>
      <c r="U745" s="29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5.75" customHeight="1">
      <c r="A746" s="2"/>
      <c r="B746" s="2"/>
      <c r="C746" s="2"/>
      <c r="D746" s="18"/>
      <c r="E746" s="2"/>
      <c r="G746" s="2"/>
      <c r="J746" s="2"/>
      <c r="K746" s="18"/>
      <c r="L746" s="2"/>
      <c r="M746" s="2"/>
      <c r="N746" s="2"/>
      <c r="O746" s="2"/>
      <c r="P746" s="2"/>
      <c r="Q746" s="2"/>
      <c r="R746" s="2"/>
      <c r="S746" s="2"/>
      <c r="T746" s="2"/>
      <c r="U746" s="29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5.75" customHeight="1">
      <c r="A747" s="2"/>
      <c r="B747" s="2"/>
      <c r="C747" s="2"/>
      <c r="D747" s="18"/>
      <c r="E747" s="2"/>
      <c r="G747" s="2"/>
      <c r="J747" s="2"/>
      <c r="K747" s="18"/>
      <c r="L747" s="2"/>
      <c r="M747" s="2"/>
      <c r="N747" s="2"/>
      <c r="O747" s="2"/>
      <c r="P747" s="2"/>
      <c r="Q747" s="2"/>
      <c r="R747" s="2"/>
      <c r="S747" s="2"/>
      <c r="T747" s="2"/>
      <c r="U747" s="29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5.75" customHeight="1">
      <c r="A748" s="2"/>
      <c r="B748" s="2"/>
      <c r="C748" s="2"/>
      <c r="D748" s="18"/>
      <c r="E748" s="2"/>
      <c r="G748" s="2"/>
      <c r="J748" s="2"/>
      <c r="K748" s="18"/>
      <c r="L748" s="2"/>
      <c r="M748" s="2"/>
      <c r="N748" s="2"/>
      <c r="O748" s="2"/>
      <c r="P748" s="2"/>
      <c r="Q748" s="2"/>
      <c r="R748" s="2"/>
      <c r="S748" s="2"/>
      <c r="T748" s="2"/>
      <c r="U748" s="29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5.75" customHeight="1">
      <c r="A749" s="2"/>
      <c r="B749" s="2"/>
      <c r="C749" s="2"/>
      <c r="D749" s="18"/>
      <c r="E749" s="2"/>
      <c r="G749" s="2"/>
      <c r="J749" s="2"/>
      <c r="K749" s="18"/>
      <c r="L749" s="2"/>
      <c r="M749" s="2"/>
      <c r="N749" s="2"/>
      <c r="O749" s="2"/>
      <c r="P749" s="2"/>
      <c r="Q749" s="2"/>
      <c r="R749" s="2"/>
      <c r="S749" s="2"/>
      <c r="T749" s="2"/>
      <c r="U749" s="29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5.75" customHeight="1">
      <c r="A750" s="2"/>
      <c r="B750" s="2"/>
      <c r="C750" s="2"/>
      <c r="D750" s="18"/>
      <c r="E750" s="2"/>
      <c r="G750" s="2"/>
      <c r="J750" s="2"/>
      <c r="K750" s="18"/>
      <c r="L750" s="2"/>
      <c r="M750" s="2"/>
      <c r="N750" s="2"/>
      <c r="O750" s="2"/>
      <c r="P750" s="2"/>
      <c r="Q750" s="2"/>
      <c r="R750" s="2"/>
      <c r="S750" s="2"/>
      <c r="T750" s="2"/>
      <c r="U750" s="29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5.75" customHeight="1">
      <c r="A751" s="2"/>
      <c r="B751" s="2"/>
      <c r="C751" s="2"/>
      <c r="D751" s="18"/>
      <c r="E751" s="2"/>
      <c r="G751" s="2"/>
      <c r="J751" s="2"/>
      <c r="K751" s="18"/>
      <c r="L751" s="2"/>
      <c r="M751" s="2"/>
      <c r="N751" s="2"/>
      <c r="O751" s="2"/>
      <c r="P751" s="2"/>
      <c r="Q751" s="2"/>
      <c r="R751" s="2"/>
      <c r="S751" s="2"/>
      <c r="T751" s="2"/>
      <c r="U751" s="29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5.75" customHeight="1">
      <c r="A752" s="2"/>
      <c r="B752" s="2"/>
      <c r="C752" s="2"/>
      <c r="D752" s="18"/>
      <c r="E752" s="2"/>
      <c r="G752" s="2"/>
      <c r="J752" s="2"/>
      <c r="K752" s="18"/>
      <c r="L752" s="2"/>
      <c r="M752" s="2"/>
      <c r="N752" s="2"/>
      <c r="O752" s="2"/>
      <c r="P752" s="2"/>
      <c r="Q752" s="2"/>
      <c r="R752" s="2"/>
      <c r="S752" s="2"/>
      <c r="T752" s="2"/>
      <c r="U752" s="29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5.75" customHeight="1">
      <c r="A753" s="2"/>
      <c r="B753" s="2"/>
      <c r="C753" s="2"/>
      <c r="D753" s="18"/>
      <c r="E753" s="2"/>
      <c r="G753" s="2"/>
      <c r="J753" s="2"/>
      <c r="K753" s="18"/>
      <c r="L753" s="2"/>
      <c r="M753" s="2"/>
      <c r="N753" s="2"/>
      <c r="O753" s="2"/>
      <c r="P753" s="2"/>
      <c r="Q753" s="2"/>
      <c r="R753" s="2"/>
      <c r="S753" s="2"/>
      <c r="T753" s="2"/>
      <c r="U753" s="29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5.75" customHeight="1">
      <c r="A754" s="2"/>
      <c r="B754" s="2"/>
      <c r="C754" s="2"/>
      <c r="D754" s="18"/>
      <c r="E754" s="2"/>
      <c r="G754" s="2"/>
      <c r="J754" s="2"/>
      <c r="K754" s="18"/>
      <c r="L754" s="2"/>
      <c r="M754" s="2"/>
      <c r="N754" s="2"/>
      <c r="O754" s="2"/>
      <c r="P754" s="2"/>
      <c r="Q754" s="2"/>
      <c r="R754" s="2"/>
      <c r="S754" s="2"/>
      <c r="T754" s="2"/>
      <c r="U754" s="29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5.75" customHeight="1">
      <c r="A755" s="2"/>
      <c r="B755" s="2"/>
      <c r="C755" s="2"/>
      <c r="D755" s="18"/>
      <c r="E755" s="2"/>
      <c r="G755" s="2"/>
      <c r="J755" s="2"/>
      <c r="K755" s="18"/>
      <c r="L755" s="2"/>
      <c r="M755" s="2"/>
      <c r="N755" s="2"/>
      <c r="O755" s="2"/>
      <c r="P755" s="2"/>
      <c r="Q755" s="2"/>
      <c r="R755" s="2"/>
      <c r="S755" s="2"/>
      <c r="T755" s="2"/>
      <c r="U755" s="29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5.75" customHeight="1">
      <c r="A756" s="2"/>
      <c r="B756" s="2"/>
      <c r="C756" s="2"/>
      <c r="D756" s="18"/>
      <c r="E756" s="2"/>
      <c r="G756" s="2"/>
      <c r="J756" s="2"/>
      <c r="K756" s="18"/>
      <c r="L756" s="2"/>
      <c r="M756" s="2"/>
      <c r="N756" s="2"/>
      <c r="O756" s="2"/>
      <c r="P756" s="2"/>
      <c r="Q756" s="2"/>
      <c r="R756" s="2"/>
      <c r="S756" s="2"/>
      <c r="T756" s="2"/>
      <c r="U756" s="29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5.75" customHeight="1">
      <c r="A757" s="2"/>
      <c r="B757" s="2"/>
      <c r="C757" s="2"/>
      <c r="D757" s="18"/>
      <c r="E757" s="2"/>
      <c r="G757" s="2"/>
      <c r="J757" s="2"/>
      <c r="K757" s="18"/>
      <c r="L757" s="2"/>
      <c r="M757" s="2"/>
      <c r="N757" s="2"/>
      <c r="O757" s="2"/>
      <c r="P757" s="2"/>
      <c r="Q757" s="2"/>
      <c r="R757" s="2"/>
      <c r="S757" s="2"/>
      <c r="T757" s="2"/>
      <c r="U757" s="29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5.75" customHeight="1">
      <c r="A758" s="2"/>
      <c r="B758" s="2"/>
      <c r="C758" s="2"/>
      <c r="D758" s="18"/>
      <c r="E758" s="2"/>
      <c r="G758" s="2"/>
      <c r="J758" s="2"/>
      <c r="K758" s="18"/>
      <c r="L758" s="2"/>
      <c r="M758" s="2"/>
      <c r="N758" s="2"/>
      <c r="O758" s="2"/>
      <c r="P758" s="2"/>
      <c r="Q758" s="2"/>
      <c r="R758" s="2"/>
      <c r="S758" s="2"/>
      <c r="T758" s="2"/>
      <c r="U758" s="29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5.75" customHeight="1">
      <c r="A759" s="2"/>
      <c r="B759" s="2"/>
      <c r="C759" s="2"/>
      <c r="D759" s="18"/>
      <c r="E759" s="2"/>
      <c r="G759" s="2"/>
      <c r="J759" s="2"/>
      <c r="K759" s="18"/>
      <c r="L759" s="2"/>
      <c r="M759" s="2"/>
      <c r="N759" s="2"/>
      <c r="O759" s="2"/>
      <c r="P759" s="2"/>
      <c r="Q759" s="2"/>
      <c r="R759" s="2"/>
      <c r="S759" s="2"/>
      <c r="T759" s="2"/>
      <c r="U759" s="29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5.75" customHeight="1">
      <c r="A760" s="2"/>
      <c r="B760" s="2"/>
      <c r="C760" s="2"/>
      <c r="D760" s="18"/>
      <c r="E760" s="2"/>
      <c r="G760" s="2"/>
      <c r="J760" s="2"/>
      <c r="K760" s="18"/>
      <c r="L760" s="2"/>
      <c r="M760" s="2"/>
      <c r="N760" s="2"/>
      <c r="O760" s="2"/>
      <c r="P760" s="2"/>
      <c r="Q760" s="2"/>
      <c r="R760" s="2"/>
      <c r="S760" s="2"/>
      <c r="T760" s="2"/>
      <c r="U760" s="29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5.75" customHeight="1">
      <c r="A761" s="2"/>
      <c r="B761" s="2"/>
      <c r="C761" s="2"/>
      <c r="D761" s="18"/>
      <c r="E761" s="2"/>
      <c r="G761" s="2"/>
      <c r="J761" s="2"/>
      <c r="K761" s="18"/>
      <c r="L761" s="2"/>
      <c r="M761" s="2"/>
      <c r="N761" s="2"/>
      <c r="O761" s="2"/>
      <c r="P761" s="2"/>
      <c r="Q761" s="2"/>
      <c r="R761" s="2"/>
      <c r="S761" s="2"/>
      <c r="T761" s="2"/>
      <c r="U761" s="29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5.75" customHeight="1">
      <c r="A762" s="2"/>
      <c r="B762" s="2"/>
      <c r="C762" s="2"/>
      <c r="D762" s="18"/>
      <c r="E762" s="2"/>
      <c r="G762" s="2"/>
      <c r="J762" s="2"/>
      <c r="K762" s="18"/>
      <c r="L762" s="2"/>
      <c r="M762" s="2"/>
      <c r="N762" s="2"/>
      <c r="O762" s="2"/>
      <c r="P762" s="2"/>
      <c r="Q762" s="2"/>
      <c r="R762" s="2"/>
      <c r="S762" s="2"/>
      <c r="T762" s="2"/>
      <c r="U762" s="29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5.75" customHeight="1">
      <c r="A763" s="2"/>
      <c r="B763" s="2"/>
      <c r="C763" s="2"/>
      <c r="D763" s="18"/>
      <c r="E763" s="2"/>
      <c r="G763" s="2"/>
      <c r="J763" s="2"/>
      <c r="K763" s="18"/>
      <c r="L763" s="2"/>
      <c r="M763" s="2"/>
      <c r="N763" s="2"/>
      <c r="O763" s="2"/>
      <c r="P763" s="2"/>
      <c r="Q763" s="2"/>
      <c r="R763" s="2"/>
      <c r="S763" s="2"/>
      <c r="T763" s="2"/>
      <c r="U763" s="29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5.75" customHeight="1">
      <c r="A764" s="2"/>
      <c r="B764" s="2"/>
      <c r="C764" s="2"/>
      <c r="D764" s="18"/>
      <c r="E764" s="2"/>
      <c r="G764" s="2"/>
      <c r="J764" s="2"/>
      <c r="K764" s="18"/>
      <c r="L764" s="2"/>
      <c r="M764" s="2"/>
      <c r="N764" s="2"/>
      <c r="O764" s="2"/>
      <c r="P764" s="2"/>
      <c r="Q764" s="2"/>
      <c r="R764" s="2"/>
      <c r="S764" s="2"/>
      <c r="T764" s="2"/>
      <c r="U764" s="29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5.75" customHeight="1">
      <c r="A765" s="2"/>
      <c r="B765" s="2"/>
      <c r="C765" s="2"/>
      <c r="D765" s="18"/>
      <c r="E765" s="2"/>
      <c r="G765" s="2"/>
      <c r="J765" s="2"/>
      <c r="K765" s="18"/>
      <c r="L765" s="2"/>
      <c r="M765" s="2"/>
      <c r="N765" s="2"/>
      <c r="O765" s="2"/>
      <c r="P765" s="2"/>
      <c r="Q765" s="2"/>
      <c r="R765" s="2"/>
      <c r="S765" s="2"/>
      <c r="T765" s="2"/>
      <c r="U765" s="29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5.75" customHeight="1">
      <c r="A766" s="2"/>
      <c r="B766" s="2"/>
      <c r="C766" s="2"/>
      <c r="D766" s="18"/>
      <c r="E766" s="2"/>
      <c r="G766" s="2"/>
      <c r="J766" s="2"/>
      <c r="K766" s="18"/>
      <c r="L766" s="2"/>
      <c r="M766" s="2"/>
      <c r="N766" s="2"/>
      <c r="O766" s="2"/>
      <c r="P766" s="2"/>
      <c r="Q766" s="2"/>
      <c r="R766" s="2"/>
      <c r="S766" s="2"/>
      <c r="T766" s="2"/>
      <c r="U766" s="29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5.75" customHeight="1">
      <c r="A767" s="2"/>
      <c r="B767" s="2"/>
      <c r="C767" s="2"/>
      <c r="D767" s="18"/>
      <c r="E767" s="2"/>
      <c r="G767" s="2"/>
      <c r="J767" s="2"/>
      <c r="K767" s="18"/>
      <c r="L767" s="2"/>
      <c r="M767" s="2"/>
      <c r="N767" s="2"/>
      <c r="O767" s="2"/>
      <c r="P767" s="2"/>
      <c r="Q767" s="2"/>
      <c r="R767" s="2"/>
      <c r="S767" s="2"/>
      <c r="T767" s="2"/>
      <c r="U767" s="29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5.75" customHeight="1">
      <c r="A768" s="2"/>
      <c r="B768" s="2"/>
      <c r="C768" s="2"/>
      <c r="D768" s="18"/>
      <c r="E768" s="2"/>
      <c r="G768" s="2"/>
      <c r="J768" s="2"/>
      <c r="K768" s="18"/>
      <c r="L768" s="2"/>
      <c r="M768" s="2"/>
      <c r="N768" s="2"/>
      <c r="O768" s="2"/>
      <c r="P768" s="2"/>
      <c r="Q768" s="2"/>
      <c r="R768" s="2"/>
      <c r="S768" s="2"/>
      <c r="T768" s="2"/>
      <c r="U768" s="29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5.75" customHeight="1">
      <c r="A769" s="2"/>
      <c r="B769" s="2"/>
      <c r="C769" s="2"/>
      <c r="D769" s="18"/>
      <c r="E769" s="2"/>
      <c r="G769" s="2"/>
      <c r="J769" s="2"/>
      <c r="K769" s="18"/>
      <c r="L769" s="2"/>
      <c r="M769" s="2"/>
      <c r="N769" s="2"/>
      <c r="O769" s="2"/>
      <c r="P769" s="2"/>
      <c r="Q769" s="2"/>
      <c r="R769" s="2"/>
      <c r="S769" s="2"/>
      <c r="T769" s="2"/>
      <c r="U769" s="29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5.75" customHeight="1">
      <c r="A770" s="2"/>
      <c r="B770" s="2"/>
      <c r="C770" s="2"/>
      <c r="D770" s="18"/>
      <c r="E770" s="2"/>
      <c r="G770" s="2"/>
      <c r="J770" s="2"/>
      <c r="K770" s="18"/>
      <c r="L770" s="2"/>
      <c r="M770" s="2"/>
      <c r="N770" s="2"/>
      <c r="O770" s="2"/>
      <c r="P770" s="2"/>
      <c r="Q770" s="2"/>
      <c r="R770" s="2"/>
      <c r="S770" s="2"/>
      <c r="T770" s="2"/>
      <c r="U770" s="29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5.75" customHeight="1">
      <c r="A771" s="2"/>
      <c r="B771" s="2"/>
      <c r="C771" s="2"/>
      <c r="D771" s="18"/>
      <c r="E771" s="2"/>
      <c r="G771" s="2"/>
      <c r="J771" s="2"/>
      <c r="K771" s="18"/>
      <c r="L771" s="2"/>
      <c r="M771" s="2"/>
      <c r="N771" s="2"/>
      <c r="O771" s="2"/>
      <c r="P771" s="2"/>
      <c r="Q771" s="2"/>
      <c r="R771" s="2"/>
      <c r="S771" s="2"/>
      <c r="T771" s="2"/>
      <c r="U771" s="29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5.75" customHeight="1">
      <c r="A772" s="2"/>
      <c r="B772" s="2"/>
      <c r="C772" s="2"/>
      <c r="D772" s="18"/>
      <c r="E772" s="2"/>
      <c r="G772" s="2"/>
      <c r="J772" s="2"/>
      <c r="K772" s="18"/>
      <c r="L772" s="2"/>
      <c r="M772" s="2"/>
      <c r="N772" s="2"/>
      <c r="O772" s="2"/>
      <c r="P772" s="2"/>
      <c r="Q772" s="2"/>
      <c r="R772" s="2"/>
      <c r="S772" s="2"/>
      <c r="T772" s="2"/>
      <c r="U772" s="29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5.75" customHeight="1">
      <c r="A773" s="2"/>
      <c r="B773" s="2"/>
      <c r="C773" s="2"/>
      <c r="D773" s="18"/>
      <c r="E773" s="2"/>
      <c r="G773" s="2"/>
      <c r="J773" s="2"/>
      <c r="K773" s="18"/>
      <c r="L773" s="2"/>
      <c r="M773" s="2"/>
      <c r="N773" s="2"/>
      <c r="O773" s="2"/>
      <c r="P773" s="2"/>
      <c r="Q773" s="2"/>
      <c r="R773" s="2"/>
      <c r="S773" s="2"/>
      <c r="T773" s="2"/>
      <c r="U773" s="29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5.75" customHeight="1">
      <c r="A774" s="2"/>
      <c r="B774" s="2"/>
      <c r="C774" s="2"/>
      <c r="D774" s="18"/>
      <c r="E774" s="2"/>
      <c r="G774" s="2"/>
      <c r="J774" s="2"/>
      <c r="K774" s="18"/>
      <c r="L774" s="2"/>
      <c r="M774" s="2"/>
      <c r="N774" s="2"/>
      <c r="O774" s="2"/>
      <c r="P774" s="2"/>
      <c r="Q774" s="2"/>
      <c r="R774" s="2"/>
      <c r="S774" s="2"/>
      <c r="T774" s="2"/>
      <c r="U774" s="29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5.75" customHeight="1">
      <c r="A775" s="2"/>
      <c r="B775" s="2"/>
      <c r="C775" s="2"/>
      <c r="D775" s="18"/>
      <c r="E775" s="2"/>
      <c r="G775" s="2"/>
      <c r="J775" s="2"/>
      <c r="K775" s="18"/>
      <c r="L775" s="2"/>
      <c r="M775" s="2"/>
      <c r="N775" s="2"/>
      <c r="O775" s="2"/>
      <c r="P775" s="2"/>
      <c r="Q775" s="2"/>
      <c r="R775" s="2"/>
      <c r="S775" s="2"/>
      <c r="T775" s="2"/>
      <c r="U775" s="29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5.75" customHeight="1">
      <c r="A776" s="2"/>
      <c r="B776" s="2"/>
      <c r="C776" s="2"/>
      <c r="D776" s="18"/>
      <c r="E776" s="2"/>
      <c r="G776" s="2"/>
      <c r="J776" s="2"/>
      <c r="K776" s="18"/>
      <c r="L776" s="2"/>
      <c r="M776" s="2"/>
      <c r="N776" s="2"/>
      <c r="O776" s="2"/>
      <c r="P776" s="2"/>
      <c r="Q776" s="2"/>
      <c r="R776" s="2"/>
      <c r="S776" s="2"/>
      <c r="T776" s="2"/>
      <c r="U776" s="29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5.75" customHeight="1">
      <c r="A777" s="2"/>
      <c r="B777" s="2"/>
      <c r="C777" s="2"/>
      <c r="D777" s="18"/>
      <c r="E777" s="2"/>
      <c r="G777" s="2"/>
      <c r="J777" s="2"/>
      <c r="K777" s="18"/>
      <c r="L777" s="2"/>
      <c r="M777" s="2"/>
      <c r="N777" s="2"/>
      <c r="O777" s="2"/>
      <c r="P777" s="2"/>
      <c r="Q777" s="2"/>
      <c r="R777" s="2"/>
      <c r="S777" s="2"/>
      <c r="T777" s="2"/>
      <c r="U777" s="29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5.75" customHeight="1">
      <c r="A778" s="2"/>
      <c r="B778" s="2"/>
      <c r="C778" s="2"/>
      <c r="D778" s="18"/>
      <c r="E778" s="2"/>
      <c r="G778" s="2"/>
      <c r="J778" s="2"/>
      <c r="K778" s="18"/>
      <c r="L778" s="2"/>
      <c r="M778" s="2"/>
      <c r="N778" s="2"/>
      <c r="O778" s="2"/>
      <c r="P778" s="2"/>
      <c r="Q778" s="2"/>
      <c r="R778" s="2"/>
      <c r="S778" s="2"/>
      <c r="T778" s="2"/>
      <c r="U778" s="29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5.75" customHeight="1">
      <c r="A779" s="2"/>
      <c r="B779" s="2"/>
      <c r="C779" s="2"/>
      <c r="D779" s="18"/>
      <c r="E779" s="2"/>
      <c r="G779" s="2"/>
      <c r="J779" s="2"/>
      <c r="K779" s="18"/>
      <c r="L779" s="2"/>
      <c r="M779" s="2"/>
      <c r="N779" s="2"/>
      <c r="O779" s="2"/>
      <c r="P779" s="2"/>
      <c r="Q779" s="2"/>
      <c r="R779" s="2"/>
      <c r="S779" s="2"/>
      <c r="T779" s="2"/>
      <c r="U779" s="29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5.75" customHeight="1">
      <c r="A780" s="2"/>
      <c r="B780" s="2"/>
      <c r="C780" s="2"/>
      <c r="D780" s="18"/>
      <c r="E780" s="2"/>
      <c r="G780" s="2"/>
      <c r="J780" s="2"/>
      <c r="K780" s="18"/>
      <c r="L780" s="2"/>
      <c r="M780" s="2"/>
      <c r="N780" s="2"/>
      <c r="O780" s="2"/>
      <c r="P780" s="2"/>
      <c r="Q780" s="2"/>
      <c r="R780" s="2"/>
      <c r="S780" s="2"/>
      <c r="T780" s="2"/>
      <c r="U780" s="29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5.75" customHeight="1">
      <c r="A781" s="2"/>
      <c r="B781" s="2"/>
      <c r="C781" s="2"/>
      <c r="D781" s="18"/>
      <c r="E781" s="2"/>
      <c r="G781" s="2"/>
      <c r="J781" s="2"/>
      <c r="K781" s="18"/>
      <c r="L781" s="2"/>
      <c r="M781" s="2"/>
      <c r="N781" s="2"/>
      <c r="O781" s="2"/>
      <c r="P781" s="2"/>
      <c r="Q781" s="2"/>
      <c r="R781" s="2"/>
      <c r="S781" s="2"/>
      <c r="T781" s="2"/>
      <c r="U781" s="29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5.75" customHeight="1">
      <c r="A782" s="2"/>
      <c r="B782" s="2"/>
      <c r="C782" s="2"/>
      <c r="D782" s="18"/>
      <c r="E782" s="2"/>
      <c r="G782" s="2"/>
      <c r="J782" s="2"/>
      <c r="K782" s="18"/>
      <c r="L782" s="2"/>
      <c r="M782" s="2"/>
      <c r="N782" s="2"/>
      <c r="O782" s="2"/>
      <c r="P782" s="2"/>
      <c r="Q782" s="2"/>
      <c r="R782" s="2"/>
      <c r="S782" s="2"/>
      <c r="T782" s="2"/>
      <c r="U782" s="29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5.75" customHeight="1">
      <c r="A783" s="2"/>
      <c r="B783" s="2"/>
      <c r="C783" s="2"/>
      <c r="D783" s="18"/>
      <c r="E783" s="2"/>
      <c r="G783" s="2"/>
      <c r="J783" s="2"/>
      <c r="K783" s="18"/>
      <c r="L783" s="2"/>
      <c r="M783" s="2"/>
      <c r="N783" s="2"/>
      <c r="O783" s="2"/>
      <c r="P783" s="2"/>
      <c r="Q783" s="2"/>
      <c r="R783" s="2"/>
      <c r="S783" s="2"/>
      <c r="T783" s="2"/>
      <c r="U783" s="29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5.75" customHeight="1">
      <c r="A784" s="2"/>
      <c r="B784" s="2"/>
      <c r="C784" s="2"/>
      <c r="D784" s="18"/>
      <c r="E784" s="2"/>
      <c r="G784" s="2"/>
      <c r="J784" s="2"/>
      <c r="K784" s="18"/>
      <c r="L784" s="2"/>
      <c r="M784" s="2"/>
      <c r="N784" s="2"/>
      <c r="O784" s="2"/>
      <c r="P784" s="2"/>
      <c r="Q784" s="2"/>
      <c r="R784" s="2"/>
      <c r="S784" s="2"/>
      <c r="T784" s="2"/>
      <c r="U784" s="29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5.75" customHeight="1">
      <c r="A785" s="2"/>
      <c r="B785" s="2"/>
      <c r="C785" s="2"/>
      <c r="D785" s="18"/>
      <c r="E785" s="2"/>
      <c r="G785" s="2"/>
      <c r="J785" s="2"/>
      <c r="K785" s="18"/>
      <c r="L785" s="2"/>
      <c r="M785" s="2"/>
      <c r="N785" s="2"/>
      <c r="O785" s="2"/>
      <c r="P785" s="2"/>
      <c r="Q785" s="2"/>
      <c r="R785" s="2"/>
      <c r="S785" s="2"/>
      <c r="T785" s="2"/>
      <c r="U785" s="29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5.75" customHeight="1">
      <c r="A786" s="2"/>
      <c r="B786" s="2"/>
      <c r="C786" s="2"/>
      <c r="D786" s="18"/>
      <c r="E786" s="2"/>
      <c r="G786" s="2"/>
      <c r="J786" s="2"/>
      <c r="K786" s="18"/>
      <c r="L786" s="2"/>
      <c r="M786" s="2"/>
      <c r="N786" s="2"/>
      <c r="O786" s="2"/>
      <c r="P786" s="2"/>
      <c r="Q786" s="2"/>
      <c r="R786" s="2"/>
      <c r="S786" s="2"/>
      <c r="T786" s="2"/>
      <c r="U786" s="29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5.75" customHeight="1">
      <c r="A787" s="2"/>
      <c r="B787" s="2"/>
      <c r="C787" s="2"/>
      <c r="D787" s="18"/>
      <c r="E787" s="2"/>
      <c r="G787" s="2"/>
      <c r="J787" s="2"/>
      <c r="K787" s="18"/>
      <c r="L787" s="2"/>
      <c r="M787" s="2"/>
      <c r="N787" s="2"/>
      <c r="O787" s="2"/>
      <c r="P787" s="2"/>
      <c r="Q787" s="2"/>
      <c r="R787" s="2"/>
      <c r="S787" s="2"/>
      <c r="T787" s="2"/>
      <c r="U787" s="29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5.75" customHeight="1">
      <c r="A788" s="2"/>
      <c r="B788" s="2"/>
      <c r="C788" s="2"/>
      <c r="D788" s="18"/>
      <c r="E788" s="2"/>
      <c r="G788" s="2"/>
      <c r="J788" s="2"/>
      <c r="K788" s="18"/>
      <c r="L788" s="2"/>
      <c r="M788" s="2"/>
      <c r="N788" s="2"/>
      <c r="O788" s="2"/>
      <c r="P788" s="2"/>
      <c r="Q788" s="2"/>
      <c r="R788" s="2"/>
      <c r="S788" s="2"/>
      <c r="T788" s="2"/>
      <c r="U788" s="29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5.75" customHeight="1">
      <c r="A789" s="2"/>
      <c r="B789" s="2"/>
      <c r="C789" s="2"/>
      <c r="D789" s="18"/>
      <c r="E789" s="2"/>
      <c r="G789" s="2"/>
      <c r="J789" s="2"/>
      <c r="K789" s="18"/>
      <c r="L789" s="2"/>
      <c r="M789" s="2"/>
      <c r="N789" s="2"/>
      <c r="O789" s="2"/>
      <c r="P789" s="2"/>
      <c r="Q789" s="2"/>
      <c r="R789" s="2"/>
      <c r="S789" s="2"/>
      <c r="T789" s="2"/>
      <c r="U789" s="29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5.75" customHeight="1">
      <c r="A790" s="2"/>
      <c r="B790" s="2"/>
      <c r="C790" s="2"/>
      <c r="D790" s="18"/>
      <c r="E790" s="2"/>
      <c r="G790" s="2"/>
      <c r="J790" s="2"/>
      <c r="K790" s="18"/>
      <c r="L790" s="2"/>
      <c r="M790" s="2"/>
      <c r="N790" s="2"/>
      <c r="O790" s="2"/>
      <c r="P790" s="2"/>
      <c r="Q790" s="2"/>
      <c r="R790" s="2"/>
      <c r="S790" s="2"/>
      <c r="T790" s="2"/>
      <c r="U790" s="29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5.75" customHeight="1">
      <c r="A791" s="2"/>
      <c r="B791" s="2"/>
      <c r="C791" s="2"/>
      <c r="D791" s="18"/>
      <c r="E791" s="2"/>
      <c r="G791" s="2"/>
      <c r="J791" s="2"/>
      <c r="K791" s="18"/>
      <c r="L791" s="2"/>
      <c r="M791" s="2"/>
      <c r="N791" s="2"/>
      <c r="O791" s="2"/>
      <c r="P791" s="2"/>
      <c r="Q791" s="2"/>
      <c r="R791" s="2"/>
      <c r="S791" s="2"/>
      <c r="T791" s="2"/>
      <c r="U791" s="29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5.75" customHeight="1">
      <c r="A792" s="2"/>
      <c r="B792" s="2"/>
      <c r="C792" s="2"/>
      <c r="D792" s="18"/>
      <c r="E792" s="2"/>
      <c r="G792" s="2"/>
      <c r="J792" s="2"/>
      <c r="K792" s="18"/>
      <c r="L792" s="2"/>
      <c r="M792" s="2"/>
      <c r="N792" s="2"/>
      <c r="O792" s="2"/>
      <c r="P792" s="2"/>
      <c r="Q792" s="2"/>
      <c r="R792" s="2"/>
      <c r="S792" s="2"/>
      <c r="T792" s="2"/>
      <c r="U792" s="29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5.75" customHeight="1">
      <c r="A793" s="2"/>
      <c r="B793" s="2"/>
      <c r="C793" s="2"/>
      <c r="D793" s="18"/>
      <c r="E793" s="2"/>
      <c r="G793" s="2"/>
      <c r="J793" s="2"/>
      <c r="K793" s="18"/>
      <c r="L793" s="2"/>
      <c r="M793" s="2"/>
      <c r="N793" s="2"/>
      <c r="O793" s="2"/>
      <c r="P793" s="2"/>
      <c r="Q793" s="2"/>
      <c r="R793" s="2"/>
      <c r="S793" s="2"/>
      <c r="T793" s="2"/>
      <c r="U793" s="29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5.75" customHeight="1">
      <c r="A794" s="2"/>
      <c r="B794" s="2"/>
      <c r="C794" s="2"/>
      <c r="D794" s="18"/>
      <c r="E794" s="2"/>
      <c r="G794" s="2"/>
      <c r="J794" s="2"/>
      <c r="K794" s="18"/>
      <c r="L794" s="2"/>
      <c r="M794" s="2"/>
      <c r="N794" s="2"/>
      <c r="O794" s="2"/>
      <c r="P794" s="2"/>
      <c r="Q794" s="2"/>
      <c r="R794" s="2"/>
      <c r="S794" s="2"/>
      <c r="T794" s="2"/>
      <c r="U794" s="29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5.75" customHeight="1">
      <c r="A795" s="2"/>
      <c r="B795" s="2"/>
      <c r="C795" s="2"/>
      <c r="D795" s="18"/>
      <c r="E795" s="2"/>
      <c r="G795" s="2"/>
      <c r="J795" s="2"/>
      <c r="K795" s="18"/>
      <c r="L795" s="2"/>
      <c r="M795" s="2"/>
      <c r="N795" s="2"/>
      <c r="O795" s="2"/>
      <c r="P795" s="2"/>
      <c r="Q795" s="2"/>
      <c r="R795" s="2"/>
      <c r="S795" s="2"/>
      <c r="T795" s="2"/>
      <c r="U795" s="29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5.75" customHeight="1">
      <c r="A796" s="2"/>
      <c r="B796" s="2"/>
      <c r="C796" s="2"/>
      <c r="D796" s="18"/>
      <c r="E796" s="2"/>
      <c r="G796" s="2"/>
      <c r="J796" s="2"/>
      <c r="K796" s="18"/>
      <c r="L796" s="2"/>
      <c r="M796" s="2"/>
      <c r="N796" s="2"/>
      <c r="O796" s="2"/>
      <c r="P796" s="2"/>
      <c r="Q796" s="2"/>
      <c r="R796" s="2"/>
      <c r="S796" s="2"/>
      <c r="T796" s="2"/>
      <c r="U796" s="29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5.75" customHeight="1">
      <c r="A797" s="2"/>
      <c r="B797" s="2"/>
      <c r="C797" s="2"/>
      <c r="D797" s="18"/>
      <c r="E797" s="2"/>
      <c r="G797" s="2"/>
      <c r="J797" s="2"/>
      <c r="K797" s="18"/>
      <c r="L797" s="2"/>
      <c r="M797" s="2"/>
      <c r="N797" s="2"/>
      <c r="O797" s="2"/>
      <c r="P797" s="2"/>
      <c r="Q797" s="2"/>
      <c r="R797" s="2"/>
      <c r="S797" s="2"/>
      <c r="T797" s="2"/>
      <c r="U797" s="29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5.75" customHeight="1">
      <c r="A798" s="2"/>
      <c r="B798" s="2"/>
      <c r="C798" s="2"/>
      <c r="D798" s="18"/>
      <c r="E798" s="2"/>
      <c r="G798" s="2"/>
      <c r="J798" s="2"/>
      <c r="K798" s="18"/>
      <c r="L798" s="2"/>
      <c r="M798" s="2"/>
      <c r="N798" s="2"/>
      <c r="O798" s="2"/>
      <c r="P798" s="2"/>
      <c r="Q798" s="2"/>
      <c r="R798" s="2"/>
      <c r="S798" s="2"/>
      <c r="T798" s="2"/>
      <c r="U798" s="29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5.75" customHeight="1">
      <c r="A799" s="2"/>
      <c r="B799" s="2"/>
      <c r="C799" s="2"/>
      <c r="D799" s="18"/>
      <c r="E799" s="2"/>
      <c r="G799" s="2"/>
      <c r="J799" s="2"/>
      <c r="K799" s="18"/>
      <c r="L799" s="2"/>
      <c r="M799" s="2"/>
      <c r="N799" s="2"/>
      <c r="O799" s="2"/>
      <c r="P799" s="2"/>
      <c r="Q799" s="2"/>
      <c r="R799" s="2"/>
      <c r="S799" s="2"/>
      <c r="T799" s="2"/>
      <c r="U799" s="29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5.75" customHeight="1">
      <c r="A800" s="2"/>
      <c r="B800" s="2"/>
      <c r="C800" s="2"/>
      <c r="D800" s="18"/>
      <c r="E800" s="2"/>
      <c r="G800" s="2"/>
      <c r="J800" s="2"/>
      <c r="K800" s="18"/>
      <c r="L800" s="2"/>
      <c r="M800" s="2"/>
      <c r="N800" s="2"/>
      <c r="O800" s="2"/>
      <c r="P800" s="2"/>
      <c r="Q800" s="2"/>
      <c r="R800" s="2"/>
      <c r="S800" s="2"/>
      <c r="T800" s="2"/>
      <c r="U800" s="29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5.75" customHeight="1">
      <c r="A801" s="2"/>
      <c r="B801" s="2"/>
      <c r="C801" s="2"/>
      <c r="D801" s="18"/>
      <c r="E801" s="2"/>
      <c r="G801" s="2"/>
      <c r="J801" s="2"/>
      <c r="K801" s="18"/>
      <c r="L801" s="2"/>
      <c r="M801" s="2"/>
      <c r="N801" s="2"/>
      <c r="O801" s="2"/>
      <c r="P801" s="2"/>
      <c r="Q801" s="2"/>
      <c r="R801" s="2"/>
      <c r="S801" s="2"/>
      <c r="T801" s="2"/>
      <c r="U801" s="29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5.75" customHeight="1">
      <c r="A802" s="2"/>
      <c r="B802" s="2"/>
      <c r="C802" s="2"/>
      <c r="D802" s="18"/>
      <c r="E802" s="2"/>
      <c r="G802" s="2"/>
      <c r="J802" s="2"/>
      <c r="K802" s="18"/>
      <c r="L802" s="2"/>
      <c r="M802" s="2"/>
      <c r="N802" s="2"/>
      <c r="O802" s="2"/>
      <c r="P802" s="2"/>
      <c r="Q802" s="2"/>
      <c r="R802" s="2"/>
      <c r="S802" s="2"/>
      <c r="T802" s="2"/>
      <c r="U802" s="29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5.75" customHeight="1">
      <c r="A803" s="2"/>
      <c r="B803" s="2"/>
      <c r="C803" s="2"/>
      <c r="D803" s="18"/>
      <c r="E803" s="2"/>
      <c r="G803" s="2"/>
      <c r="J803" s="2"/>
      <c r="K803" s="18"/>
      <c r="L803" s="2"/>
      <c r="M803" s="2"/>
      <c r="N803" s="2"/>
      <c r="O803" s="2"/>
      <c r="P803" s="2"/>
      <c r="Q803" s="2"/>
      <c r="R803" s="2"/>
      <c r="S803" s="2"/>
      <c r="T803" s="2"/>
      <c r="U803" s="29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5.75" customHeight="1">
      <c r="A804" s="2"/>
      <c r="B804" s="2"/>
      <c r="C804" s="2"/>
      <c r="D804" s="18"/>
      <c r="E804" s="2"/>
      <c r="G804" s="2"/>
      <c r="J804" s="2"/>
      <c r="K804" s="18"/>
      <c r="L804" s="2"/>
      <c r="M804" s="2"/>
      <c r="N804" s="2"/>
      <c r="O804" s="2"/>
      <c r="P804" s="2"/>
      <c r="Q804" s="2"/>
      <c r="R804" s="2"/>
      <c r="S804" s="2"/>
      <c r="T804" s="2"/>
      <c r="U804" s="29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5.75" customHeight="1">
      <c r="A805" s="2"/>
      <c r="B805" s="2"/>
      <c r="C805" s="2"/>
      <c r="D805" s="18"/>
      <c r="E805" s="2"/>
      <c r="G805" s="2"/>
      <c r="J805" s="2"/>
      <c r="K805" s="18"/>
      <c r="L805" s="2"/>
      <c r="M805" s="2"/>
      <c r="N805" s="2"/>
      <c r="O805" s="2"/>
      <c r="P805" s="2"/>
      <c r="Q805" s="2"/>
      <c r="R805" s="2"/>
      <c r="S805" s="2"/>
      <c r="T805" s="2"/>
      <c r="U805" s="29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5.75" customHeight="1">
      <c r="A806" s="2"/>
      <c r="B806" s="2"/>
      <c r="C806" s="2"/>
      <c r="D806" s="18"/>
      <c r="E806" s="2"/>
      <c r="G806" s="2"/>
      <c r="J806" s="2"/>
      <c r="K806" s="18"/>
      <c r="L806" s="2"/>
      <c r="M806" s="2"/>
      <c r="N806" s="2"/>
      <c r="O806" s="2"/>
      <c r="P806" s="2"/>
      <c r="Q806" s="2"/>
      <c r="R806" s="2"/>
      <c r="S806" s="2"/>
      <c r="T806" s="2"/>
      <c r="U806" s="29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5.75" customHeight="1">
      <c r="A807" s="2"/>
      <c r="B807" s="2"/>
      <c r="C807" s="2"/>
      <c r="D807" s="18"/>
      <c r="E807" s="2"/>
      <c r="G807" s="2"/>
      <c r="J807" s="2"/>
      <c r="K807" s="18"/>
      <c r="L807" s="2"/>
      <c r="M807" s="2"/>
      <c r="N807" s="2"/>
      <c r="O807" s="2"/>
      <c r="P807" s="2"/>
      <c r="Q807" s="2"/>
      <c r="R807" s="2"/>
      <c r="S807" s="2"/>
      <c r="T807" s="2"/>
      <c r="U807" s="29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5.75" customHeight="1">
      <c r="A808" s="2"/>
      <c r="B808" s="2"/>
      <c r="C808" s="2"/>
      <c r="D808" s="18"/>
      <c r="E808" s="2"/>
      <c r="G808" s="2"/>
      <c r="J808" s="2"/>
      <c r="K808" s="18"/>
      <c r="L808" s="2"/>
      <c r="M808" s="2"/>
      <c r="N808" s="2"/>
      <c r="O808" s="2"/>
      <c r="P808" s="2"/>
      <c r="Q808" s="2"/>
      <c r="R808" s="2"/>
      <c r="S808" s="2"/>
      <c r="T808" s="2"/>
      <c r="U808" s="29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5.75" customHeight="1">
      <c r="A809" s="2"/>
      <c r="B809" s="2"/>
      <c r="C809" s="2"/>
      <c r="D809" s="18"/>
      <c r="E809" s="2"/>
      <c r="G809" s="2"/>
      <c r="J809" s="2"/>
      <c r="K809" s="18"/>
      <c r="L809" s="2"/>
      <c r="M809" s="2"/>
      <c r="N809" s="2"/>
      <c r="O809" s="2"/>
      <c r="P809" s="2"/>
      <c r="Q809" s="2"/>
      <c r="R809" s="2"/>
      <c r="S809" s="2"/>
      <c r="T809" s="2"/>
      <c r="U809" s="29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5.75" customHeight="1">
      <c r="A810" s="2"/>
      <c r="B810" s="2"/>
      <c r="C810" s="2"/>
      <c r="D810" s="18"/>
      <c r="E810" s="2"/>
      <c r="G810" s="2"/>
      <c r="J810" s="2"/>
      <c r="K810" s="18"/>
      <c r="L810" s="2"/>
      <c r="M810" s="2"/>
      <c r="N810" s="2"/>
      <c r="O810" s="2"/>
      <c r="P810" s="2"/>
      <c r="Q810" s="2"/>
      <c r="R810" s="2"/>
      <c r="S810" s="2"/>
      <c r="T810" s="2"/>
      <c r="U810" s="29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5.75" customHeight="1">
      <c r="A811" s="2"/>
      <c r="B811" s="2"/>
      <c r="C811" s="2"/>
      <c r="D811" s="18"/>
      <c r="E811" s="2"/>
      <c r="G811" s="2"/>
      <c r="J811" s="2"/>
      <c r="K811" s="18"/>
      <c r="L811" s="2"/>
      <c r="M811" s="2"/>
      <c r="N811" s="2"/>
      <c r="O811" s="2"/>
      <c r="P811" s="2"/>
      <c r="Q811" s="2"/>
      <c r="R811" s="2"/>
      <c r="S811" s="2"/>
      <c r="T811" s="2"/>
      <c r="U811" s="29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5.75" customHeight="1">
      <c r="A812" s="2"/>
      <c r="B812" s="2"/>
      <c r="C812" s="2"/>
      <c r="D812" s="18"/>
      <c r="E812" s="2"/>
      <c r="G812" s="2"/>
      <c r="J812" s="2"/>
      <c r="K812" s="18"/>
      <c r="L812" s="2"/>
      <c r="M812" s="2"/>
      <c r="N812" s="2"/>
      <c r="O812" s="2"/>
      <c r="P812" s="2"/>
      <c r="Q812" s="2"/>
      <c r="R812" s="2"/>
      <c r="S812" s="2"/>
      <c r="T812" s="2"/>
      <c r="U812" s="29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5.75" customHeight="1">
      <c r="A813" s="2"/>
      <c r="B813" s="2"/>
      <c r="C813" s="2"/>
      <c r="D813" s="18"/>
      <c r="E813" s="2"/>
      <c r="G813" s="2"/>
      <c r="J813" s="2"/>
      <c r="K813" s="18"/>
      <c r="L813" s="2"/>
      <c r="M813" s="2"/>
      <c r="N813" s="2"/>
      <c r="O813" s="2"/>
      <c r="P813" s="2"/>
      <c r="Q813" s="2"/>
      <c r="R813" s="2"/>
      <c r="S813" s="2"/>
      <c r="T813" s="2"/>
      <c r="U813" s="29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5.75" customHeight="1">
      <c r="A814" s="2"/>
      <c r="B814" s="2"/>
      <c r="C814" s="2"/>
      <c r="D814" s="18"/>
      <c r="E814" s="2"/>
      <c r="G814" s="2"/>
      <c r="J814" s="2"/>
      <c r="K814" s="18"/>
      <c r="L814" s="2"/>
      <c r="M814" s="2"/>
      <c r="N814" s="2"/>
      <c r="O814" s="2"/>
      <c r="P814" s="2"/>
      <c r="Q814" s="2"/>
      <c r="R814" s="2"/>
      <c r="S814" s="2"/>
      <c r="T814" s="2"/>
      <c r="U814" s="29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5.75" customHeight="1">
      <c r="A815" s="2"/>
      <c r="B815" s="2"/>
      <c r="C815" s="2"/>
      <c r="D815" s="18"/>
      <c r="E815" s="2"/>
      <c r="G815" s="2"/>
      <c r="J815" s="2"/>
      <c r="K815" s="18"/>
      <c r="L815" s="2"/>
      <c r="M815" s="2"/>
      <c r="N815" s="2"/>
      <c r="O815" s="2"/>
      <c r="P815" s="2"/>
      <c r="Q815" s="2"/>
      <c r="R815" s="2"/>
      <c r="S815" s="2"/>
      <c r="T815" s="2"/>
      <c r="U815" s="29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5.75" customHeight="1">
      <c r="A816" s="2"/>
      <c r="B816" s="2"/>
      <c r="C816" s="2"/>
      <c r="D816" s="18"/>
      <c r="E816" s="2"/>
      <c r="G816" s="2"/>
      <c r="J816" s="2"/>
      <c r="K816" s="18"/>
      <c r="L816" s="2"/>
      <c r="M816" s="2"/>
      <c r="N816" s="2"/>
      <c r="O816" s="2"/>
      <c r="P816" s="2"/>
      <c r="Q816" s="2"/>
      <c r="R816" s="2"/>
      <c r="S816" s="2"/>
      <c r="T816" s="2"/>
      <c r="U816" s="29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5.75" customHeight="1">
      <c r="A817" s="2"/>
      <c r="B817" s="2"/>
      <c r="C817" s="2"/>
      <c r="D817" s="18"/>
      <c r="E817" s="2"/>
      <c r="G817" s="2"/>
      <c r="J817" s="2"/>
      <c r="K817" s="18"/>
      <c r="L817" s="2"/>
      <c r="M817" s="2"/>
      <c r="N817" s="2"/>
      <c r="O817" s="2"/>
      <c r="P817" s="2"/>
      <c r="Q817" s="2"/>
      <c r="R817" s="2"/>
      <c r="S817" s="2"/>
      <c r="T817" s="2"/>
      <c r="U817" s="29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5.75" customHeight="1">
      <c r="A818" s="2"/>
      <c r="B818" s="2"/>
      <c r="C818" s="2"/>
      <c r="D818" s="18"/>
      <c r="E818" s="2"/>
      <c r="G818" s="2"/>
      <c r="J818" s="2"/>
      <c r="K818" s="18"/>
      <c r="L818" s="2"/>
      <c r="M818" s="2"/>
      <c r="N818" s="2"/>
      <c r="O818" s="2"/>
      <c r="P818" s="2"/>
      <c r="Q818" s="2"/>
      <c r="R818" s="2"/>
      <c r="S818" s="2"/>
      <c r="T818" s="2"/>
      <c r="U818" s="29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5.75" customHeight="1">
      <c r="A819" s="2"/>
      <c r="B819" s="2"/>
      <c r="C819" s="2"/>
      <c r="D819" s="18"/>
      <c r="E819" s="2"/>
      <c r="G819" s="2"/>
      <c r="J819" s="2"/>
      <c r="K819" s="18"/>
      <c r="L819" s="2"/>
      <c r="M819" s="2"/>
      <c r="N819" s="2"/>
      <c r="O819" s="2"/>
      <c r="P819" s="2"/>
      <c r="Q819" s="2"/>
      <c r="R819" s="2"/>
      <c r="S819" s="2"/>
      <c r="T819" s="2"/>
      <c r="U819" s="29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5.75" customHeight="1">
      <c r="A820" s="2"/>
      <c r="B820" s="2"/>
      <c r="C820" s="2"/>
      <c r="D820" s="18"/>
      <c r="E820" s="2"/>
      <c r="G820" s="2"/>
      <c r="J820" s="2"/>
      <c r="K820" s="18"/>
      <c r="L820" s="2"/>
      <c r="M820" s="2"/>
      <c r="N820" s="2"/>
      <c r="O820" s="2"/>
      <c r="P820" s="2"/>
      <c r="Q820" s="2"/>
      <c r="R820" s="2"/>
      <c r="S820" s="2"/>
      <c r="T820" s="2"/>
      <c r="U820" s="29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5.75" customHeight="1">
      <c r="A821" s="2"/>
      <c r="B821" s="2"/>
      <c r="C821" s="2"/>
      <c r="D821" s="18"/>
      <c r="E821" s="2"/>
      <c r="G821" s="2"/>
      <c r="J821" s="2"/>
      <c r="K821" s="18"/>
      <c r="L821" s="2"/>
      <c r="M821" s="2"/>
      <c r="N821" s="2"/>
      <c r="O821" s="2"/>
      <c r="P821" s="2"/>
      <c r="Q821" s="2"/>
      <c r="R821" s="2"/>
      <c r="S821" s="2"/>
      <c r="T821" s="2"/>
      <c r="U821" s="29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5.75" customHeight="1">
      <c r="A822" s="2"/>
      <c r="B822" s="2"/>
      <c r="C822" s="2"/>
      <c r="D822" s="18"/>
      <c r="E822" s="2"/>
      <c r="G822" s="2"/>
      <c r="J822" s="2"/>
      <c r="K822" s="18"/>
      <c r="L822" s="2"/>
      <c r="M822" s="2"/>
      <c r="N822" s="2"/>
      <c r="O822" s="2"/>
      <c r="P822" s="2"/>
      <c r="Q822" s="2"/>
      <c r="R822" s="2"/>
      <c r="S822" s="2"/>
      <c r="T822" s="2"/>
      <c r="U822" s="29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5.75" customHeight="1">
      <c r="A823" s="2"/>
      <c r="B823" s="2"/>
      <c r="C823" s="2"/>
      <c r="D823" s="18"/>
      <c r="E823" s="2"/>
      <c r="G823" s="2"/>
      <c r="J823" s="2"/>
      <c r="K823" s="18"/>
      <c r="L823" s="2"/>
      <c r="M823" s="2"/>
      <c r="N823" s="2"/>
      <c r="O823" s="2"/>
      <c r="P823" s="2"/>
      <c r="Q823" s="2"/>
      <c r="R823" s="2"/>
      <c r="S823" s="2"/>
      <c r="T823" s="2"/>
      <c r="U823" s="29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5.75" customHeight="1">
      <c r="A824" s="2"/>
      <c r="B824" s="2"/>
      <c r="C824" s="2"/>
      <c r="D824" s="18"/>
      <c r="E824" s="2"/>
      <c r="G824" s="2"/>
      <c r="J824" s="2"/>
      <c r="K824" s="18"/>
      <c r="L824" s="2"/>
      <c r="M824" s="2"/>
      <c r="N824" s="2"/>
      <c r="O824" s="2"/>
      <c r="P824" s="2"/>
      <c r="Q824" s="2"/>
      <c r="R824" s="2"/>
      <c r="S824" s="2"/>
      <c r="T824" s="2"/>
      <c r="U824" s="29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5.75" customHeight="1">
      <c r="A825" s="2"/>
      <c r="B825" s="2"/>
      <c r="C825" s="2"/>
      <c r="D825" s="18"/>
      <c r="E825" s="2"/>
      <c r="G825" s="2"/>
      <c r="J825" s="2"/>
      <c r="K825" s="18"/>
      <c r="L825" s="2"/>
      <c r="M825" s="2"/>
      <c r="N825" s="2"/>
      <c r="O825" s="2"/>
      <c r="P825" s="2"/>
      <c r="Q825" s="2"/>
      <c r="R825" s="2"/>
      <c r="S825" s="2"/>
      <c r="T825" s="2"/>
      <c r="U825" s="29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5.75" customHeight="1">
      <c r="A826" s="2"/>
      <c r="B826" s="2"/>
      <c r="C826" s="2"/>
      <c r="D826" s="18"/>
      <c r="E826" s="2"/>
      <c r="G826" s="2"/>
      <c r="J826" s="2"/>
      <c r="K826" s="18"/>
      <c r="L826" s="2"/>
      <c r="M826" s="2"/>
      <c r="N826" s="2"/>
      <c r="O826" s="2"/>
      <c r="P826" s="2"/>
      <c r="Q826" s="2"/>
      <c r="R826" s="2"/>
      <c r="S826" s="2"/>
      <c r="T826" s="2"/>
      <c r="U826" s="29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5.75" customHeight="1">
      <c r="A827" s="2"/>
      <c r="B827" s="2"/>
      <c r="C827" s="2"/>
      <c r="D827" s="18"/>
      <c r="E827" s="2"/>
      <c r="G827" s="2"/>
      <c r="J827" s="2"/>
      <c r="K827" s="18"/>
      <c r="L827" s="2"/>
      <c r="M827" s="2"/>
      <c r="N827" s="2"/>
      <c r="O827" s="2"/>
      <c r="P827" s="2"/>
      <c r="Q827" s="2"/>
      <c r="R827" s="2"/>
      <c r="S827" s="2"/>
      <c r="T827" s="2"/>
      <c r="U827" s="29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5.75" customHeight="1">
      <c r="A828" s="2"/>
      <c r="B828" s="2"/>
      <c r="C828" s="2"/>
      <c r="D828" s="18"/>
      <c r="E828" s="2"/>
      <c r="G828" s="2"/>
      <c r="J828" s="2"/>
      <c r="K828" s="18"/>
      <c r="L828" s="2"/>
      <c r="M828" s="2"/>
      <c r="N828" s="2"/>
      <c r="O828" s="2"/>
      <c r="P828" s="2"/>
      <c r="Q828" s="2"/>
      <c r="R828" s="2"/>
      <c r="S828" s="2"/>
      <c r="T828" s="2"/>
      <c r="U828" s="29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5.75" customHeight="1">
      <c r="A829" s="2"/>
      <c r="B829" s="2"/>
      <c r="C829" s="2"/>
      <c r="D829" s="18"/>
      <c r="E829" s="2"/>
      <c r="G829" s="2"/>
      <c r="J829" s="2"/>
      <c r="K829" s="18"/>
      <c r="L829" s="2"/>
      <c r="M829" s="2"/>
      <c r="N829" s="2"/>
      <c r="O829" s="2"/>
      <c r="P829" s="2"/>
      <c r="Q829" s="2"/>
      <c r="R829" s="2"/>
      <c r="S829" s="2"/>
      <c r="T829" s="2"/>
      <c r="U829" s="29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5.75" customHeight="1">
      <c r="A830" s="2"/>
      <c r="B830" s="2"/>
      <c r="C830" s="2"/>
      <c r="D830" s="18"/>
      <c r="E830" s="2"/>
      <c r="G830" s="2"/>
      <c r="J830" s="2"/>
      <c r="K830" s="18"/>
      <c r="L830" s="2"/>
      <c r="M830" s="2"/>
      <c r="N830" s="2"/>
      <c r="O830" s="2"/>
      <c r="P830" s="2"/>
      <c r="Q830" s="2"/>
      <c r="R830" s="2"/>
      <c r="S830" s="2"/>
      <c r="T830" s="2"/>
      <c r="U830" s="29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5.75" customHeight="1">
      <c r="A831" s="2"/>
      <c r="B831" s="2"/>
      <c r="C831" s="2"/>
      <c r="D831" s="18"/>
      <c r="E831" s="2"/>
      <c r="G831" s="2"/>
      <c r="J831" s="2"/>
      <c r="K831" s="18"/>
      <c r="L831" s="2"/>
      <c r="M831" s="2"/>
      <c r="N831" s="2"/>
      <c r="O831" s="2"/>
      <c r="P831" s="2"/>
      <c r="Q831" s="2"/>
      <c r="R831" s="2"/>
      <c r="S831" s="2"/>
      <c r="T831" s="2"/>
      <c r="U831" s="29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5.75" customHeight="1">
      <c r="A832" s="2"/>
      <c r="B832" s="2"/>
      <c r="C832" s="2"/>
      <c r="D832" s="18"/>
      <c r="E832" s="2"/>
      <c r="G832" s="2"/>
      <c r="J832" s="2"/>
      <c r="K832" s="18"/>
      <c r="L832" s="2"/>
      <c r="M832" s="2"/>
      <c r="N832" s="2"/>
      <c r="O832" s="2"/>
      <c r="P832" s="2"/>
      <c r="Q832" s="2"/>
      <c r="R832" s="2"/>
      <c r="S832" s="2"/>
      <c r="T832" s="2"/>
      <c r="U832" s="29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5.75" customHeight="1">
      <c r="A833" s="2"/>
      <c r="B833" s="2"/>
      <c r="C833" s="2"/>
      <c r="D833" s="18"/>
      <c r="E833" s="2"/>
      <c r="G833" s="2"/>
      <c r="J833" s="2"/>
      <c r="K833" s="18"/>
      <c r="L833" s="2"/>
      <c r="M833" s="2"/>
      <c r="N833" s="2"/>
      <c r="O833" s="2"/>
      <c r="P833" s="2"/>
      <c r="Q833" s="2"/>
      <c r="R833" s="2"/>
      <c r="S833" s="2"/>
      <c r="T833" s="2"/>
      <c r="U833" s="29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5.75" customHeight="1">
      <c r="A834" s="2"/>
      <c r="B834" s="2"/>
      <c r="C834" s="2"/>
      <c r="D834" s="18"/>
      <c r="E834" s="2"/>
      <c r="G834" s="2"/>
      <c r="J834" s="2"/>
      <c r="K834" s="18"/>
      <c r="L834" s="2"/>
      <c r="M834" s="2"/>
      <c r="N834" s="2"/>
      <c r="O834" s="2"/>
      <c r="P834" s="2"/>
      <c r="Q834" s="2"/>
      <c r="R834" s="2"/>
      <c r="S834" s="2"/>
      <c r="T834" s="2"/>
      <c r="U834" s="29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5.75" customHeight="1">
      <c r="A835" s="2"/>
      <c r="B835" s="2"/>
      <c r="C835" s="2"/>
      <c r="D835" s="18"/>
      <c r="E835" s="2"/>
      <c r="G835" s="2"/>
      <c r="J835" s="2"/>
      <c r="K835" s="18"/>
      <c r="L835" s="2"/>
      <c r="M835" s="2"/>
      <c r="N835" s="2"/>
      <c r="O835" s="2"/>
      <c r="P835" s="2"/>
      <c r="Q835" s="2"/>
      <c r="R835" s="2"/>
      <c r="S835" s="2"/>
      <c r="T835" s="2"/>
      <c r="U835" s="29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5.75" customHeight="1">
      <c r="A836" s="2"/>
      <c r="B836" s="2"/>
      <c r="C836" s="2"/>
      <c r="D836" s="18"/>
      <c r="E836" s="2"/>
      <c r="G836" s="2"/>
      <c r="J836" s="2"/>
      <c r="K836" s="18"/>
      <c r="L836" s="2"/>
      <c r="M836" s="2"/>
      <c r="N836" s="2"/>
      <c r="O836" s="2"/>
      <c r="P836" s="2"/>
      <c r="Q836" s="2"/>
      <c r="R836" s="2"/>
      <c r="S836" s="2"/>
      <c r="T836" s="2"/>
      <c r="U836" s="29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5.75" customHeight="1">
      <c r="A837" s="2"/>
      <c r="B837" s="2"/>
      <c r="C837" s="2"/>
      <c r="D837" s="18"/>
      <c r="E837" s="2"/>
      <c r="G837" s="2"/>
      <c r="J837" s="2"/>
      <c r="K837" s="18"/>
      <c r="L837" s="2"/>
      <c r="M837" s="2"/>
      <c r="N837" s="2"/>
      <c r="O837" s="2"/>
      <c r="P837" s="2"/>
      <c r="Q837" s="2"/>
      <c r="R837" s="2"/>
      <c r="S837" s="2"/>
      <c r="T837" s="2"/>
      <c r="U837" s="29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5.75" customHeight="1">
      <c r="A838" s="2"/>
      <c r="B838" s="2"/>
      <c r="C838" s="2"/>
      <c r="D838" s="18"/>
      <c r="E838" s="2"/>
      <c r="G838" s="2"/>
      <c r="J838" s="2"/>
      <c r="K838" s="18"/>
      <c r="L838" s="2"/>
      <c r="M838" s="2"/>
      <c r="N838" s="2"/>
      <c r="O838" s="2"/>
      <c r="P838" s="2"/>
      <c r="Q838" s="2"/>
      <c r="R838" s="2"/>
      <c r="S838" s="2"/>
      <c r="T838" s="2"/>
      <c r="U838" s="29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5.75" customHeight="1">
      <c r="A839" s="2"/>
      <c r="B839" s="2"/>
      <c r="C839" s="2"/>
      <c r="D839" s="18"/>
      <c r="E839" s="2"/>
      <c r="G839" s="2"/>
      <c r="J839" s="2"/>
      <c r="K839" s="18"/>
      <c r="L839" s="2"/>
      <c r="M839" s="2"/>
      <c r="N839" s="2"/>
      <c r="O839" s="2"/>
      <c r="P839" s="2"/>
      <c r="Q839" s="2"/>
      <c r="R839" s="2"/>
      <c r="S839" s="2"/>
      <c r="T839" s="2"/>
      <c r="U839" s="29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5.75" customHeight="1">
      <c r="A840" s="2"/>
      <c r="B840" s="2"/>
      <c r="C840" s="2"/>
      <c r="D840" s="18"/>
      <c r="E840" s="2"/>
      <c r="G840" s="2"/>
      <c r="J840" s="2"/>
      <c r="K840" s="18"/>
      <c r="L840" s="2"/>
      <c r="M840" s="2"/>
      <c r="N840" s="2"/>
      <c r="O840" s="2"/>
      <c r="P840" s="2"/>
      <c r="Q840" s="2"/>
      <c r="R840" s="2"/>
      <c r="S840" s="2"/>
      <c r="T840" s="2"/>
      <c r="U840" s="29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5.75" customHeight="1">
      <c r="A841" s="2"/>
      <c r="B841" s="2"/>
      <c r="C841" s="2"/>
      <c r="D841" s="18"/>
      <c r="E841" s="2"/>
      <c r="G841" s="2"/>
      <c r="J841" s="2"/>
      <c r="K841" s="18"/>
      <c r="L841" s="2"/>
      <c r="M841" s="2"/>
      <c r="N841" s="2"/>
      <c r="O841" s="2"/>
      <c r="P841" s="2"/>
      <c r="Q841" s="2"/>
      <c r="R841" s="2"/>
      <c r="S841" s="2"/>
      <c r="T841" s="2"/>
      <c r="U841" s="29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5.75" customHeight="1">
      <c r="A842" s="2"/>
      <c r="B842" s="2"/>
      <c r="C842" s="2"/>
      <c r="D842" s="18"/>
      <c r="E842" s="2"/>
      <c r="G842" s="2"/>
      <c r="J842" s="2"/>
      <c r="K842" s="18"/>
      <c r="L842" s="2"/>
      <c r="M842" s="2"/>
      <c r="N842" s="2"/>
      <c r="O842" s="2"/>
      <c r="P842" s="2"/>
      <c r="Q842" s="2"/>
      <c r="R842" s="2"/>
      <c r="S842" s="2"/>
      <c r="T842" s="2"/>
      <c r="U842" s="29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5.75" customHeight="1">
      <c r="A843" s="2"/>
      <c r="B843" s="2"/>
      <c r="C843" s="2"/>
      <c r="D843" s="18"/>
      <c r="E843" s="2"/>
      <c r="G843" s="2"/>
      <c r="J843" s="2"/>
      <c r="K843" s="18"/>
      <c r="L843" s="2"/>
      <c r="M843" s="2"/>
      <c r="N843" s="2"/>
      <c r="O843" s="2"/>
      <c r="P843" s="2"/>
      <c r="Q843" s="2"/>
      <c r="R843" s="2"/>
      <c r="S843" s="2"/>
      <c r="T843" s="2"/>
      <c r="U843" s="29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5.75" customHeight="1">
      <c r="A844" s="2"/>
      <c r="B844" s="2"/>
      <c r="C844" s="2"/>
      <c r="D844" s="18"/>
      <c r="E844" s="2"/>
      <c r="G844" s="2"/>
      <c r="J844" s="2"/>
      <c r="K844" s="18"/>
      <c r="L844" s="2"/>
      <c r="M844" s="2"/>
      <c r="N844" s="2"/>
      <c r="O844" s="2"/>
      <c r="P844" s="2"/>
      <c r="Q844" s="2"/>
      <c r="R844" s="2"/>
      <c r="S844" s="2"/>
      <c r="T844" s="2"/>
      <c r="U844" s="29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5.75" customHeight="1">
      <c r="A845" s="2"/>
      <c r="B845" s="2"/>
      <c r="C845" s="2"/>
      <c r="D845" s="18"/>
      <c r="E845" s="2"/>
      <c r="G845" s="2"/>
      <c r="J845" s="2"/>
      <c r="K845" s="18"/>
      <c r="L845" s="2"/>
      <c r="M845" s="2"/>
      <c r="N845" s="2"/>
      <c r="O845" s="2"/>
      <c r="P845" s="2"/>
      <c r="Q845" s="2"/>
      <c r="R845" s="2"/>
      <c r="S845" s="2"/>
      <c r="T845" s="2"/>
      <c r="U845" s="29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5.75" customHeight="1">
      <c r="A846" s="2"/>
      <c r="B846" s="2"/>
      <c r="C846" s="2"/>
      <c r="D846" s="18"/>
      <c r="E846" s="2"/>
      <c r="G846" s="2"/>
      <c r="J846" s="2"/>
      <c r="K846" s="18"/>
      <c r="L846" s="2"/>
      <c r="M846" s="2"/>
      <c r="N846" s="2"/>
      <c r="O846" s="2"/>
      <c r="P846" s="2"/>
      <c r="Q846" s="2"/>
      <c r="R846" s="2"/>
      <c r="S846" s="2"/>
      <c r="T846" s="2"/>
      <c r="U846" s="29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5.75" customHeight="1">
      <c r="A847" s="2"/>
      <c r="B847" s="2"/>
      <c r="C847" s="2"/>
      <c r="D847" s="18"/>
      <c r="E847" s="2"/>
      <c r="G847" s="2"/>
      <c r="J847" s="2"/>
      <c r="K847" s="18"/>
      <c r="L847" s="2"/>
      <c r="M847" s="2"/>
      <c r="N847" s="2"/>
      <c r="O847" s="2"/>
      <c r="P847" s="2"/>
      <c r="Q847" s="2"/>
      <c r="R847" s="2"/>
      <c r="S847" s="2"/>
      <c r="T847" s="2"/>
      <c r="U847" s="29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5.75" customHeight="1">
      <c r="A848" s="2"/>
      <c r="B848" s="2"/>
      <c r="C848" s="2"/>
      <c r="D848" s="18"/>
      <c r="E848" s="2"/>
      <c r="G848" s="2"/>
      <c r="J848" s="2"/>
      <c r="K848" s="18"/>
      <c r="L848" s="2"/>
      <c r="M848" s="2"/>
      <c r="N848" s="2"/>
      <c r="O848" s="2"/>
      <c r="P848" s="2"/>
      <c r="Q848" s="2"/>
      <c r="R848" s="2"/>
      <c r="S848" s="2"/>
      <c r="T848" s="2"/>
      <c r="U848" s="29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5.75" customHeight="1">
      <c r="A849" s="2"/>
      <c r="B849" s="2"/>
      <c r="C849" s="2"/>
      <c r="D849" s="18"/>
      <c r="E849" s="2"/>
      <c r="G849" s="2"/>
      <c r="J849" s="2"/>
      <c r="K849" s="18"/>
      <c r="L849" s="2"/>
      <c r="M849" s="2"/>
      <c r="N849" s="2"/>
      <c r="O849" s="2"/>
      <c r="P849" s="2"/>
      <c r="Q849" s="2"/>
      <c r="R849" s="2"/>
      <c r="S849" s="2"/>
      <c r="T849" s="2"/>
      <c r="U849" s="29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5.75" customHeight="1">
      <c r="A850" s="2"/>
      <c r="B850" s="2"/>
      <c r="C850" s="2"/>
      <c r="D850" s="18"/>
      <c r="E850" s="2"/>
      <c r="G850" s="2"/>
      <c r="J850" s="2"/>
      <c r="K850" s="18"/>
      <c r="L850" s="2"/>
      <c r="M850" s="2"/>
      <c r="N850" s="2"/>
      <c r="O850" s="2"/>
      <c r="P850" s="2"/>
      <c r="Q850" s="2"/>
      <c r="R850" s="2"/>
      <c r="S850" s="2"/>
      <c r="T850" s="2"/>
      <c r="U850" s="29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5.75" customHeight="1">
      <c r="A851" s="2"/>
      <c r="B851" s="2"/>
      <c r="C851" s="2"/>
      <c r="D851" s="18"/>
      <c r="E851" s="2"/>
      <c r="G851" s="2"/>
      <c r="J851" s="2"/>
      <c r="K851" s="18"/>
      <c r="L851" s="2"/>
      <c r="M851" s="2"/>
      <c r="N851" s="2"/>
      <c r="O851" s="2"/>
      <c r="P851" s="2"/>
      <c r="Q851" s="2"/>
      <c r="R851" s="2"/>
      <c r="S851" s="2"/>
      <c r="T851" s="2"/>
      <c r="U851" s="29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5.75" customHeight="1">
      <c r="A852" s="2"/>
      <c r="B852" s="2"/>
      <c r="C852" s="2"/>
      <c r="D852" s="18"/>
      <c r="E852" s="2"/>
      <c r="G852" s="2"/>
      <c r="J852" s="2"/>
      <c r="K852" s="18"/>
      <c r="L852" s="2"/>
      <c r="M852" s="2"/>
      <c r="N852" s="2"/>
      <c r="O852" s="2"/>
      <c r="P852" s="2"/>
      <c r="Q852" s="2"/>
      <c r="R852" s="2"/>
      <c r="S852" s="2"/>
      <c r="T852" s="2"/>
      <c r="U852" s="29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5.75" customHeight="1">
      <c r="A853" s="2"/>
      <c r="B853" s="2"/>
      <c r="C853" s="2"/>
      <c r="D853" s="18"/>
      <c r="E853" s="2"/>
      <c r="G853" s="2"/>
      <c r="J853" s="2"/>
      <c r="K853" s="18"/>
      <c r="L853" s="2"/>
      <c r="M853" s="2"/>
      <c r="N853" s="2"/>
      <c r="O853" s="2"/>
      <c r="P853" s="2"/>
      <c r="Q853" s="2"/>
      <c r="R853" s="2"/>
      <c r="S853" s="2"/>
      <c r="T853" s="2"/>
      <c r="U853" s="29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5.75" customHeight="1">
      <c r="A854" s="2"/>
      <c r="B854" s="2"/>
      <c r="C854" s="2"/>
      <c r="D854" s="18"/>
      <c r="E854" s="2"/>
      <c r="G854" s="2"/>
      <c r="J854" s="2"/>
      <c r="K854" s="18"/>
      <c r="L854" s="2"/>
      <c r="M854" s="2"/>
      <c r="N854" s="2"/>
      <c r="O854" s="2"/>
      <c r="P854" s="2"/>
      <c r="Q854" s="2"/>
      <c r="R854" s="2"/>
      <c r="S854" s="2"/>
      <c r="T854" s="2"/>
      <c r="U854" s="29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5.75" customHeight="1">
      <c r="A855" s="2"/>
      <c r="B855" s="2"/>
      <c r="C855" s="2"/>
      <c r="D855" s="18"/>
      <c r="E855" s="2"/>
      <c r="G855" s="2"/>
      <c r="J855" s="2"/>
      <c r="K855" s="18"/>
      <c r="L855" s="2"/>
      <c r="M855" s="2"/>
      <c r="N855" s="2"/>
      <c r="O855" s="2"/>
      <c r="P855" s="2"/>
      <c r="Q855" s="2"/>
      <c r="R855" s="2"/>
      <c r="S855" s="2"/>
      <c r="T855" s="2"/>
      <c r="U855" s="29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5.75" customHeight="1">
      <c r="A856" s="2"/>
      <c r="B856" s="2"/>
      <c r="C856" s="2"/>
      <c r="D856" s="18"/>
      <c r="E856" s="2"/>
      <c r="G856" s="2"/>
      <c r="J856" s="2"/>
      <c r="K856" s="18"/>
      <c r="L856" s="2"/>
      <c r="M856" s="2"/>
      <c r="N856" s="2"/>
      <c r="O856" s="2"/>
      <c r="P856" s="2"/>
      <c r="Q856" s="2"/>
      <c r="R856" s="2"/>
      <c r="S856" s="2"/>
      <c r="T856" s="2"/>
      <c r="U856" s="29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5.75" customHeight="1">
      <c r="A857" s="2"/>
      <c r="B857" s="2"/>
      <c r="C857" s="2"/>
      <c r="D857" s="18"/>
      <c r="E857" s="2"/>
      <c r="G857" s="2"/>
      <c r="J857" s="2"/>
      <c r="K857" s="18"/>
      <c r="L857" s="2"/>
      <c r="M857" s="2"/>
      <c r="N857" s="2"/>
      <c r="O857" s="2"/>
      <c r="P857" s="2"/>
      <c r="Q857" s="2"/>
      <c r="R857" s="2"/>
      <c r="S857" s="2"/>
      <c r="T857" s="2"/>
      <c r="U857" s="29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5.75" customHeight="1">
      <c r="A858" s="2"/>
      <c r="B858" s="2"/>
      <c r="C858" s="2"/>
      <c r="D858" s="18"/>
      <c r="E858" s="2"/>
      <c r="G858" s="2"/>
      <c r="J858" s="2"/>
      <c r="K858" s="18"/>
      <c r="L858" s="2"/>
      <c r="M858" s="2"/>
      <c r="N858" s="2"/>
      <c r="O858" s="2"/>
      <c r="P858" s="2"/>
      <c r="Q858" s="2"/>
      <c r="R858" s="2"/>
      <c r="S858" s="2"/>
      <c r="T858" s="2"/>
      <c r="U858" s="29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5.75" customHeight="1">
      <c r="A859" s="2"/>
      <c r="B859" s="2"/>
      <c r="C859" s="2"/>
      <c r="D859" s="18"/>
      <c r="E859" s="2"/>
      <c r="G859" s="2"/>
      <c r="J859" s="2"/>
      <c r="K859" s="18"/>
      <c r="L859" s="2"/>
      <c r="M859" s="2"/>
      <c r="N859" s="2"/>
      <c r="O859" s="2"/>
      <c r="P859" s="2"/>
      <c r="Q859" s="2"/>
      <c r="R859" s="2"/>
      <c r="S859" s="2"/>
      <c r="T859" s="2"/>
      <c r="U859" s="29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5.75" customHeight="1">
      <c r="A860" s="2"/>
      <c r="B860" s="2"/>
      <c r="C860" s="2"/>
      <c r="D860" s="18"/>
      <c r="E860" s="2"/>
      <c r="G860" s="2"/>
      <c r="J860" s="2"/>
      <c r="K860" s="18"/>
      <c r="L860" s="2"/>
      <c r="M860" s="2"/>
      <c r="N860" s="2"/>
      <c r="O860" s="2"/>
      <c r="P860" s="2"/>
      <c r="Q860" s="2"/>
      <c r="R860" s="2"/>
      <c r="S860" s="2"/>
      <c r="T860" s="2"/>
      <c r="U860" s="29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5.75" customHeight="1">
      <c r="A861" s="2"/>
      <c r="B861" s="2"/>
      <c r="C861" s="2"/>
      <c r="D861" s="18"/>
      <c r="E861" s="2"/>
      <c r="G861" s="2"/>
      <c r="J861" s="2"/>
      <c r="K861" s="18"/>
      <c r="L861" s="2"/>
      <c r="M861" s="2"/>
      <c r="N861" s="2"/>
      <c r="O861" s="2"/>
      <c r="P861" s="2"/>
      <c r="Q861" s="2"/>
      <c r="R861" s="2"/>
      <c r="S861" s="2"/>
      <c r="T861" s="2"/>
      <c r="U861" s="29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5.75" customHeight="1">
      <c r="A862" s="2"/>
      <c r="B862" s="2"/>
      <c r="C862" s="2"/>
      <c r="D862" s="18"/>
      <c r="E862" s="2"/>
      <c r="G862" s="2"/>
      <c r="J862" s="2"/>
      <c r="K862" s="18"/>
      <c r="L862" s="2"/>
      <c r="M862" s="2"/>
      <c r="N862" s="2"/>
      <c r="O862" s="2"/>
      <c r="P862" s="2"/>
      <c r="Q862" s="2"/>
      <c r="R862" s="2"/>
      <c r="S862" s="2"/>
      <c r="T862" s="2"/>
      <c r="U862" s="29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5.75" customHeight="1">
      <c r="A863" s="2"/>
      <c r="B863" s="2"/>
      <c r="C863" s="2"/>
      <c r="D863" s="18"/>
      <c r="E863" s="2"/>
      <c r="G863" s="2"/>
      <c r="J863" s="2"/>
      <c r="K863" s="18"/>
      <c r="L863" s="2"/>
      <c r="M863" s="2"/>
      <c r="N863" s="2"/>
      <c r="O863" s="2"/>
      <c r="P863" s="2"/>
      <c r="Q863" s="2"/>
      <c r="R863" s="2"/>
      <c r="S863" s="2"/>
      <c r="T863" s="2"/>
      <c r="U863" s="29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5.75" customHeight="1">
      <c r="A864" s="2"/>
      <c r="B864" s="2"/>
      <c r="C864" s="2"/>
      <c r="D864" s="18"/>
      <c r="E864" s="2"/>
      <c r="G864" s="2"/>
      <c r="J864" s="2"/>
      <c r="K864" s="18"/>
      <c r="L864" s="2"/>
      <c r="M864" s="2"/>
      <c r="N864" s="2"/>
      <c r="O864" s="2"/>
      <c r="P864" s="2"/>
      <c r="Q864" s="2"/>
      <c r="R864" s="2"/>
      <c r="S864" s="2"/>
      <c r="T864" s="2"/>
      <c r="U864" s="29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5.75" customHeight="1">
      <c r="A865" s="2"/>
      <c r="B865" s="2"/>
      <c r="C865" s="2"/>
      <c r="D865" s="18"/>
      <c r="E865" s="2"/>
      <c r="G865" s="2"/>
      <c r="J865" s="2"/>
      <c r="K865" s="18"/>
      <c r="L865" s="2"/>
      <c r="M865" s="2"/>
      <c r="N865" s="2"/>
      <c r="O865" s="2"/>
      <c r="P865" s="2"/>
      <c r="Q865" s="2"/>
      <c r="R865" s="2"/>
      <c r="S865" s="2"/>
      <c r="T865" s="2"/>
      <c r="U865" s="29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5.75" customHeight="1">
      <c r="A866" s="2"/>
      <c r="B866" s="2"/>
      <c r="C866" s="2"/>
      <c r="D866" s="18"/>
      <c r="E866" s="2"/>
      <c r="G866" s="2"/>
      <c r="J866" s="2"/>
      <c r="K866" s="18"/>
      <c r="L866" s="2"/>
      <c r="M866" s="2"/>
      <c r="N866" s="2"/>
      <c r="O866" s="2"/>
      <c r="P866" s="2"/>
      <c r="Q866" s="2"/>
      <c r="R866" s="2"/>
      <c r="S866" s="2"/>
      <c r="T866" s="2"/>
      <c r="U866" s="29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5.75" customHeight="1">
      <c r="A867" s="2"/>
      <c r="B867" s="2"/>
      <c r="C867" s="2"/>
      <c r="D867" s="18"/>
      <c r="E867" s="2"/>
      <c r="G867" s="2"/>
      <c r="J867" s="2"/>
      <c r="K867" s="18"/>
      <c r="L867" s="2"/>
      <c r="M867" s="2"/>
      <c r="N867" s="2"/>
      <c r="O867" s="2"/>
      <c r="P867" s="2"/>
      <c r="Q867" s="2"/>
      <c r="R867" s="2"/>
      <c r="S867" s="2"/>
      <c r="T867" s="2"/>
      <c r="U867" s="29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5.75" customHeight="1">
      <c r="A868" s="2"/>
      <c r="B868" s="2"/>
      <c r="C868" s="2"/>
      <c r="D868" s="18"/>
      <c r="E868" s="2"/>
      <c r="G868" s="2"/>
      <c r="J868" s="2"/>
      <c r="K868" s="18"/>
      <c r="L868" s="2"/>
      <c r="M868" s="2"/>
      <c r="N868" s="2"/>
      <c r="O868" s="2"/>
      <c r="P868" s="2"/>
      <c r="Q868" s="2"/>
      <c r="R868" s="2"/>
      <c r="S868" s="2"/>
      <c r="T868" s="2"/>
      <c r="U868" s="29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5.75" customHeight="1">
      <c r="A869" s="2"/>
      <c r="B869" s="2"/>
      <c r="C869" s="2"/>
      <c r="D869" s="18"/>
      <c r="E869" s="2"/>
      <c r="G869" s="2"/>
      <c r="J869" s="2"/>
      <c r="K869" s="18"/>
      <c r="L869" s="2"/>
      <c r="M869" s="2"/>
      <c r="N869" s="2"/>
      <c r="O869" s="2"/>
      <c r="P869" s="2"/>
      <c r="Q869" s="2"/>
      <c r="R869" s="2"/>
      <c r="S869" s="2"/>
      <c r="T869" s="2"/>
      <c r="U869" s="29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5.75" customHeight="1">
      <c r="A870" s="2"/>
      <c r="B870" s="2"/>
      <c r="C870" s="2"/>
      <c r="D870" s="18"/>
      <c r="E870" s="2"/>
      <c r="G870" s="2"/>
      <c r="J870" s="2"/>
      <c r="K870" s="18"/>
      <c r="L870" s="2"/>
      <c r="M870" s="2"/>
      <c r="N870" s="2"/>
      <c r="O870" s="2"/>
      <c r="P870" s="2"/>
      <c r="Q870" s="2"/>
      <c r="R870" s="2"/>
      <c r="S870" s="2"/>
      <c r="T870" s="2"/>
      <c r="U870" s="29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5.75" customHeight="1">
      <c r="A871" s="2"/>
      <c r="B871" s="2"/>
      <c r="C871" s="2"/>
      <c r="D871" s="18"/>
      <c r="E871" s="2"/>
      <c r="G871" s="2"/>
      <c r="J871" s="2"/>
      <c r="K871" s="18"/>
      <c r="L871" s="2"/>
      <c r="M871" s="2"/>
      <c r="N871" s="2"/>
      <c r="O871" s="2"/>
      <c r="P871" s="2"/>
      <c r="Q871" s="2"/>
      <c r="R871" s="2"/>
      <c r="S871" s="2"/>
      <c r="T871" s="2"/>
      <c r="U871" s="29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5.75" customHeight="1">
      <c r="A872" s="2"/>
      <c r="B872" s="2"/>
      <c r="C872" s="2"/>
      <c r="D872" s="18"/>
      <c r="E872" s="2"/>
      <c r="G872" s="2"/>
      <c r="J872" s="2"/>
      <c r="K872" s="18"/>
      <c r="L872" s="2"/>
      <c r="M872" s="2"/>
      <c r="N872" s="2"/>
      <c r="O872" s="2"/>
      <c r="P872" s="2"/>
      <c r="Q872" s="2"/>
      <c r="R872" s="2"/>
      <c r="S872" s="2"/>
      <c r="T872" s="2"/>
      <c r="U872" s="29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5.75" customHeight="1">
      <c r="A873" s="2"/>
      <c r="B873" s="2"/>
      <c r="C873" s="2"/>
      <c r="D873" s="18"/>
      <c r="E873" s="2"/>
      <c r="G873" s="2"/>
      <c r="J873" s="2"/>
      <c r="K873" s="18"/>
      <c r="L873" s="2"/>
      <c r="M873" s="2"/>
      <c r="N873" s="2"/>
      <c r="O873" s="2"/>
      <c r="P873" s="2"/>
      <c r="Q873" s="2"/>
      <c r="R873" s="2"/>
      <c r="S873" s="2"/>
      <c r="T873" s="2"/>
      <c r="U873" s="29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5.75" customHeight="1">
      <c r="A874" s="2"/>
      <c r="B874" s="2"/>
      <c r="C874" s="2"/>
      <c r="D874" s="18"/>
      <c r="E874" s="2"/>
      <c r="G874" s="2"/>
      <c r="J874" s="2"/>
      <c r="K874" s="18"/>
      <c r="L874" s="2"/>
      <c r="M874" s="2"/>
      <c r="N874" s="2"/>
      <c r="O874" s="2"/>
      <c r="P874" s="2"/>
      <c r="Q874" s="2"/>
      <c r="R874" s="2"/>
      <c r="S874" s="2"/>
      <c r="T874" s="2"/>
      <c r="U874" s="29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5.75" customHeight="1">
      <c r="A875" s="2"/>
      <c r="B875" s="2"/>
      <c r="C875" s="2"/>
      <c r="D875" s="18"/>
      <c r="E875" s="2"/>
      <c r="G875" s="2"/>
      <c r="J875" s="2"/>
      <c r="K875" s="18"/>
      <c r="L875" s="2"/>
      <c r="M875" s="2"/>
      <c r="N875" s="2"/>
      <c r="O875" s="2"/>
      <c r="P875" s="2"/>
      <c r="Q875" s="2"/>
      <c r="R875" s="2"/>
      <c r="S875" s="2"/>
      <c r="T875" s="2"/>
      <c r="U875" s="29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5.75" customHeight="1">
      <c r="A876" s="2"/>
      <c r="B876" s="2"/>
      <c r="C876" s="2"/>
      <c r="D876" s="18"/>
      <c r="E876" s="2"/>
      <c r="G876" s="2"/>
      <c r="J876" s="2"/>
      <c r="K876" s="18"/>
      <c r="L876" s="2"/>
      <c r="M876" s="2"/>
      <c r="N876" s="2"/>
      <c r="O876" s="2"/>
      <c r="P876" s="2"/>
      <c r="Q876" s="2"/>
      <c r="R876" s="2"/>
      <c r="S876" s="2"/>
      <c r="T876" s="2"/>
      <c r="U876" s="29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5.75" customHeight="1">
      <c r="A877" s="2"/>
      <c r="B877" s="2"/>
      <c r="C877" s="2"/>
      <c r="D877" s="18"/>
      <c r="E877" s="2"/>
      <c r="G877" s="2"/>
      <c r="J877" s="2"/>
      <c r="K877" s="18"/>
      <c r="L877" s="2"/>
      <c r="M877" s="2"/>
      <c r="N877" s="2"/>
      <c r="O877" s="2"/>
      <c r="P877" s="2"/>
      <c r="Q877" s="2"/>
      <c r="R877" s="2"/>
      <c r="S877" s="2"/>
      <c r="T877" s="2"/>
      <c r="U877" s="29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5.75" customHeight="1">
      <c r="A878" s="2"/>
      <c r="B878" s="2"/>
      <c r="C878" s="2"/>
      <c r="D878" s="18"/>
      <c r="E878" s="2"/>
      <c r="G878" s="2"/>
      <c r="J878" s="2"/>
      <c r="K878" s="18"/>
      <c r="L878" s="2"/>
      <c r="M878" s="2"/>
      <c r="N878" s="2"/>
      <c r="O878" s="2"/>
      <c r="P878" s="2"/>
      <c r="Q878" s="2"/>
      <c r="R878" s="2"/>
      <c r="S878" s="2"/>
      <c r="T878" s="2"/>
      <c r="U878" s="29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5.75" customHeight="1">
      <c r="A879" s="2"/>
      <c r="B879" s="2"/>
      <c r="C879" s="2"/>
      <c r="D879" s="18"/>
      <c r="E879" s="2"/>
      <c r="G879" s="2"/>
      <c r="J879" s="2"/>
      <c r="K879" s="18"/>
      <c r="L879" s="2"/>
      <c r="M879" s="2"/>
      <c r="N879" s="2"/>
      <c r="O879" s="2"/>
      <c r="P879" s="2"/>
      <c r="Q879" s="2"/>
      <c r="R879" s="2"/>
      <c r="S879" s="2"/>
      <c r="T879" s="2"/>
      <c r="U879" s="29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5.75" customHeight="1">
      <c r="A880" s="2"/>
      <c r="B880" s="2"/>
      <c r="C880" s="2"/>
      <c r="D880" s="18"/>
      <c r="E880" s="2"/>
      <c r="G880" s="2"/>
      <c r="J880" s="2"/>
      <c r="K880" s="18"/>
      <c r="L880" s="2"/>
      <c r="M880" s="2"/>
      <c r="N880" s="2"/>
      <c r="O880" s="2"/>
      <c r="P880" s="2"/>
      <c r="Q880" s="2"/>
      <c r="R880" s="2"/>
      <c r="S880" s="2"/>
      <c r="T880" s="2"/>
      <c r="U880" s="29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5.75" customHeight="1">
      <c r="A881" s="2"/>
      <c r="B881" s="2"/>
      <c r="C881" s="2"/>
      <c r="D881" s="18"/>
      <c r="E881" s="2"/>
      <c r="G881" s="2"/>
      <c r="J881" s="2"/>
      <c r="K881" s="18"/>
      <c r="L881" s="2"/>
      <c r="M881" s="2"/>
      <c r="N881" s="2"/>
      <c r="O881" s="2"/>
      <c r="P881" s="2"/>
      <c r="Q881" s="2"/>
      <c r="R881" s="2"/>
      <c r="S881" s="2"/>
      <c r="T881" s="2"/>
      <c r="U881" s="29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5.75" customHeight="1">
      <c r="A882" s="2"/>
      <c r="B882" s="2"/>
      <c r="C882" s="2"/>
      <c r="D882" s="18"/>
      <c r="E882" s="2"/>
      <c r="G882" s="2"/>
      <c r="J882" s="2"/>
      <c r="K882" s="18"/>
      <c r="L882" s="2"/>
      <c r="M882" s="2"/>
      <c r="N882" s="2"/>
      <c r="O882" s="2"/>
      <c r="P882" s="2"/>
      <c r="Q882" s="2"/>
      <c r="R882" s="2"/>
      <c r="S882" s="2"/>
      <c r="T882" s="2"/>
      <c r="U882" s="29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5.75" customHeight="1">
      <c r="A883" s="2"/>
      <c r="B883" s="2"/>
      <c r="C883" s="2"/>
      <c r="D883" s="18"/>
      <c r="E883" s="2"/>
      <c r="G883" s="2"/>
      <c r="J883" s="2"/>
      <c r="K883" s="18"/>
      <c r="L883" s="2"/>
      <c r="M883" s="2"/>
      <c r="N883" s="2"/>
      <c r="O883" s="2"/>
      <c r="P883" s="2"/>
      <c r="Q883" s="2"/>
      <c r="R883" s="2"/>
      <c r="S883" s="2"/>
      <c r="T883" s="2"/>
      <c r="U883" s="29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5.75" customHeight="1">
      <c r="A884" s="2"/>
      <c r="B884" s="2"/>
      <c r="C884" s="2"/>
      <c r="D884" s="18"/>
      <c r="E884" s="2"/>
      <c r="G884" s="2"/>
      <c r="J884" s="2"/>
      <c r="K884" s="18"/>
      <c r="L884" s="2"/>
      <c r="M884" s="2"/>
      <c r="N884" s="2"/>
      <c r="O884" s="2"/>
      <c r="P884" s="2"/>
      <c r="Q884" s="2"/>
      <c r="R884" s="2"/>
      <c r="S884" s="2"/>
      <c r="T884" s="2"/>
      <c r="U884" s="29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5.75" customHeight="1">
      <c r="A885" s="2"/>
      <c r="B885" s="2"/>
      <c r="C885" s="2"/>
      <c r="D885" s="18"/>
      <c r="E885" s="2"/>
      <c r="G885" s="2"/>
      <c r="J885" s="2"/>
      <c r="K885" s="18"/>
      <c r="L885" s="2"/>
      <c r="M885" s="2"/>
      <c r="N885" s="2"/>
      <c r="O885" s="2"/>
      <c r="P885" s="2"/>
      <c r="Q885" s="2"/>
      <c r="R885" s="2"/>
      <c r="S885" s="2"/>
      <c r="T885" s="2"/>
      <c r="U885" s="29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5.75" customHeight="1">
      <c r="A886" s="2"/>
      <c r="B886" s="2"/>
      <c r="C886" s="2"/>
      <c r="D886" s="18"/>
      <c r="E886" s="2"/>
      <c r="G886" s="2"/>
      <c r="J886" s="2"/>
      <c r="K886" s="18"/>
      <c r="L886" s="2"/>
      <c r="M886" s="2"/>
      <c r="N886" s="2"/>
      <c r="O886" s="2"/>
      <c r="P886" s="2"/>
      <c r="Q886" s="2"/>
      <c r="R886" s="2"/>
      <c r="S886" s="2"/>
      <c r="T886" s="2"/>
      <c r="U886" s="29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5.75" customHeight="1">
      <c r="A887" s="2"/>
      <c r="B887" s="2"/>
      <c r="C887" s="2"/>
      <c r="D887" s="18"/>
      <c r="E887" s="2"/>
      <c r="G887" s="2"/>
      <c r="J887" s="2"/>
      <c r="K887" s="18"/>
      <c r="L887" s="2"/>
      <c r="M887" s="2"/>
      <c r="N887" s="2"/>
      <c r="O887" s="2"/>
      <c r="P887" s="2"/>
      <c r="Q887" s="2"/>
      <c r="R887" s="2"/>
      <c r="S887" s="2"/>
      <c r="T887" s="2"/>
      <c r="U887" s="29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5.75" customHeight="1">
      <c r="A888" s="2"/>
      <c r="B888" s="2"/>
      <c r="C888" s="2"/>
      <c r="D888" s="18"/>
      <c r="E888" s="2"/>
      <c r="G888" s="2"/>
      <c r="J888" s="2"/>
      <c r="K888" s="18"/>
      <c r="L888" s="2"/>
      <c r="M888" s="2"/>
      <c r="N888" s="2"/>
      <c r="O888" s="2"/>
      <c r="P888" s="2"/>
      <c r="Q888" s="2"/>
      <c r="R888" s="2"/>
      <c r="S888" s="2"/>
      <c r="T888" s="2"/>
      <c r="U888" s="29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5.75" customHeight="1">
      <c r="A889" s="2"/>
      <c r="B889" s="2"/>
      <c r="C889" s="2"/>
      <c r="D889" s="18"/>
      <c r="E889" s="2"/>
      <c r="G889" s="2"/>
      <c r="J889" s="2"/>
      <c r="K889" s="18"/>
      <c r="L889" s="2"/>
      <c r="M889" s="2"/>
      <c r="N889" s="2"/>
      <c r="O889" s="2"/>
      <c r="P889" s="2"/>
      <c r="Q889" s="2"/>
      <c r="R889" s="2"/>
      <c r="S889" s="2"/>
      <c r="T889" s="2"/>
      <c r="U889" s="29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5.75" customHeight="1">
      <c r="A890" s="2"/>
      <c r="B890" s="2"/>
      <c r="C890" s="2"/>
      <c r="D890" s="18"/>
      <c r="E890" s="2"/>
      <c r="G890" s="2"/>
      <c r="J890" s="2"/>
      <c r="K890" s="18"/>
      <c r="L890" s="2"/>
      <c r="M890" s="2"/>
      <c r="N890" s="2"/>
      <c r="O890" s="2"/>
      <c r="P890" s="2"/>
      <c r="Q890" s="2"/>
      <c r="R890" s="2"/>
      <c r="S890" s="2"/>
      <c r="T890" s="2"/>
      <c r="U890" s="29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5.75" customHeight="1">
      <c r="A891" s="2"/>
      <c r="B891" s="2"/>
      <c r="C891" s="2"/>
      <c r="D891" s="18"/>
      <c r="E891" s="2"/>
      <c r="G891" s="2"/>
      <c r="J891" s="2"/>
      <c r="K891" s="18"/>
      <c r="L891" s="2"/>
      <c r="M891" s="2"/>
      <c r="N891" s="2"/>
      <c r="O891" s="2"/>
      <c r="P891" s="2"/>
      <c r="Q891" s="2"/>
      <c r="R891" s="2"/>
      <c r="S891" s="2"/>
      <c r="T891" s="2"/>
      <c r="U891" s="29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5.75" customHeight="1">
      <c r="A892" s="2"/>
      <c r="B892" s="2"/>
      <c r="C892" s="2"/>
      <c r="D892" s="18"/>
      <c r="E892" s="2"/>
      <c r="G892" s="2"/>
      <c r="J892" s="2"/>
      <c r="K892" s="18"/>
      <c r="L892" s="2"/>
      <c r="M892" s="2"/>
      <c r="N892" s="2"/>
      <c r="O892" s="2"/>
      <c r="P892" s="2"/>
      <c r="Q892" s="2"/>
      <c r="R892" s="2"/>
      <c r="S892" s="2"/>
      <c r="T892" s="2"/>
      <c r="U892" s="29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5.75" customHeight="1">
      <c r="A893" s="2"/>
      <c r="B893" s="2"/>
      <c r="C893" s="2"/>
      <c r="D893" s="18"/>
      <c r="E893" s="2"/>
      <c r="G893" s="2"/>
      <c r="J893" s="2"/>
      <c r="K893" s="18"/>
      <c r="L893" s="2"/>
      <c r="M893" s="2"/>
      <c r="N893" s="2"/>
      <c r="O893" s="2"/>
      <c r="P893" s="2"/>
      <c r="Q893" s="2"/>
      <c r="R893" s="2"/>
      <c r="S893" s="2"/>
      <c r="T893" s="2"/>
      <c r="U893" s="29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5.75" customHeight="1">
      <c r="A894" s="2"/>
      <c r="B894" s="2"/>
      <c r="C894" s="2"/>
      <c r="D894" s="18"/>
      <c r="E894" s="2"/>
      <c r="G894" s="2"/>
      <c r="J894" s="2"/>
      <c r="K894" s="18"/>
      <c r="L894" s="2"/>
      <c r="M894" s="2"/>
      <c r="N894" s="2"/>
      <c r="O894" s="2"/>
      <c r="P894" s="2"/>
      <c r="Q894" s="2"/>
      <c r="R894" s="2"/>
      <c r="S894" s="2"/>
      <c r="T894" s="2"/>
      <c r="U894" s="29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5.75" customHeight="1">
      <c r="A895" s="2"/>
      <c r="B895" s="2"/>
      <c r="C895" s="2"/>
      <c r="D895" s="18"/>
      <c r="E895" s="2"/>
      <c r="G895" s="2"/>
      <c r="J895" s="2"/>
      <c r="K895" s="18"/>
      <c r="L895" s="2"/>
      <c r="M895" s="2"/>
      <c r="N895" s="2"/>
      <c r="O895" s="2"/>
      <c r="P895" s="2"/>
      <c r="Q895" s="2"/>
      <c r="R895" s="2"/>
      <c r="S895" s="2"/>
      <c r="T895" s="2"/>
      <c r="U895" s="29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5.75" customHeight="1">
      <c r="A896" s="2"/>
      <c r="B896" s="2"/>
      <c r="C896" s="2"/>
      <c r="D896" s="18"/>
      <c r="E896" s="2"/>
      <c r="G896" s="2"/>
      <c r="J896" s="2"/>
      <c r="K896" s="18"/>
      <c r="L896" s="2"/>
      <c r="M896" s="2"/>
      <c r="N896" s="2"/>
      <c r="O896" s="2"/>
      <c r="P896" s="2"/>
      <c r="Q896" s="2"/>
      <c r="R896" s="2"/>
      <c r="S896" s="2"/>
      <c r="T896" s="2"/>
      <c r="U896" s="29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5.75" customHeight="1">
      <c r="A897" s="2"/>
      <c r="B897" s="2"/>
      <c r="C897" s="2"/>
      <c r="D897" s="18"/>
      <c r="E897" s="2"/>
      <c r="G897" s="2"/>
      <c r="J897" s="2"/>
      <c r="K897" s="18"/>
      <c r="L897" s="2"/>
      <c r="M897" s="2"/>
      <c r="N897" s="2"/>
      <c r="O897" s="2"/>
      <c r="P897" s="2"/>
      <c r="Q897" s="2"/>
      <c r="R897" s="2"/>
      <c r="S897" s="2"/>
      <c r="T897" s="2"/>
      <c r="U897" s="29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5.75" customHeight="1">
      <c r="A898" s="2"/>
      <c r="B898" s="2"/>
      <c r="C898" s="2"/>
      <c r="D898" s="18"/>
      <c r="E898" s="2"/>
      <c r="G898" s="2"/>
      <c r="J898" s="2"/>
      <c r="K898" s="18"/>
      <c r="L898" s="2"/>
      <c r="M898" s="2"/>
      <c r="N898" s="2"/>
      <c r="O898" s="2"/>
      <c r="P898" s="2"/>
      <c r="Q898" s="2"/>
      <c r="R898" s="2"/>
      <c r="S898" s="2"/>
      <c r="T898" s="2"/>
      <c r="U898" s="29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5.75" customHeight="1">
      <c r="A899" s="2"/>
      <c r="B899" s="2"/>
      <c r="C899" s="2"/>
      <c r="D899" s="18"/>
      <c r="E899" s="2"/>
      <c r="G899" s="2"/>
      <c r="J899" s="2"/>
      <c r="K899" s="18"/>
      <c r="L899" s="2"/>
      <c r="M899" s="2"/>
      <c r="N899" s="2"/>
      <c r="O899" s="2"/>
      <c r="P899" s="2"/>
      <c r="Q899" s="2"/>
      <c r="R899" s="2"/>
      <c r="S899" s="2"/>
      <c r="T899" s="2"/>
      <c r="U899" s="29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5.75" customHeight="1">
      <c r="A900" s="2"/>
      <c r="B900" s="2"/>
      <c r="C900" s="2"/>
      <c r="D900" s="18"/>
      <c r="E900" s="2"/>
      <c r="G900" s="2"/>
      <c r="J900" s="2"/>
      <c r="K900" s="18"/>
      <c r="L900" s="2"/>
      <c r="M900" s="2"/>
      <c r="N900" s="2"/>
      <c r="O900" s="2"/>
      <c r="P900" s="2"/>
      <c r="Q900" s="2"/>
      <c r="R900" s="2"/>
      <c r="S900" s="2"/>
      <c r="T900" s="2"/>
      <c r="U900" s="29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5.75" customHeight="1">
      <c r="A901" s="2"/>
      <c r="B901" s="2"/>
      <c r="C901" s="2"/>
      <c r="D901" s="18"/>
      <c r="E901" s="2"/>
      <c r="G901" s="2"/>
      <c r="J901" s="2"/>
      <c r="K901" s="18"/>
      <c r="L901" s="2"/>
      <c r="M901" s="2"/>
      <c r="N901" s="2"/>
      <c r="O901" s="2"/>
      <c r="P901" s="2"/>
      <c r="Q901" s="2"/>
      <c r="R901" s="2"/>
      <c r="S901" s="2"/>
      <c r="T901" s="2"/>
      <c r="U901" s="29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5.75" customHeight="1">
      <c r="A902" s="2"/>
      <c r="B902" s="2"/>
      <c r="C902" s="2"/>
      <c r="D902" s="18"/>
      <c r="E902" s="2"/>
      <c r="G902" s="2"/>
      <c r="J902" s="2"/>
      <c r="K902" s="18"/>
      <c r="L902" s="2"/>
      <c r="M902" s="2"/>
      <c r="N902" s="2"/>
      <c r="O902" s="2"/>
      <c r="P902" s="2"/>
      <c r="Q902" s="2"/>
      <c r="R902" s="2"/>
      <c r="S902" s="2"/>
      <c r="T902" s="2"/>
      <c r="U902" s="29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5.75" customHeight="1">
      <c r="A903" s="2"/>
      <c r="B903" s="2"/>
      <c r="C903" s="2"/>
      <c r="D903" s="18"/>
      <c r="E903" s="2"/>
      <c r="G903" s="2"/>
      <c r="J903" s="2"/>
      <c r="K903" s="18"/>
      <c r="L903" s="2"/>
      <c r="M903" s="2"/>
      <c r="N903" s="2"/>
      <c r="O903" s="2"/>
      <c r="P903" s="2"/>
      <c r="Q903" s="2"/>
      <c r="R903" s="2"/>
      <c r="S903" s="2"/>
      <c r="T903" s="2"/>
      <c r="U903" s="29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5.75" customHeight="1">
      <c r="A904" s="2"/>
      <c r="B904" s="2"/>
      <c r="C904" s="2"/>
      <c r="D904" s="18"/>
      <c r="E904" s="2"/>
      <c r="G904" s="2"/>
      <c r="J904" s="2"/>
      <c r="K904" s="18"/>
      <c r="L904" s="2"/>
      <c r="M904" s="2"/>
      <c r="N904" s="2"/>
      <c r="O904" s="2"/>
      <c r="P904" s="2"/>
      <c r="Q904" s="2"/>
      <c r="R904" s="2"/>
      <c r="S904" s="2"/>
      <c r="T904" s="2"/>
      <c r="U904" s="29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5.75" customHeight="1">
      <c r="A905" s="2"/>
      <c r="B905" s="2"/>
      <c r="C905" s="2"/>
      <c r="D905" s="18"/>
      <c r="E905" s="2"/>
      <c r="G905" s="2"/>
      <c r="J905" s="2"/>
      <c r="K905" s="18"/>
      <c r="L905" s="2"/>
      <c r="M905" s="2"/>
      <c r="N905" s="2"/>
      <c r="O905" s="2"/>
      <c r="P905" s="2"/>
      <c r="Q905" s="2"/>
      <c r="R905" s="2"/>
      <c r="S905" s="2"/>
      <c r="T905" s="2"/>
      <c r="U905" s="29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5.75" customHeight="1">
      <c r="A906" s="2"/>
      <c r="B906" s="2"/>
      <c r="C906" s="2"/>
      <c r="D906" s="18"/>
      <c r="E906" s="2"/>
      <c r="G906" s="2"/>
      <c r="J906" s="2"/>
      <c r="K906" s="18"/>
      <c r="L906" s="2"/>
      <c r="M906" s="2"/>
      <c r="N906" s="2"/>
      <c r="O906" s="2"/>
      <c r="P906" s="2"/>
      <c r="Q906" s="2"/>
      <c r="R906" s="2"/>
      <c r="S906" s="2"/>
      <c r="T906" s="2"/>
      <c r="U906" s="29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5.75" customHeight="1">
      <c r="A907" s="2"/>
      <c r="B907" s="2"/>
      <c r="C907" s="2"/>
      <c r="D907" s="18"/>
      <c r="E907" s="2"/>
      <c r="G907" s="2"/>
      <c r="J907" s="2"/>
      <c r="K907" s="18"/>
      <c r="L907" s="2"/>
      <c r="M907" s="2"/>
      <c r="N907" s="2"/>
      <c r="O907" s="2"/>
      <c r="P907" s="2"/>
      <c r="Q907" s="2"/>
      <c r="R907" s="2"/>
      <c r="S907" s="2"/>
      <c r="T907" s="2"/>
      <c r="U907" s="29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5.75" customHeight="1">
      <c r="A908" s="2"/>
      <c r="B908" s="2"/>
      <c r="C908" s="2"/>
      <c r="D908" s="18"/>
      <c r="E908" s="2"/>
      <c r="G908" s="2"/>
      <c r="J908" s="2"/>
      <c r="K908" s="18"/>
      <c r="L908" s="2"/>
      <c r="M908" s="2"/>
      <c r="N908" s="2"/>
      <c r="O908" s="2"/>
      <c r="P908" s="2"/>
      <c r="Q908" s="2"/>
      <c r="R908" s="2"/>
      <c r="S908" s="2"/>
      <c r="T908" s="2"/>
      <c r="U908" s="29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5.75" customHeight="1">
      <c r="A909" s="2"/>
      <c r="B909" s="2"/>
      <c r="C909" s="2"/>
      <c r="D909" s="18"/>
      <c r="E909" s="2"/>
      <c r="G909" s="2"/>
      <c r="J909" s="2"/>
      <c r="K909" s="18"/>
      <c r="L909" s="2"/>
      <c r="M909" s="2"/>
      <c r="N909" s="2"/>
      <c r="O909" s="2"/>
      <c r="P909" s="2"/>
      <c r="Q909" s="2"/>
      <c r="R909" s="2"/>
      <c r="S909" s="2"/>
      <c r="T909" s="2"/>
      <c r="U909" s="29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5.75" customHeight="1">
      <c r="A910" s="2"/>
      <c r="B910" s="2"/>
      <c r="C910" s="2"/>
      <c r="D910" s="18"/>
      <c r="E910" s="2"/>
      <c r="G910" s="2"/>
      <c r="J910" s="2"/>
      <c r="K910" s="18"/>
      <c r="L910" s="2"/>
      <c r="M910" s="2"/>
      <c r="N910" s="2"/>
      <c r="O910" s="2"/>
      <c r="P910" s="2"/>
      <c r="Q910" s="2"/>
      <c r="R910" s="2"/>
      <c r="S910" s="2"/>
      <c r="T910" s="2"/>
      <c r="U910" s="29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5.75" customHeight="1">
      <c r="A911" s="2"/>
      <c r="B911" s="2"/>
      <c r="C911" s="2"/>
      <c r="D911" s="18"/>
      <c r="E911" s="2"/>
      <c r="G911" s="2"/>
      <c r="J911" s="2"/>
      <c r="K911" s="18"/>
      <c r="L911" s="2"/>
      <c r="M911" s="2"/>
      <c r="N911" s="2"/>
      <c r="O911" s="2"/>
      <c r="P911" s="2"/>
      <c r="Q911" s="2"/>
      <c r="R911" s="2"/>
      <c r="S911" s="2"/>
      <c r="T911" s="2"/>
      <c r="U911" s="29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5.75" customHeight="1">
      <c r="A912" s="2"/>
      <c r="B912" s="2"/>
      <c r="C912" s="2"/>
      <c r="D912" s="18"/>
      <c r="E912" s="2"/>
      <c r="G912" s="2"/>
      <c r="J912" s="2"/>
      <c r="K912" s="18"/>
      <c r="L912" s="2"/>
      <c r="M912" s="2"/>
      <c r="N912" s="2"/>
      <c r="O912" s="2"/>
      <c r="P912" s="2"/>
      <c r="Q912" s="2"/>
      <c r="R912" s="2"/>
      <c r="S912" s="2"/>
      <c r="T912" s="2"/>
      <c r="U912" s="29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5.75" customHeight="1">
      <c r="A913" s="2"/>
      <c r="B913" s="2"/>
      <c r="C913" s="2"/>
      <c r="D913" s="18"/>
      <c r="E913" s="2"/>
      <c r="G913" s="2"/>
      <c r="J913" s="2"/>
      <c r="K913" s="18"/>
      <c r="L913" s="2"/>
      <c r="M913" s="2"/>
      <c r="N913" s="2"/>
      <c r="O913" s="2"/>
      <c r="P913" s="2"/>
      <c r="Q913" s="2"/>
      <c r="R913" s="2"/>
      <c r="S913" s="2"/>
      <c r="T913" s="2"/>
      <c r="U913" s="29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5.75" customHeight="1">
      <c r="A914" s="2"/>
      <c r="B914" s="2"/>
      <c r="C914" s="2"/>
      <c r="D914" s="18"/>
      <c r="E914" s="2"/>
      <c r="G914" s="2"/>
      <c r="J914" s="2"/>
      <c r="K914" s="18"/>
      <c r="L914" s="2"/>
      <c r="M914" s="2"/>
      <c r="N914" s="2"/>
      <c r="O914" s="2"/>
      <c r="P914" s="2"/>
      <c r="Q914" s="2"/>
      <c r="R914" s="2"/>
      <c r="S914" s="2"/>
      <c r="T914" s="2"/>
      <c r="U914" s="29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5.75" customHeight="1">
      <c r="A915" s="2"/>
      <c r="B915" s="2"/>
      <c r="C915" s="2"/>
      <c r="D915" s="18"/>
      <c r="E915" s="2"/>
      <c r="G915" s="2"/>
      <c r="J915" s="2"/>
      <c r="K915" s="18"/>
      <c r="L915" s="2"/>
      <c r="M915" s="2"/>
      <c r="N915" s="2"/>
      <c r="O915" s="2"/>
      <c r="P915" s="2"/>
      <c r="Q915" s="2"/>
      <c r="R915" s="2"/>
      <c r="S915" s="2"/>
      <c r="T915" s="2"/>
      <c r="U915" s="29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5.75" customHeight="1">
      <c r="A916" s="2"/>
      <c r="B916" s="2"/>
      <c r="C916" s="2"/>
      <c r="D916" s="18"/>
      <c r="E916" s="2"/>
      <c r="G916" s="2"/>
      <c r="J916" s="2"/>
      <c r="K916" s="18"/>
      <c r="L916" s="2"/>
      <c r="M916" s="2"/>
      <c r="N916" s="2"/>
      <c r="O916" s="2"/>
      <c r="P916" s="2"/>
      <c r="Q916" s="2"/>
      <c r="R916" s="2"/>
      <c r="S916" s="2"/>
      <c r="T916" s="2"/>
      <c r="U916" s="29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5.75" customHeight="1">
      <c r="A917" s="2"/>
      <c r="B917" s="2"/>
      <c r="C917" s="2"/>
      <c r="D917" s="18"/>
      <c r="E917" s="2"/>
      <c r="G917" s="2"/>
      <c r="J917" s="2"/>
      <c r="K917" s="18"/>
      <c r="L917" s="2"/>
      <c r="M917" s="2"/>
      <c r="N917" s="2"/>
      <c r="O917" s="2"/>
      <c r="P917" s="2"/>
      <c r="Q917" s="2"/>
      <c r="R917" s="2"/>
      <c r="S917" s="2"/>
      <c r="T917" s="2"/>
      <c r="U917" s="29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5.75" customHeight="1">
      <c r="A918" s="2"/>
      <c r="B918" s="2"/>
      <c r="C918" s="2"/>
      <c r="D918" s="18"/>
      <c r="E918" s="2"/>
      <c r="G918" s="2"/>
      <c r="J918" s="2"/>
      <c r="K918" s="18"/>
      <c r="L918" s="2"/>
      <c r="M918" s="2"/>
      <c r="N918" s="2"/>
      <c r="O918" s="2"/>
      <c r="P918" s="2"/>
      <c r="Q918" s="2"/>
      <c r="R918" s="2"/>
      <c r="S918" s="2"/>
      <c r="T918" s="2"/>
      <c r="U918" s="29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5.75" customHeight="1">
      <c r="A919" s="2"/>
      <c r="B919" s="2"/>
      <c r="C919" s="2"/>
      <c r="D919" s="18"/>
      <c r="E919" s="2"/>
      <c r="G919" s="2"/>
      <c r="J919" s="2"/>
      <c r="K919" s="18"/>
      <c r="L919" s="2"/>
      <c r="M919" s="2"/>
      <c r="N919" s="2"/>
      <c r="O919" s="2"/>
      <c r="P919" s="2"/>
      <c r="Q919" s="2"/>
      <c r="R919" s="2"/>
      <c r="S919" s="2"/>
      <c r="T919" s="2"/>
      <c r="U919" s="29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5.75" customHeight="1">
      <c r="A920" s="2"/>
      <c r="B920" s="2"/>
      <c r="C920" s="2"/>
      <c r="D920" s="18"/>
      <c r="E920" s="2"/>
      <c r="G920" s="2"/>
      <c r="J920" s="2"/>
      <c r="K920" s="18"/>
      <c r="L920" s="2"/>
      <c r="M920" s="2"/>
      <c r="N920" s="2"/>
      <c r="O920" s="2"/>
      <c r="P920" s="2"/>
      <c r="Q920" s="2"/>
      <c r="R920" s="2"/>
      <c r="S920" s="2"/>
      <c r="T920" s="2"/>
      <c r="U920" s="29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5.75" customHeight="1">
      <c r="A921" s="2"/>
      <c r="B921" s="2"/>
      <c r="C921" s="2"/>
      <c r="D921" s="18"/>
      <c r="E921" s="2"/>
      <c r="G921" s="2"/>
      <c r="J921" s="2"/>
      <c r="K921" s="18"/>
      <c r="L921" s="2"/>
      <c r="M921" s="2"/>
      <c r="N921" s="2"/>
      <c r="O921" s="2"/>
      <c r="P921" s="2"/>
      <c r="Q921" s="2"/>
      <c r="R921" s="2"/>
      <c r="S921" s="2"/>
      <c r="T921" s="2"/>
      <c r="U921" s="29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5.75" customHeight="1">
      <c r="A922" s="2"/>
      <c r="B922" s="2"/>
      <c r="C922" s="2"/>
      <c r="D922" s="18"/>
      <c r="E922" s="2"/>
      <c r="G922" s="2"/>
      <c r="J922" s="2"/>
      <c r="K922" s="18"/>
      <c r="L922" s="2"/>
      <c r="M922" s="2"/>
      <c r="N922" s="2"/>
      <c r="O922" s="2"/>
      <c r="P922" s="2"/>
      <c r="Q922" s="2"/>
      <c r="R922" s="2"/>
      <c r="S922" s="2"/>
      <c r="T922" s="2"/>
      <c r="U922" s="29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5.75" customHeight="1">
      <c r="A923" s="2"/>
      <c r="B923" s="2"/>
      <c r="C923" s="2"/>
      <c r="D923" s="18"/>
      <c r="E923" s="2"/>
      <c r="G923" s="2"/>
      <c r="J923" s="2"/>
      <c r="K923" s="18"/>
      <c r="L923" s="2"/>
      <c r="M923" s="2"/>
      <c r="N923" s="2"/>
      <c r="O923" s="2"/>
      <c r="P923" s="2"/>
      <c r="Q923" s="2"/>
      <c r="R923" s="2"/>
      <c r="S923" s="2"/>
      <c r="T923" s="2"/>
      <c r="U923" s="29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5.75" customHeight="1">
      <c r="A924" s="2"/>
      <c r="B924" s="2"/>
      <c r="C924" s="2"/>
      <c r="D924" s="18"/>
      <c r="E924" s="2"/>
      <c r="G924" s="2"/>
      <c r="J924" s="2"/>
      <c r="K924" s="18"/>
      <c r="L924" s="2"/>
      <c r="M924" s="2"/>
      <c r="N924" s="2"/>
      <c r="O924" s="2"/>
      <c r="P924" s="2"/>
      <c r="Q924" s="2"/>
      <c r="R924" s="2"/>
      <c r="S924" s="2"/>
      <c r="T924" s="2"/>
      <c r="U924" s="29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5.75" customHeight="1">
      <c r="A925" s="2"/>
      <c r="B925" s="2"/>
      <c r="C925" s="2"/>
      <c r="D925" s="18"/>
      <c r="E925" s="2"/>
      <c r="G925" s="2"/>
      <c r="J925" s="2"/>
      <c r="K925" s="18"/>
      <c r="L925" s="2"/>
      <c r="M925" s="2"/>
      <c r="N925" s="2"/>
      <c r="O925" s="2"/>
      <c r="P925" s="2"/>
      <c r="Q925" s="2"/>
      <c r="R925" s="2"/>
      <c r="S925" s="2"/>
      <c r="T925" s="2"/>
      <c r="U925" s="29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5.75" customHeight="1">
      <c r="A926" s="2"/>
      <c r="B926" s="2"/>
      <c r="C926" s="2"/>
      <c r="D926" s="18"/>
      <c r="E926" s="2"/>
      <c r="G926" s="2"/>
      <c r="J926" s="2"/>
      <c r="K926" s="18"/>
      <c r="L926" s="2"/>
      <c r="M926" s="2"/>
      <c r="N926" s="2"/>
      <c r="O926" s="2"/>
      <c r="P926" s="2"/>
      <c r="Q926" s="2"/>
      <c r="R926" s="2"/>
      <c r="S926" s="2"/>
      <c r="T926" s="2"/>
      <c r="U926" s="29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5.75" customHeight="1">
      <c r="A927" s="2"/>
      <c r="B927" s="2"/>
      <c r="C927" s="2"/>
      <c r="D927" s="18"/>
      <c r="E927" s="2"/>
      <c r="G927" s="2"/>
      <c r="J927" s="2"/>
      <c r="K927" s="18"/>
      <c r="L927" s="2"/>
      <c r="M927" s="2"/>
      <c r="N927" s="2"/>
      <c r="O927" s="2"/>
      <c r="P927" s="2"/>
      <c r="Q927" s="2"/>
      <c r="R927" s="2"/>
      <c r="S927" s="2"/>
      <c r="T927" s="2"/>
      <c r="U927" s="29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5.75" customHeight="1">
      <c r="A928" s="2"/>
      <c r="B928" s="2"/>
      <c r="C928" s="2"/>
      <c r="D928" s="18"/>
      <c r="E928" s="2"/>
      <c r="G928" s="2"/>
      <c r="J928" s="2"/>
      <c r="K928" s="18"/>
      <c r="L928" s="2"/>
      <c r="M928" s="2"/>
      <c r="N928" s="2"/>
      <c r="O928" s="2"/>
      <c r="P928" s="2"/>
      <c r="Q928" s="2"/>
      <c r="R928" s="2"/>
      <c r="S928" s="2"/>
      <c r="T928" s="2"/>
      <c r="U928" s="29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5.75" customHeight="1">
      <c r="A929" s="2"/>
      <c r="B929" s="2"/>
      <c r="C929" s="2"/>
      <c r="D929" s="18"/>
      <c r="E929" s="2"/>
      <c r="G929" s="2"/>
      <c r="J929" s="2"/>
      <c r="K929" s="18"/>
      <c r="L929" s="2"/>
      <c r="M929" s="2"/>
      <c r="N929" s="2"/>
      <c r="O929" s="2"/>
      <c r="P929" s="2"/>
      <c r="Q929" s="2"/>
      <c r="R929" s="2"/>
      <c r="S929" s="2"/>
      <c r="T929" s="2"/>
      <c r="U929" s="29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5.75" customHeight="1">
      <c r="A930" s="2"/>
      <c r="B930" s="2"/>
      <c r="C930" s="2"/>
      <c r="D930" s="18"/>
      <c r="E930" s="2"/>
      <c r="G930" s="2"/>
      <c r="J930" s="2"/>
      <c r="K930" s="18"/>
      <c r="L930" s="2"/>
      <c r="M930" s="2"/>
      <c r="N930" s="2"/>
      <c r="O930" s="2"/>
      <c r="P930" s="2"/>
      <c r="Q930" s="2"/>
      <c r="R930" s="2"/>
      <c r="S930" s="2"/>
      <c r="T930" s="2"/>
      <c r="U930" s="29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5.75" customHeight="1">
      <c r="A931" s="2"/>
      <c r="B931" s="2"/>
      <c r="C931" s="2"/>
      <c r="D931" s="18"/>
      <c r="E931" s="2"/>
      <c r="G931" s="2"/>
      <c r="J931" s="2"/>
      <c r="K931" s="18"/>
      <c r="L931" s="2"/>
      <c r="M931" s="2"/>
      <c r="N931" s="2"/>
      <c r="O931" s="2"/>
      <c r="P931" s="2"/>
      <c r="Q931" s="2"/>
      <c r="R931" s="2"/>
      <c r="S931" s="2"/>
      <c r="T931" s="2"/>
      <c r="U931" s="29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5.75" customHeight="1">
      <c r="A932" s="2"/>
      <c r="B932" s="2"/>
      <c r="C932" s="2"/>
      <c r="D932" s="18"/>
      <c r="E932" s="2"/>
      <c r="G932" s="2"/>
      <c r="J932" s="2"/>
      <c r="K932" s="18"/>
      <c r="L932" s="2"/>
      <c r="M932" s="2"/>
      <c r="N932" s="2"/>
      <c r="O932" s="2"/>
      <c r="P932" s="2"/>
      <c r="Q932" s="2"/>
      <c r="R932" s="2"/>
      <c r="S932" s="2"/>
      <c r="T932" s="2"/>
      <c r="U932" s="29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5.75" customHeight="1">
      <c r="A933" s="2"/>
      <c r="B933" s="2"/>
      <c r="C933" s="2"/>
      <c r="D933" s="18"/>
      <c r="E933" s="2"/>
      <c r="G933" s="2"/>
      <c r="J933" s="2"/>
      <c r="K933" s="18"/>
      <c r="L933" s="2"/>
      <c r="M933" s="2"/>
      <c r="N933" s="2"/>
      <c r="O933" s="2"/>
      <c r="P933" s="2"/>
      <c r="Q933" s="2"/>
      <c r="R933" s="2"/>
      <c r="S933" s="2"/>
      <c r="T933" s="2"/>
      <c r="U933" s="29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5.75" customHeight="1">
      <c r="A934" s="2"/>
      <c r="B934" s="2"/>
      <c r="C934" s="2"/>
      <c r="D934" s="18"/>
      <c r="E934" s="2"/>
      <c r="G934" s="2"/>
      <c r="J934" s="2"/>
      <c r="K934" s="18"/>
      <c r="L934" s="2"/>
      <c r="M934" s="2"/>
      <c r="N934" s="2"/>
      <c r="O934" s="2"/>
      <c r="P934" s="2"/>
      <c r="Q934" s="2"/>
      <c r="R934" s="2"/>
      <c r="S934" s="2"/>
      <c r="T934" s="2"/>
      <c r="U934" s="29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5.75" customHeight="1">
      <c r="A935" s="2"/>
      <c r="B935" s="2"/>
      <c r="C935" s="2"/>
      <c r="D935" s="18"/>
      <c r="E935" s="2"/>
      <c r="G935" s="2"/>
      <c r="J935" s="2"/>
      <c r="K935" s="18"/>
      <c r="L935" s="2"/>
      <c r="M935" s="2"/>
      <c r="N935" s="2"/>
      <c r="O935" s="2"/>
      <c r="P935" s="2"/>
      <c r="Q935" s="2"/>
      <c r="R935" s="2"/>
      <c r="S935" s="2"/>
      <c r="T935" s="2"/>
      <c r="U935" s="29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5.75" customHeight="1">
      <c r="A936" s="2"/>
      <c r="B936" s="2"/>
      <c r="C936" s="2"/>
      <c r="D936" s="18"/>
      <c r="E936" s="2"/>
      <c r="G936" s="2"/>
      <c r="J936" s="2"/>
      <c r="K936" s="18"/>
      <c r="L936" s="2"/>
      <c r="M936" s="2"/>
      <c r="N936" s="2"/>
      <c r="O936" s="2"/>
      <c r="P936" s="2"/>
      <c r="Q936" s="2"/>
      <c r="R936" s="2"/>
      <c r="S936" s="2"/>
      <c r="T936" s="2"/>
      <c r="U936" s="29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5.75" customHeight="1">
      <c r="A937" s="2"/>
      <c r="B937" s="2"/>
      <c r="C937" s="2"/>
      <c r="D937" s="18"/>
      <c r="E937" s="2"/>
      <c r="G937" s="2"/>
      <c r="J937" s="2"/>
      <c r="K937" s="18"/>
      <c r="L937" s="2"/>
      <c r="M937" s="2"/>
      <c r="N937" s="2"/>
      <c r="O937" s="2"/>
      <c r="P937" s="2"/>
      <c r="Q937" s="2"/>
      <c r="R937" s="2"/>
      <c r="S937" s="2"/>
      <c r="T937" s="2"/>
      <c r="U937" s="29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5.75" customHeight="1">
      <c r="A938" s="2"/>
      <c r="B938" s="2"/>
      <c r="C938" s="2"/>
      <c r="D938" s="18"/>
      <c r="E938" s="2"/>
      <c r="G938" s="2"/>
      <c r="J938" s="2"/>
      <c r="K938" s="18"/>
      <c r="L938" s="2"/>
      <c r="M938" s="2"/>
      <c r="N938" s="2"/>
      <c r="O938" s="2"/>
      <c r="P938" s="2"/>
      <c r="Q938" s="2"/>
      <c r="R938" s="2"/>
      <c r="S938" s="2"/>
      <c r="T938" s="2"/>
      <c r="U938" s="29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5.75" customHeight="1">
      <c r="A939" s="2"/>
      <c r="B939" s="2"/>
      <c r="C939" s="2"/>
      <c r="D939" s="18"/>
      <c r="E939" s="2"/>
      <c r="G939" s="2"/>
      <c r="J939" s="2"/>
      <c r="K939" s="18"/>
      <c r="L939" s="2"/>
      <c r="M939" s="2"/>
      <c r="N939" s="2"/>
      <c r="O939" s="2"/>
      <c r="P939" s="2"/>
      <c r="Q939" s="2"/>
      <c r="R939" s="2"/>
      <c r="S939" s="2"/>
      <c r="T939" s="2"/>
      <c r="U939" s="29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5.75" customHeight="1">
      <c r="A940" s="2"/>
      <c r="B940" s="2"/>
      <c r="C940" s="2"/>
      <c r="D940" s="18"/>
      <c r="E940" s="2"/>
      <c r="G940" s="2"/>
      <c r="J940" s="2"/>
      <c r="K940" s="18"/>
      <c r="L940" s="2"/>
      <c r="M940" s="2"/>
      <c r="N940" s="2"/>
      <c r="O940" s="2"/>
      <c r="P940" s="2"/>
      <c r="Q940" s="2"/>
      <c r="R940" s="2"/>
      <c r="S940" s="2"/>
      <c r="T940" s="2"/>
      <c r="U940" s="29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5.75" customHeight="1">
      <c r="A941" s="2"/>
      <c r="B941" s="2"/>
      <c r="C941" s="2"/>
      <c r="D941" s="18"/>
      <c r="E941" s="2"/>
      <c r="G941" s="2"/>
      <c r="J941" s="2"/>
      <c r="K941" s="18"/>
      <c r="L941" s="2"/>
      <c r="M941" s="2"/>
      <c r="N941" s="2"/>
      <c r="O941" s="2"/>
      <c r="P941" s="2"/>
      <c r="Q941" s="2"/>
      <c r="R941" s="2"/>
      <c r="S941" s="2"/>
      <c r="T941" s="2"/>
      <c r="U941" s="29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5.75" customHeight="1">
      <c r="A942" s="2"/>
      <c r="B942" s="2"/>
      <c r="C942" s="2"/>
      <c r="D942" s="18"/>
      <c r="E942" s="2"/>
      <c r="G942" s="2"/>
      <c r="J942" s="2"/>
      <c r="K942" s="18"/>
      <c r="L942" s="2"/>
      <c r="M942" s="2"/>
      <c r="N942" s="2"/>
      <c r="O942" s="2"/>
      <c r="P942" s="2"/>
      <c r="Q942" s="2"/>
      <c r="R942" s="2"/>
      <c r="S942" s="2"/>
      <c r="T942" s="2"/>
      <c r="U942" s="29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5.75" customHeight="1">
      <c r="A943" s="2"/>
      <c r="B943" s="2"/>
      <c r="C943" s="2"/>
      <c r="D943" s="18"/>
      <c r="E943" s="2"/>
      <c r="G943" s="2"/>
      <c r="J943" s="2"/>
      <c r="K943" s="18"/>
      <c r="L943" s="2"/>
      <c r="M943" s="2"/>
      <c r="N943" s="2"/>
      <c r="O943" s="2"/>
      <c r="P943" s="2"/>
      <c r="Q943" s="2"/>
      <c r="R943" s="2"/>
      <c r="S943" s="2"/>
      <c r="T943" s="2"/>
      <c r="U943" s="29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5.75" customHeight="1">
      <c r="A944" s="2"/>
      <c r="B944" s="2"/>
      <c r="C944" s="2"/>
      <c r="D944" s="18"/>
      <c r="E944" s="2"/>
      <c r="G944" s="2"/>
      <c r="J944" s="2"/>
      <c r="K944" s="18"/>
      <c r="L944" s="2"/>
      <c r="M944" s="2"/>
      <c r="N944" s="2"/>
      <c r="O944" s="2"/>
      <c r="P944" s="2"/>
      <c r="Q944" s="2"/>
      <c r="R944" s="2"/>
      <c r="S944" s="2"/>
      <c r="T944" s="2"/>
      <c r="U944" s="29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5.75" customHeight="1">
      <c r="A945" s="2"/>
      <c r="B945" s="2"/>
      <c r="C945" s="2"/>
      <c r="D945" s="18"/>
      <c r="E945" s="2"/>
      <c r="G945" s="2"/>
      <c r="J945" s="2"/>
      <c r="K945" s="18"/>
      <c r="L945" s="2"/>
      <c r="M945" s="2"/>
      <c r="N945" s="2"/>
      <c r="O945" s="2"/>
      <c r="P945" s="2"/>
      <c r="Q945" s="2"/>
      <c r="R945" s="2"/>
      <c r="S945" s="2"/>
      <c r="T945" s="2"/>
      <c r="U945" s="29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5.75" customHeight="1">
      <c r="A946" s="2"/>
      <c r="B946" s="2"/>
      <c r="C946" s="2"/>
      <c r="D946" s="18"/>
      <c r="E946" s="2"/>
      <c r="G946" s="2"/>
      <c r="J946" s="2"/>
      <c r="K946" s="18"/>
      <c r="L946" s="2"/>
      <c r="M946" s="2"/>
      <c r="N946" s="2"/>
      <c r="O946" s="2"/>
      <c r="P946" s="2"/>
      <c r="Q946" s="2"/>
      <c r="R946" s="2"/>
      <c r="S946" s="2"/>
      <c r="T946" s="2"/>
      <c r="U946" s="29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5.75" customHeight="1">
      <c r="A947" s="2"/>
      <c r="B947" s="2"/>
      <c r="C947" s="2"/>
      <c r="D947" s="18"/>
      <c r="E947" s="2"/>
      <c r="G947" s="2"/>
      <c r="J947" s="2"/>
      <c r="K947" s="18"/>
      <c r="L947" s="2"/>
      <c r="M947" s="2"/>
      <c r="N947" s="2"/>
      <c r="O947" s="2"/>
      <c r="P947" s="2"/>
      <c r="Q947" s="2"/>
      <c r="R947" s="2"/>
      <c r="S947" s="2"/>
      <c r="T947" s="2"/>
      <c r="U947" s="29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5.75" customHeight="1">
      <c r="A948" s="2"/>
      <c r="B948" s="2"/>
      <c r="C948" s="2"/>
      <c r="D948" s="18"/>
      <c r="E948" s="2"/>
      <c r="G948" s="2"/>
      <c r="J948" s="2"/>
      <c r="K948" s="18"/>
      <c r="L948" s="2"/>
      <c r="M948" s="2"/>
      <c r="N948" s="2"/>
      <c r="O948" s="2"/>
      <c r="P948" s="2"/>
      <c r="Q948" s="2"/>
      <c r="R948" s="2"/>
      <c r="S948" s="2"/>
      <c r="T948" s="2"/>
      <c r="U948" s="29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5.75" customHeight="1">
      <c r="A949" s="2"/>
      <c r="B949" s="2"/>
      <c r="C949" s="2"/>
      <c r="D949" s="18"/>
      <c r="E949" s="2"/>
      <c r="G949" s="2"/>
      <c r="J949" s="2"/>
      <c r="K949" s="18"/>
      <c r="L949" s="2"/>
      <c r="M949" s="2"/>
      <c r="N949" s="2"/>
      <c r="O949" s="2"/>
      <c r="P949" s="2"/>
      <c r="Q949" s="2"/>
      <c r="R949" s="2"/>
      <c r="S949" s="2"/>
      <c r="T949" s="2"/>
      <c r="U949" s="29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5.75" customHeight="1">
      <c r="A950" s="2"/>
      <c r="B950" s="2"/>
      <c r="C950" s="2"/>
      <c r="D950" s="18"/>
      <c r="E950" s="2"/>
      <c r="G950" s="2"/>
      <c r="J950" s="2"/>
      <c r="K950" s="18"/>
      <c r="L950" s="2"/>
      <c r="M950" s="2"/>
      <c r="N950" s="2"/>
      <c r="O950" s="2"/>
      <c r="P950" s="2"/>
      <c r="Q950" s="2"/>
      <c r="R950" s="2"/>
      <c r="S950" s="2"/>
      <c r="T950" s="2"/>
      <c r="U950" s="29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5.75" customHeight="1">
      <c r="A951" s="2"/>
      <c r="B951" s="2"/>
      <c r="C951" s="2"/>
      <c r="D951" s="18"/>
      <c r="E951" s="2"/>
      <c r="G951" s="2"/>
      <c r="J951" s="2"/>
      <c r="K951" s="18"/>
      <c r="L951" s="2"/>
      <c r="M951" s="2"/>
      <c r="N951" s="2"/>
      <c r="O951" s="2"/>
      <c r="P951" s="2"/>
      <c r="Q951" s="2"/>
      <c r="R951" s="2"/>
      <c r="S951" s="2"/>
      <c r="T951" s="2"/>
      <c r="U951" s="29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5.75" customHeight="1">
      <c r="A952" s="2"/>
      <c r="B952" s="2"/>
      <c r="C952" s="2"/>
      <c r="D952" s="18"/>
      <c r="E952" s="2"/>
      <c r="G952" s="2"/>
      <c r="J952" s="2"/>
      <c r="K952" s="18"/>
      <c r="L952" s="2"/>
      <c r="M952" s="2"/>
      <c r="N952" s="2"/>
      <c r="O952" s="2"/>
      <c r="P952" s="2"/>
      <c r="Q952" s="2"/>
      <c r="R952" s="2"/>
      <c r="S952" s="2"/>
      <c r="T952" s="2"/>
      <c r="U952" s="29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5.75" customHeight="1">
      <c r="A953" s="2"/>
      <c r="B953" s="2"/>
      <c r="C953" s="2"/>
      <c r="D953" s="18"/>
      <c r="E953" s="2"/>
      <c r="G953" s="2"/>
      <c r="J953" s="2"/>
      <c r="K953" s="18"/>
      <c r="L953" s="2"/>
      <c r="M953" s="2"/>
      <c r="N953" s="2"/>
      <c r="O953" s="2"/>
      <c r="P953" s="2"/>
      <c r="Q953" s="2"/>
      <c r="R953" s="2"/>
      <c r="S953" s="2"/>
      <c r="T953" s="2"/>
      <c r="U953" s="29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5.75" customHeight="1">
      <c r="A954" s="2"/>
      <c r="B954" s="2"/>
      <c r="C954" s="2"/>
      <c r="D954" s="18"/>
      <c r="E954" s="2"/>
      <c r="G954" s="2"/>
      <c r="J954" s="2"/>
      <c r="K954" s="18"/>
      <c r="L954" s="2"/>
      <c r="M954" s="2"/>
      <c r="N954" s="2"/>
      <c r="O954" s="2"/>
      <c r="P954" s="2"/>
      <c r="Q954" s="2"/>
      <c r="R954" s="2"/>
      <c r="S954" s="2"/>
      <c r="T954" s="2"/>
      <c r="U954" s="29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5.75" customHeight="1">
      <c r="A955" s="2"/>
      <c r="B955" s="2"/>
      <c r="C955" s="2"/>
      <c r="D955" s="18"/>
      <c r="E955" s="2"/>
      <c r="G955" s="2"/>
      <c r="J955" s="2"/>
      <c r="K955" s="18"/>
      <c r="L955" s="2"/>
      <c r="M955" s="2"/>
      <c r="N955" s="2"/>
      <c r="O955" s="2"/>
      <c r="P955" s="2"/>
      <c r="Q955" s="2"/>
      <c r="R955" s="2"/>
      <c r="S955" s="2"/>
      <c r="T955" s="2"/>
      <c r="U955" s="29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5.75" customHeight="1">
      <c r="A956" s="2"/>
      <c r="B956" s="2"/>
      <c r="C956" s="2"/>
      <c r="D956" s="18"/>
      <c r="E956" s="2"/>
      <c r="G956" s="2"/>
      <c r="J956" s="2"/>
      <c r="K956" s="18"/>
      <c r="L956" s="2"/>
      <c r="M956" s="2"/>
      <c r="N956" s="2"/>
      <c r="O956" s="2"/>
      <c r="P956" s="2"/>
      <c r="Q956" s="2"/>
      <c r="R956" s="2"/>
      <c r="S956" s="2"/>
      <c r="T956" s="2"/>
      <c r="U956" s="29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5.75" customHeight="1">
      <c r="A957" s="2"/>
      <c r="B957" s="2"/>
      <c r="C957" s="2"/>
      <c r="D957" s="18"/>
      <c r="E957" s="2"/>
      <c r="G957" s="2"/>
      <c r="J957" s="2"/>
      <c r="K957" s="18"/>
      <c r="L957" s="2"/>
      <c r="M957" s="2"/>
      <c r="N957" s="2"/>
      <c r="O957" s="2"/>
      <c r="P957" s="2"/>
      <c r="Q957" s="2"/>
      <c r="R957" s="2"/>
      <c r="S957" s="2"/>
      <c r="T957" s="2"/>
      <c r="U957" s="29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5.75" customHeight="1">
      <c r="A958" s="2"/>
      <c r="B958" s="2"/>
      <c r="C958" s="2"/>
      <c r="D958" s="18"/>
      <c r="E958" s="2"/>
      <c r="G958" s="2"/>
      <c r="J958" s="2"/>
      <c r="K958" s="18"/>
      <c r="L958" s="2"/>
      <c r="M958" s="2"/>
      <c r="N958" s="2"/>
      <c r="O958" s="2"/>
      <c r="P958" s="2"/>
      <c r="Q958" s="2"/>
      <c r="R958" s="2"/>
      <c r="S958" s="2"/>
      <c r="T958" s="2"/>
      <c r="U958" s="29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5.75" customHeight="1">
      <c r="A959" s="2"/>
      <c r="B959" s="2"/>
      <c r="C959" s="2"/>
      <c r="D959" s="18"/>
      <c r="E959" s="2"/>
      <c r="G959" s="2"/>
      <c r="J959" s="2"/>
      <c r="K959" s="18"/>
      <c r="L959" s="2"/>
      <c r="M959" s="2"/>
      <c r="N959" s="2"/>
      <c r="O959" s="2"/>
      <c r="P959" s="2"/>
      <c r="Q959" s="2"/>
      <c r="R959" s="2"/>
      <c r="S959" s="2"/>
      <c r="T959" s="2"/>
      <c r="U959" s="29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5.75" customHeight="1">
      <c r="A960" s="2"/>
      <c r="B960" s="2"/>
      <c r="C960" s="2"/>
      <c r="D960" s="18"/>
      <c r="E960" s="2"/>
      <c r="G960" s="2"/>
      <c r="J960" s="2"/>
      <c r="K960" s="18"/>
      <c r="L960" s="2"/>
      <c r="M960" s="2"/>
      <c r="N960" s="2"/>
      <c r="O960" s="2"/>
      <c r="P960" s="2"/>
      <c r="Q960" s="2"/>
      <c r="R960" s="2"/>
      <c r="S960" s="2"/>
      <c r="T960" s="2"/>
      <c r="U960" s="29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5.75" customHeight="1">
      <c r="A961" s="2"/>
      <c r="B961" s="2"/>
      <c r="C961" s="2"/>
      <c r="D961" s="18"/>
      <c r="E961" s="2"/>
      <c r="G961" s="2"/>
      <c r="J961" s="2"/>
      <c r="K961" s="18"/>
      <c r="L961" s="2"/>
      <c r="M961" s="2"/>
      <c r="N961" s="2"/>
      <c r="O961" s="2"/>
      <c r="P961" s="2"/>
      <c r="Q961" s="2"/>
      <c r="R961" s="2"/>
      <c r="S961" s="2"/>
      <c r="T961" s="2"/>
      <c r="U961" s="29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5.75" customHeight="1">
      <c r="A962" s="2"/>
      <c r="B962" s="2"/>
      <c r="C962" s="2"/>
      <c r="D962" s="18"/>
      <c r="E962" s="2"/>
      <c r="G962" s="2"/>
      <c r="J962" s="2"/>
      <c r="K962" s="18"/>
      <c r="L962" s="2"/>
      <c r="M962" s="2"/>
      <c r="N962" s="2"/>
      <c r="O962" s="2"/>
      <c r="P962" s="2"/>
      <c r="Q962" s="2"/>
      <c r="R962" s="2"/>
      <c r="S962" s="2"/>
      <c r="T962" s="2"/>
      <c r="U962" s="29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5.75" customHeight="1">
      <c r="A963" s="2"/>
      <c r="B963" s="2"/>
      <c r="C963" s="2"/>
      <c r="D963" s="18"/>
      <c r="E963" s="2"/>
      <c r="G963" s="2"/>
      <c r="J963" s="2"/>
      <c r="K963" s="18"/>
      <c r="L963" s="2"/>
      <c r="M963" s="2"/>
      <c r="N963" s="2"/>
      <c r="O963" s="2"/>
      <c r="P963" s="2"/>
      <c r="Q963" s="2"/>
      <c r="R963" s="2"/>
      <c r="S963" s="2"/>
      <c r="T963" s="2"/>
      <c r="U963" s="29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5.75" customHeight="1">
      <c r="A964" s="2"/>
      <c r="B964" s="2"/>
      <c r="C964" s="2"/>
      <c r="D964" s="18"/>
      <c r="E964" s="2"/>
      <c r="G964" s="2"/>
      <c r="J964" s="2"/>
      <c r="K964" s="18"/>
      <c r="L964" s="2"/>
      <c r="M964" s="2"/>
      <c r="N964" s="2"/>
      <c r="O964" s="2"/>
      <c r="P964" s="2"/>
      <c r="Q964" s="2"/>
      <c r="R964" s="2"/>
      <c r="S964" s="2"/>
      <c r="T964" s="2"/>
      <c r="U964" s="29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5.75" customHeight="1">
      <c r="A965" s="2"/>
      <c r="B965" s="2"/>
      <c r="C965" s="2"/>
      <c r="D965" s="18"/>
      <c r="E965" s="2"/>
      <c r="G965" s="2"/>
      <c r="J965" s="2"/>
      <c r="K965" s="18"/>
      <c r="L965" s="2"/>
      <c r="M965" s="2"/>
      <c r="N965" s="2"/>
      <c r="O965" s="2"/>
      <c r="P965" s="2"/>
      <c r="Q965" s="2"/>
      <c r="R965" s="2"/>
      <c r="S965" s="2"/>
      <c r="T965" s="2"/>
      <c r="U965" s="29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5.75" customHeight="1">
      <c r="A966" s="2"/>
      <c r="B966" s="2"/>
      <c r="C966" s="2"/>
      <c r="D966" s="18"/>
      <c r="E966" s="2"/>
      <c r="G966" s="2"/>
      <c r="J966" s="2"/>
      <c r="K966" s="18"/>
      <c r="L966" s="2"/>
      <c r="M966" s="2"/>
      <c r="N966" s="2"/>
      <c r="O966" s="2"/>
      <c r="P966" s="2"/>
      <c r="Q966" s="2"/>
      <c r="R966" s="2"/>
      <c r="S966" s="2"/>
      <c r="T966" s="2"/>
      <c r="U966" s="29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5.75" customHeight="1">
      <c r="A967" s="2"/>
      <c r="B967" s="2"/>
      <c r="C967" s="2"/>
      <c r="D967" s="18"/>
      <c r="E967" s="2"/>
      <c r="G967" s="2"/>
      <c r="J967" s="2"/>
      <c r="K967" s="18"/>
      <c r="L967" s="2"/>
      <c r="M967" s="2"/>
      <c r="N967" s="2"/>
      <c r="O967" s="2"/>
      <c r="P967" s="2"/>
      <c r="Q967" s="2"/>
      <c r="R967" s="2"/>
      <c r="S967" s="2"/>
      <c r="T967" s="2"/>
      <c r="U967" s="29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5.75" customHeight="1">
      <c r="A968" s="2"/>
      <c r="B968" s="2"/>
      <c r="C968" s="2"/>
      <c r="D968" s="18"/>
      <c r="E968" s="2"/>
      <c r="G968" s="2"/>
      <c r="J968" s="2"/>
      <c r="K968" s="18"/>
      <c r="L968" s="2"/>
      <c r="M968" s="2"/>
      <c r="N968" s="2"/>
      <c r="O968" s="2"/>
      <c r="P968" s="2"/>
      <c r="Q968" s="2"/>
      <c r="R968" s="2"/>
      <c r="S968" s="2"/>
      <c r="T968" s="2"/>
      <c r="U968" s="29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5.75" customHeight="1">
      <c r="A969" s="2"/>
      <c r="B969" s="2"/>
      <c r="C969" s="2"/>
      <c r="D969" s="18"/>
      <c r="E969" s="2"/>
      <c r="G969" s="2"/>
      <c r="J969" s="2"/>
      <c r="K969" s="18"/>
      <c r="L969" s="2"/>
      <c r="M969" s="2"/>
      <c r="N969" s="2"/>
      <c r="O969" s="2"/>
      <c r="P969" s="2"/>
      <c r="Q969" s="2"/>
      <c r="R969" s="2"/>
      <c r="S969" s="2"/>
      <c r="T969" s="2"/>
      <c r="U969" s="29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5.75" customHeight="1">
      <c r="A970" s="2"/>
      <c r="B970" s="2"/>
      <c r="C970" s="2"/>
      <c r="D970" s="18"/>
      <c r="E970" s="2"/>
      <c r="G970" s="2"/>
      <c r="J970" s="2"/>
      <c r="K970" s="18"/>
      <c r="L970" s="2"/>
      <c r="M970" s="2"/>
      <c r="N970" s="2"/>
      <c r="O970" s="2"/>
      <c r="P970" s="2"/>
      <c r="Q970" s="2"/>
      <c r="R970" s="2"/>
      <c r="S970" s="2"/>
      <c r="T970" s="2"/>
      <c r="U970" s="29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5.75" customHeight="1">
      <c r="A971" s="2"/>
      <c r="B971" s="2"/>
      <c r="C971" s="2"/>
      <c r="D971" s="18"/>
      <c r="E971" s="2"/>
      <c r="G971" s="2"/>
      <c r="J971" s="2"/>
      <c r="K971" s="18"/>
      <c r="L971" s="2"/>
      <c r="M971" s="2"/>
      <c r="N971" s="2"/>
      <c r="O971" s="2"/>
      <c r="P971" s="2"/>
      <c r="Q971" s="2"/>
      <c r="R971" s="2"/>
      <c r="S971" s="2"/>
      <c r="T971" s="2"/>
      <c r="U971" s="29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5.75" customHeight="1">
      <c r="A972" s="2"/>
      <c r="B972" s="2"/>
      <c r="C972" s="2"/>
      <c r="D972" s="18"/>
      <c r="E972" s="2"/>
      <c r="G972" s="2"/>
      <c r="J972" s="2"/>
      <c r="K972" s="18"/>
      <c r="L972" s="2"/>
      <c r="M972" s="2"/>
      <c r="N972" s="2"/>
      <c r="O972" s="2"/>
      <c r="P972" s="2"/>
      <c r="Q972" s="2"/>
      <c r="R972" s="2"/>
      <c r="S972" s="2"/>
      <c r="T972" s="2"/>
      <c r="U972" s="29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5.75" customHeight="1">
      <c r="A973" s="2"/>
      <c r="B973" s="2"/>
      <c r="C973" s="2"/>
      <c r="D973" s="18"/>
      <c r="E973" s="2"/>
      <c r="G973" s="2"/>
      <c r="J973" s="2"/>
      <c r="K973" s="18"/>
      <c r="L973" s="2"/>
      <c r="M973" s="2"/>
      <c r="N973" s="2"/>
      <c r="O973" s="2"/>
      <c r="P973" s="2"/>
      <c r="Q973" s="2"/>
      <c r="R973" s="2"/>
      <c r="S973" s="2"/>
      <c r="T973" s="2"/>
      <c r="U973" s="29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5.75" customHeight="1">
      <c r="A974" s="2"/>
      <c r="B974" s="2"/>
      <c r="C974" s="2"/>
      <c r="D974" s="18"/>
      <c r="E974" s="2"/>
      <c r="G974" s="2"/>
      <c r="J974" s="2"/>
      <c r="K974" s="18"/>
      <c r="L974" s="2"/>
      <c r="M974" s="2"/>
      <c r="N974" s="2"/>
      <c r="O974" s="2"/>
      <c r="P974" s="2"/>
      <c r="Q974" s="2"/>
      <c r="R974" s="2"/>
      <c r="S974" s="2"/>
      <c r="T974" s="2"/>
      <c r="U974" s="29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5.75" customHeight="1">
      <c r="A975" s="2"/>
      <c r="B975" s="2"/>
      <c r="C975" s="2"/>
      <c r="D975" s="18"/>
      <c r="E975" s="2"/>
      <c r="G975" s="2"/>
      <c r="J975" s="2"/>
      <c r="K975" s="18"/>
      <c r="L975" s="2"/>
      <c r="M975" s="2"/>
      <c r="N975" s="2"/>
      <c r="O975" s="2"/>
      <c r="P975" s="2"/>
      <c r="Q975" s="2"/>
      <c r="R975" s="2"/>
      <c r="S975" s="2"/>
      <c r="T975" s="2"/>
      <c r="U975" s="29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5.75" customHeight="1">
      <c r="A976" s="2"/>
      <c r="B976" s="2"/>
      <c r="C976" s="2"/>
      <c r="D976" s="18"/>
      <c r="E976" s="2"/>
      <c r="G976" s="2"/>
      <c r="J976" s="2"/>
      <c r="K976" s="18"/>
      <c r="L976" s="2"/>
      <c r="M976" s="2"/>
      <c r="N976" s="2"/>
      <c r="O976" s="2"/>
      <c r="P976" s="2"/>
      <c r="Q976" s="2"/>
      <c r="R976" s="2"/>
      <c r="S976" s="2"/>
      <c r="T976" s="2"/>
      <c r="U976" s="29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5.75" customHeight="1">
      <c r="A977" s="2"/>
      <c r="B977" s="2"/>
      <c r="C977" s="2"/>
      <c r="D977" s="18"/>
      <c r="E977" s="2"/>
      <c r="G977" s="2"/>
      <c r="J977" s="2"/>
      <c r="K977" s="18"/>
      <c r="L977" s="2"/>
      <c r="M977" s="2"/>
      <c r="N977" s="2"/>
      <c r="O977" s="2"/>
      <c r="P977" s="2"/>
      <c r="Q977" s="2"/>
      <c r="R977" s="2"/>
      <c r="S977" s="2"/>
      <c r="T977" s="2"/>
      <c r="U977" s="29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5.75" customHeight="1">
      <c r="A978" s="2"/>
      <c r="B978" s="2"/>
      <c r="C978" s="2"/>
      <c r="D978" s="18"/>
      <c r="E978" s="2"/>
      <c r="G978" s="2"/>
      <c r="J978" s="2"/>
      <c r="K978" s="18"/>
      <c r="L978" s="2"/>
      <c r="M978" s="2"/>
      <c r="N978" s="2"/>
      <c r="O978" s="2"/>
      <c r="P978" s="2"/>
      <c r="Q978" s="2"/>
      <c r="R978" s="2"/>
      <c r="S978" s="2"/>
      <c r="T978" s="2"/>
      <c r="U978" s="29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5.75" customHeight="1">
      <c r="A979" s="2"/>
      <c r="B979" s="2"/>
      <c r="C979" s="2"/>
      <c r="D979" s="18"/>
      <c r="E979" s="2"/>
      <c r="G979" s="2"/>
      <c r="J979" s="2"/>
      <c r="K979" s="18"/>
      <c r="L979" s="2"/>
      <c r="M979" s="2"/>
      <c r="N979" s="2"/>
      <c r="O979" s="2"/>
      <c r="P979" s="2"/>
      <c r="Q979" s="2"/>
      <c r="R979" s="2"/>
      <c r="S979" s="2"/>
      <c r="T979" s="2"/>
      <c r="U979" s="29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5.75" customHeight="1">
      <c r="A980" s="2"/>
      <c r="B980" s="2"/>
      <c r="C980" s="2"/>
      <c r="D980" s="18"/>
      <c r="E980" s="2"/>
      <c r="G980" s="2"/>
      <c r="J980" s="2"/>
      <c r="K980" s="18"/>
      <c r="L980" s="2"/>
      <c r="M980" s="2"/>
      <c r="N980" s="2"/>
      <c r="O980" s="2"/>
      <c r="P980" s="2"/>
      <c r="Q980" s="2"/>
      <c r="R980" s="2"/>
      <c r="S980" s="2"/>
      <c r="T980" s="2"/>
      <c r="U980" s="29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5.75" customHeight="1">
      <c r="A981" s="2"/>
      <c r="B981" s="2"/>
      <c r="C981" s="2"/>
      <c r="D981" s="18"/>
      <c r="E981" s="2"/>
      <c r="G981" s="2"/>
      <c r="J981" s="2"/>
      <c r="K981" s="18"/>
      <c r="L981" s="2"/>
      <c r="M981" s="2"/>
      <c r="N981" s="2"/>
      <c r="O981" s="2"/>
      <c r="P981" s="2"/>
      <c r="Q981" s="2"/>
      <c r="R981" s="2"/>
      <c r="S981" s="2"/>
      <c r="T981" s="2"/>
      <c r="U981" s="29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5.75" customHeight="1">
      <c r="A982" s="2"/>
      <c r="B982" s="2"/>
      <c r="C982" s="2"/>
      <c r="D982" s="18"/>
      <c r="E982" s="2"/>
      <c r="G982" s="2"/>
      <c r="J982" s="2"/>
      <c r="K982" s="18"/>
      <c r="L982" s="2"/>
      <c r="M982" s="2"/>
      <c r="N982" s="2"/>
      <c r="O982" s="2"/>
      <c r="P982" s="2"/>
      <c r="Q982" s="2"/>
      <c r="R982" s="2"/>
      <c r="S982" s="2"/>
      <c r="T982" s="2"/>
      <c r="U982" s="29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5.75" customHeight="1">
      <c r="A983" s="2"/>
      <c r="B983" s="2"/>
      <c r="C983" s="2"/>
      <c r="D983" s="18"/>
      <c r="E983" s="2"/>
      <c r="G983" s="2"/>
      <c r="J983" s="2"/>
      <c r="K983" s="18"/>
      <c r="L983" s="2"/>
      <c r="M983" s="2"/>
      <c r="N983" s="2"/>
      <c r="O983" s="2"/>
      <c r="P983" s="2"/>
      <c r="Q983" s="2"/>
      <c r="R983" s="2"/>
      <c r="S983" s="2"/>
      <c r="T983" s="2"/>
      <c r="U983" s="29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5.75" customHeight="1">
      <c r="A984" s="2"/>
      <c r="B984" s="2"/>
      <c r="C984" s="2"/>
      <c r="D984" s="18"/>
      <c r="E984" s="2"/>
      <c r="G984" s="2"/>
      <c r="J984" s="2"/>
      <c r="K984" s="18"/>
      <c r="L984" s="2"/>
      <c r="M984" s="2"/>
      <c r="N984" s="2"/>
      <c r="O984" s="2"/>
      <c r="P984" s="2"/>
      <c r="Q984" s="2"/>
      <c r="R984" s="2"/>
      <c r="S984" s="2"/>
      <c r="T984" s="2"/>
      <c r="U984" s="29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5.75" customHeight="1">
      <c r="A985" s="2"/>
      <c r="B985" s="2"/>
      <c r="C985" s="2"/>
      <c r="D985" s="18"/>
      <c r="E985" s="2"/>
      <c r="G985" s="2"/>
      <c r="J985" s="2"/>
      <c r="K985" s="18"/>
      <c r="L985" s="2"/>
      <c r="M985" s="2"/>
      <c r="N985" s="2"/>
      <c r="O985" s="2"/>
      <c r="P985" s="2"/>
      <c r="Q985" s="2"/>
      <c r="R985" s="2"/>
      <c r="S985" s="2"/>
      <c r="T985" s="2"/>
      <c r="U985" s="29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5.75" customHeight="1">
      <c r="A986" s="2"/>
      <c r="B986" s="2"/>
      <c r="C986" s="2"/>
      <c r="D986" s="18"/>
      <c r="E986" s="2"/>
      <c r="G986" s="2"/>
      <c r="J986" s="2"/>
      <c r="K986" s="18"/>
      <c r="L986" s="2"/>
      <c r="M986" s="2"/>
      <c r="N986" s="2"/>
      <c r="O986" s="2"/>
      <c r="P986" s="2"/>
      <c r="Q986" s="2"/>
      <c r="R986" s="2"/>
      <c r="S986" s="2"/>
      <c r="T986" s="2"/>
      <c r="U986" s="29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5.75" customHeight="1">
      <c r="A987" s="2"/>
      <c r="B987" s="2"/>
      <c r="C987" s="2"/>
      <c r="D987" s="18"/>
      <c r="E987" s="2"/>
      <c r="G987" s="2"/>
      <c r="J987" s="2"/>
      <c r="K987" s="18"/>
      <c r="L987" s="2"/>
      <c r="M987" s="2"/>
      <c r="N987" s="2"/>
      <c r="O987" s="2"/>
      <c r="P987" s="2"/>
      <c r="Q987" s="2"/>
      <c r="R987" s="2"/>
      <c r="S987" s="2"/>
      <c r="T987" s="2"/>
      <c r="U987" s="29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5.75" customHeight="1">
      <c r="A988" s="2"/>
      <c r="B988" s="2"/>
      <c r="C988" s="2"/>
      <c r="D988" s="18"/>
      <c r="E988" s="2"/>
      <c r="G988" s="2"/>
      <c r="J988" s="2"/>
      <c r="K988" s="18"/>
      <c r="L988" s="2"/>
      <c r="M988" s="2"/>
      <c r="N988" s="2"/>
      <c r="O988" s="2"/>
      <c r="P988" s="2"/>
      <c r="Q988" s="2"/>
      <c r="R988" s="2"/>
      <c r="S988" s="2"/>
      <c r="T988" s="2"/>
      <c r="U988" s="29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5.75" customHeight="1">
      <c r="A989" s="2"/>
      <c r="B989" s="2"/>
      <c r="C989" s="2"/>
      <c r="D989" s="18"/>
      <c r="E989" s="2"/>
      <c r="G989" s="2"/>
      <c r="J989" s="2"/>
      <c r="K989" s="18"/>
      <c r="L989" s="2"/>
      <c r="M989" s="2"/>
      <c r="N989" s="2"/>
      <c r="O989" s="2"/>
      <c r="P989" s="2"/>
      <c r="Q989" s="2"/>
      <c r="R989" s="2"/>
      <c r="S989" s="2"/>
      <c r="T989" s="2"/>
      <c r="U989" s="29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5.75" customHeight="1">
      <c r="A990" s="2"/>
      <c r="B990" s="2"/>
      <c r="C990" s="2"/>
      <c r="D990" s="18"/>
      <c r="E990" s="2"/>
      <c r="G990" s="2"/>
      <c r="J990" s="2"/>
      <c r="K990" s="18"/>
      <c r="L990" s="2"/>
      <c r="M990" s="2"/>
      <c r="N990" s="2"/>
      <c r="O990" s="2"/>
      <c r="P990" s="2"/>
      <c r="Q990" s="2"/>
      <c r="R990" s="2"/>
      <c r="S990" s="2"/>
      <c r="T990" s="2"/>
      <c r="U990" s="29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5.75" customHeight="1">
      <c r="A991" s="2"/>
      <c r="B991" s="2"/>
      <c r="C991" s="2"/>
      <c r="D991" s="18"/>
      <c r="E991" s="2"/>
      <c r="G991" s="2"/>
      <c r="J991" s="2"/>
      <c r="K991" s="18"/>
      <c r="L991" s="2"/>
      <c r="M991" s="2"/>
      <c r="N991" s="2"/>
      <c r="O991" s="2"/>
      <c r="P991" s="2"/>
      <c r="Q991" s="2"/>
      <c r="R991" s="2"/>
      <c r="S991" s="2"/>
      <c r="T991" s="2"/>
      <c r="U991" s="29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5.75" customHeight="1">
      <c r="A992" s="2"/>
      <c r="B992" s="2"/>
      <c r="C992" s="2"/>
      <c r="D992" s="18"/>
      <c r="E992" s="2"/>
      <c r="G992" s="2"/>
      <c r="J992" s="2"/>
      <c r="K992" s="18"/>
      <c r="L992" s="2"/>
      <c r="M992" s="2"/>
      <c r="N992" s="2"/>
      <c r="O992" s="2"/>
      <c r="P992" s="2"/>
      <c r="Q992" s="2"/>
      <c r="R992" s="2"/>
      <c r="S992" s="2"/>
      <c r="T992" s="2"/>
      <c r="U992" s="29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5.75" customHeight="1">
      <c r="A993" s="2"/>
      <c r="B993" s="2"/>
      <c r="C993" s="2"/>
      <c r="D993" s="18"/>
      <c r="E993" s="2"/>
      <c r="G993" s="2"/>
      <c r="J993" s="2"/>
      <c r="K993" s="18"/>
      <c r="L993" s="2"/>
      <c r="M993" s="2"/>
      <c r="N993" s="2"/>
      <c r="O993" s="2"/>
      <c r="P993" s="2"/>
      <c r="Q993" s="2"/>
      <c r="R993" s="2"/>
      <c r="S993" s="2"/>
      <c r="T993" s="2"/>
      <c r="U993" s="29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5.75" customHeight="1">
      <c r="A994" s="2"/>
      <c r="B994" s="2"/>
      <c r="C994" s="2"/>
      <c r="D994" s="18"/>
      <c r="E994" s="2"/>
      <c r="G994" s="2"/>
      <c r="J994" s="2"/>
      <c r="K994" s="18"/>
      <c r="L994" s="2"/>
      <c r="M994" s="2"/>
      <c r="N994" s="2"/>
      <c r="O994" s="2"/>
      <c r="P994" s="2"/>
      <c r="Q994" s="2"/>
      <c r="R994" s="2"/>
      <c r="S994" s="2"/>
      <c r="T994" s="2"/>
      <c r="U994" s="29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5.75" customHeight="1">
      <c r="A995" s="2"/>
      <c r="B995" s="2"/>
      <c r="C995" s="2"/>
      <c r="D995" s="18"/>
      <c r="E995" s="2"/>
      <c r="G995" s="2"/>
      <c r="J995" s="2"/>
      <c r="K995" s="18"/>
      <c r="L995" s="2"/>
      <c r="M995" s="2"/>
      <c r="N995" s="2"/>
      <c r="O995" s="2"/>
      <c r="P995" s="2"/>
      <c r="Q995" s="2"/>
      <c r="R995" s="2"/>
      <c r="S995" s="2"/>
      <c r="T995" s="2"/>
      <c r="U995" s="29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5.75" customHeight="1">
      <c r="A996" s="2"/>
      <c r="B996" s="2"/>
      <c r="C996" s="2"/>
      <c r="D996" s="18"/>
      <c r="E996" s="2"/>
      <c r="G996" s="2"/>
      <c r="J996" s="2"/>
      <c r="K996" s="18"/>
      <c r="L996" s="2"/>
      <c r="M996" s="2"/>
      <c r="N996" s="2"/>
      <c r="O996" s="2"/>
      <c r="P996" s="2"/>
      <c r="Q996" s="2"/>
      <c r="R996" s="2"/>
      <c r="S996" s="2"/>
      <c r="T996" s="2"/>
      <c r="U996" s="29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5.75" customHeight="1">
      <c r="A997" s="2"/>
      <c r="B997" s="2"/>
      <c r="C997" s="2"/>
      <c r="D997" s="18"/>
      <c r="E997" s="2"/>
      <c r="G997" s="2"/>
      <c r="J997" s="2"/>
      <c r="K997" s="18"/>
      <c r="L997" s="2"/>
      <c r="M997" s="2"/>
      <c r="N997" s="2"/>
      <c r="O997" s="2"/>
      <c r="P997" s="2"/>
      <c r="Q997" s="2"/>
      <c r="R997" s="2"/>
      <c r="S997" s="2"/>
      <c r="T997" s="2"/>
      <c r="U997" s="29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5.75" customHeight="1">
      <c r="A998" s="2"/>
      <c r="B998" s="2"/>
      <c r="C998" s="2"/>
      <c r="D998" s="18"/>
      <c r="E998" s="2"/>
      <c r="G998" s="2"/>
      <c r="J998" s="2"/>
      <c r="K998" s="18"/>
      <c r="L998" s="2"/>
      <c r="M998" s="2"/>
      <c r="N998" s="2"/>
      <c r="O998" s="2"/>
      <c r="P998" s="2"/>
      <c r="Q998" s="2"/>
      <c r="R998" s="2"/>
      <c r="S998" s="2"/>
      <c r="T998" s="2"/>
      <c r="U998" s="29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5.75" customHeight="1">
      <c r="A999" s="2"/>
      <c r="B999" s="2"/>
      <c r="C999" s="2"/>
      <c r="D999" s="18"/>
      <c r="E999" s="2"/>
      <c r="G999" s="2"/>
      <c r="J999" s="2"/>
      <c r="K999" s="18"/>
      <c r="L999" s="2"/>
      <c r="M999" s="2"/>
      <c r="N999" s="2"/>
      <c r="O999" s="2"/>
      <c r="P999" s="2"/>
      <c r="Q999" s="2"/>
      <c r="R999" s="2"/>
      <c r="S999" s="2"/>
      <c r="T999" s="2"/>
      <c r="U999" s="29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5.75" customHeight="1">
      <c r="A1000" s="2"/>
      <c r="B1000" s="2"/>
      <c r="C1000" s="2"/>
      <c r="D1000" s="18"/>
      <c r="E1000" s="2"/>
      <c r="G1000" s="2"/>
      <c r="J1000" s="2"/>
      <c r="K1000" s="18"/>
      <c r="L1000" s="2"/>
      <c r="M1000" s="2"/>
      <c r="N1000" s="2"/>
      <c r="O1000" s="2"/>
      <c r="P1000" s="2"/>
      <c r="Q1000" s="2"/>
      <c r="R1000" s="2"/>
      <c r="S1000" s="2"/>
      <c r="T1000" s="2"/>
      <c r="U1000" s="29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</sheetData>
  <mergeCells count="1">
    <mergeCell ref="H17:I18"/>
  </mergeCell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/>
  <cols>
    <col min="1" max="1" width="9" customWidth="1"/>
    <col min="2" max="2" width="30.26953125" customWidth="1"/>
    <col min="3" max="3" width="191.1796875" customWidth="1"/>
    <col min="4" max="26" width="9" customWidth="1"/>
  </cols>
  <sheetData>
    <row r="1" spans="1:26" ht="28.5" customHeight="1">
      <c r="A1" s="25"/>
      <c r="B1" s="26" t="s">
        <v>829</v>
      </c>
      <c r="C1" s="26" t="s">
        <v>830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4.5">
      <c r="A2" s="25">
        <v>1</v>
      </c>
      <c r="B2" s="25" t="s">
        <v>831</v>
      </c>
      <c r="C2" s="27" t="s">
        <v>832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4.5">
      <c r="A3" s="25">
        <v>2</v>
      </c>
      <c r="B3" s="25" t="s">
        <v>833</v>
      </c>
      <c r="C3" s="27" t="s">
        <v>834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4.5">
      <c r="A4" s="25">
        <v>3</v>
      </c>
      <c r="B4" s="25" t="s">
        <v>835</v>
      </c>
      <c r="C4" s="27" t="s">
        <v>836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4.5">
      <c r="A5" s="25">
        <v>4</v>
      </c>
      <c r="B5" s="25" t="s">
        <v>837</v>
      </c>
      <c r="C5" s="27" t="s">
        <v>838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4.5">
      <c r="A6" s="25">
        <v>5</v>
      </c>
      <c r="B6" s="25" t="s">
        <v>839</v>
      </c>
      <c r="C6" s="27" t="s">
        <v>840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4.5">
      <c r="A7" s="25">
        <v>6</v>
      </c>
      <c r="B7" s="25" t="s">
        <v>841</v>
      </c>
      <c r="C7" s="27" t="s">
        <v>842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4.5">
      <c r="A8" s="25">
        <v>8</v>
      </c>
      <c r="B8" s="25" t="s">
        <v>843</v>
      </c>
      <c r="C8" s="27" t="s">
        <v>844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4.5">
      <c r="A9" s="25">
        <v>11</v>
      </c>
      <c r="B9" s="25" t="s">
        <v>845</v>
      </c>
      <c r="C9" s="27" t="s">
        <v>846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4.5">
      <c r="A10" s="25">
        <v>10</v>
      </c>
      <c r="B10" s="25" t="s">
        <v>847</v>
      </c>
      <c r="C10" s="27" t="s">
        <v>848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4.5">
      <c r="A11" s="25">
        <v>12</v>
      </c>
      <c r="B11" s="25" t="s">
        <v>849</v>
      </c>
      <c r="C11" s="27" t="s">
        <v>850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4.5">
      <c r="A12" s="25">
        <v>13</v>
      </c>
      <c r="B12" s="25" t="s">
        <v>851</v>
      </c>
      <c r="C12" s="27" t="s">
        <v>852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4.5">
      <c r="A13" s="25">
        <v>14</v>
      </c>
      <c r="B13" s="25" t="s">
        <v>853</v>
      </c>
      <c r="C13" s="27" t="s">
        <v>854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4.5">
      <c r="A14" s="25">
        <v>15</v>
      </c>
      <c r="B14" s="25" t="s">
        <v>855</v>
      </c>
      <c r="C14" s="27" t="s">
        <v>856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4.5">
      <c r="A15" s="25">
        <v>17</v>
      </c>
      <c r="B15" s="25" t="s">
        <v>857</v>
      </c>
      <c r="C15" s="27" t="s">
        <v>858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4.5">
      <c r="A16" s="25">
        <v>18</v>
      </c>
      <c r="B16" s="25" t="s">
        <v>859</v>
      </c>
      <c r="C16" s="27" t="s">
        <v>860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4.5">
      <c r="A17" s="25">
        <v>19</v>
      </c>
      <c r="B17" s="25" t="s">
        <v>861</v>
      </c>
      <c r="C17" s="27" t="s">
        <v>862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4.5">
      <c r="A18" s="25">
        <v>20</v>
      </c>
      <c r="B18" s="25" t="s">
        <v>863</v>
      </c>
      <c r="C18" s="27" t="s">
        <v>864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28.5" customHeight="1">
      <c r="A19" s="25">
        <v>21</v>
      </c>
      <c r="B19" s="25" t="s">
        <v>865</v>
      </c>
      <c r="C19" s="27" t="s">
        <v>866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4.5">
      <c r="A20" s="25">
        <v>22</v>
      </c>
      <c r="B20" s="25" t="s">
        <v>867</v>
      </c>
      <c r="C20" s="27" t="s">
        <v>868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>
      <c r="A21" s="25">
        <v>23</v>
      </c>
      <c r="B21" s="25" t="s">
        <v>869</v>
      </c>
      <c r="C21" s="27" t="s">
        <v>870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>
      <c r="A22" s="25">
        <v>24</v>
      </c>
      <c r="B22" s="25" t="s">
        <v>871</v>
      </c>
      <c r="C22" s="27" t="s">
        <v>872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>
      <c r="A23" s="25">
        <v>25</v>
      </c>
      <c r="B23" s="25" t="s">
        <v>873</v>
      </c>
      <c r="C23" s="27" t="s">
        <v>874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>
      <c r="A24" s="25">
        <v>26</v>
      </c>
      <c r="B24" s="25" t="s">
        <v>875</v>
      </c>
      <c r="C24" s="27" t="s">
        <v>876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25">
        <v>27</v>
      </c>
      <c r="B25" s="25" t="s">
        <v>877</v>
      </c>
      <c r="C25" s="27" t="s">
        <v>878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5">
        <v>28</v>
      </c>
      <c r="B26" s="25" t="s">
        <v>879</v>
      </c>
      <c r="C26" s="27" t="s">
        <v>880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>
      <c r="A27" s="25">
        <v>29</v>
      </c>
      <c r="B27" s="25" t="s">
        <v>881</v>
      </c>
      <c r="C27" s="27" t="s">
        <v>882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>
      <c r="A28" s="25">
        <v>30</v>
      </c>
      <c r="B28" s="25" t="s">
        <v>883</v>
      </c>
      <c r="C28" s="27" t="s">
        <v>884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>
      <c r="A29" s="25">
        <v>31</v>
      </c>
      <c r="B29" s="25" t="s">
        <v>885</v>
      </c>
      <c r="C29" s="27" t="s">
        <v>886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>
      <c r="A30" s="25">
        <v>32</v>
      </c>
      <c r="B30" s="25" t="s">
        <v>887</v>
      </c>
      <c r="C30" s="27" t="s">
        <v>888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25">
        <v>33</v>
      </c>
      <c r="B31" s="25" t="s">
        <v>889</v>
      </c>
      <c r="C31" s="27" t="s">
        <v>890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>
      <c r="A32" s="25">
        <v>34</v>
      </c>
      <c r="B32" s="25" t="s">
        <v>891</v>
      </c>
      <c r="C32" s="27" t="s">
        <v>892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>
      <c r="A33" s="25">
        <v>37</v>
      </c>
      <c r="B33" s="25" t="s">
        <v>893</v>
      </c>
      <c r="C33" s="27" t="s">
        <v>894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>
      <c r="A34" s="25">
        <v>41</v>
      </c>
      <c r="B34" s="25" t="s">
        <v>895</v>
      </c>
      <c r="C34" s="27" t="s">
        <v>896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>
      <c r="A35" s="25">
        <v>35</v>
      </c>
      <c r="B35" s="25" t="s">
        <v>897</v>
      </c>
      <c r="C35" s="27" t="s">
        <v>898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>
      <c r="A36" s="25">
        <v>39</v>
      </c>
      <c r="B36" s="25" t="s">
        <v>899</v>
      </c>
      <c r="C36" s="27" t="s">
        <v>900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>
      <c r="A37" s="25">
        <v>43</v>
      </c>
      <c r="B37" s="25" t="s">
        <v>901</v>
      </c>
      <c r="C37" s="27" t="s">
        <v>902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25">
        <v>44</v>
      </c>
      <c r="B38" s="25" t="s">
        <v>903</v>
      </c>
      <c r="C38" s="27" t="s">
        <v>904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>
      <c r="A39" s="25">
        <v>45</v>
      </c>
      <c r="B39" s="25" t="s">
        <v>905</v>
      </c>
      <c r="C39" s="27" t="s">
        <v>906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>
      <c r="A40" s="25">
        <v>48</v>
      </c>
      <c r="B40" s="25" t="s">
        <v>907</v>
      </c>
      <c r="C40" s="27" t="s">
        <v>908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>
      <c r="A41" s="25">
        <v>50</v>
      </c>
      <c r="B41" s="25" t="s">
        <v>909</v>
      </c>
      <c r="C41" s="27" t="s">
        <v>910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>
      <c r="A42" s="25">
        <v>52</v>
      </c>
      <c r="B42" s="25" t="s">
        <v>911</v>
      </c>
      <c r="C42" s="27" t="s">
        <v>912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>
      <c r="A43" s="25">
        <v>46</v>
      </c>
      <c r="B43" s="25" t="s">
        <v>913</v>
      </c>
      <c r="C43" s="27" t="s">
        <v>914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>
      <c r="A44" s="25">
        <v>54</v>
      </c>
      <c r="B44" s="25" t="s">
        <v>915</v>
      </c>
      <c r="C44" s="27" t="s">
        <v>916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>
      <c r="A45" s="25">
        <v>56</v>
      </c>
      <c r="B45" s="25" t="s">
        <v>917</v>
      </c>
      <c r="C45" s="27" t="s">
        <v>918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>
      <c r="A46" s="25">
        <v>58</v>
      </c>
      <c r="B46" s="25" t="s">
        <v>919</v>
      </c>
      <c r="C46" s="27" t="s">
        <v>920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>
      <c r="A47" s="25">
        <v>60</v>
      </c>
      <c r="B47" s="25" t="s">
        <v>921</v>
      </c>
      <c r="C47" s="27" t="s">
        <v>922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>
      <c r="A48" s="25">
        <v>62</v>
      </c>
      <c r="B48" s="25" t="s">
        <v>923</v>
      </c>
      <c r="C48" s="27" t="s">
        <v>924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>
      <c r="A49" s="25">
        <v>64</v>
      </c>
      <c r="B49" s="25" t="s">
        <v>925</v>
      </c>
      <c r="C49" s="27" t="s">
        <v>926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>
      <c r="A50" s="25">
        <v>65</v>
      </c>
      <c r="B50" s="25" t="s">
        <v>927</v>
      </c>
      <c r="C50" s="27" t="s">
        <v>928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>
      <c r="A51" s="25">
        <v>66</v>
      </c>
      <c r="B51" s="25" t="s">
        <v>929</v>
      </c>
      <c r="C51" s="27" t="s">
        <v>930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>
      <c r="A52" s="25">
        <v>68</v>
      </c>
      <c r="B52" s="25" t="s">
        <v>931</v>
      </c>
      <c r="C52" s="27" t="s">
        <v>932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>
      <c r="A53" s="25">
        <v>69</v>
      </c>
      <c r="B53" s="25" t="s">
        <v>933</v>
      </c>
      <c r="C53" s="27" t="s">
        <v>934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25">
        <v>71</v>
      </c>
      <c r="B54" s="25" t="s">
        <v>935</v>
      </c>
      <c r="C54" s="27" t="s">
        <v>936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>
      <c r="A55" s="25">
        <v>72</v>
      </c>
      <c r="B55" s="25" t="s">
        <v>937</v>
      </c>
      <c r="C55" s="27" t="s">
        <v>938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5">
        <v>74</v>
      </c>
      <c r="B56" s="25" t="s">
        <v>939</v>
      </c>
      <c r="C56" s="27" t="s">
        <v>940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>
      <c r="A57" s="25">
        <v>78</v>
      </c>
      <c r="B57" s="25" t="s">
        <v>941</v>
      </c>
      <c r="C57" s="27" t="s">
        <v>942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25">
        <v>80</v>
      </c>
      <c r="B58" s="25" t="s">
        <v>943</v>
      </c>
      <c r="C58" s="27" t="s">
        <v>944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>
      <c r="A59" s="25">
        <v>82</v>
      </c>
      <c r="B59" s="25" t="s">
        <v>945</v>
      </c>
      <c r="C59" s="27" t="s">
        <v>946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>
      <c r="A60" s="25">
        <v>84</v>
      </c>
      <c r="B60" s="25" t="s">
        <v>947</v>
      </c>
      <c r="C60" s="27" t="s">
        <v>948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>
      <c r="A61" s="25">
        <v>86</v>
      </c>
      <c r="B61" s="25" t="s">
        <v>949</v>
      </c>
      <c r="C61" s="27" t="s">
        <v>950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>
      <c r="A62" s="25">
        <v>76</v>
      </c>
      <c r="B62" s="25" t="s">
        <v>951</v>
      </c>
      <c r="C62" s="27" t="s">
        <v>952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>
      <c r="A63" s="25">
        <v>88</v>
      </c>
      <c r="B63" s="25" t="s">
        <v>953</v>
      </c>
      <c r="C63" s="27" t="s">
        <v>954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>
      <c r="A64" s="25">
        <v>89</v>
      </c>
      <c r="B64" s="25" t="s">
        <v>955</v>
      </c>
      <c r="C64" s="27" t="s">
        <v>956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>
      <c r="A65" s="25">
        <v>90</v>
      </c>
      <c r="B65" s="25" t="s">
        <v>957</v>
      </c>
      <c r="C65" s="27" t="s">
        <v>958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>
      <c r="A66" s="25">
        <v>91</v>
      </c>
      <c r="B66" s="25" t="s">
        <v>959</v>
      </c>
      <c r="C66" s="27" t="s">
        <v>960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>
      <c r="A67" s="25">
        <v>92</v>
      </c>
      <c r="B67" s="25" t="s">
        <v>961</v>
      </c>
      <c r="C67" s="27" t="s">
        <v>962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>
      <c r="A68" s="25">
        <v>93</v>
      </c>
      <c r="B68" s="25" t="s">
        <v>963</v>
      </c>
      <c r="C68" s="27" t="s">
        <v>964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28.5" customHeight="1">
      <c r="A69" s="25">
        <v>94</v>
      </c>
      <c r="B69" s="25" t="s">
        <v>965</v>
      </c>
      <c r="C69" s="27" t="s">
        <v>966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>
      <c r="A70" s="25">
        <v>96</v>
      </c>
      <c r="B70" s="25" t="s">
        <v>967</v>
      </c>
      <c r="C70" s="27" t="s">
        <v>968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>
      <c r="A71" s="25">
        <v>97</v>
      </c>
      <c r="B71" s="25" t="s">
        <v>969</v>
      </c>
      <c r="C71" s="27" t="s">
        <v>970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>
      <c r="A72" s="25">
        <v>99</v>
      </c>
      <c r="B72" s="25" t="s">
        <v>971</v>
      </c>
      <c r="C72" s="27" t="s">
        <v>972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>
      <c r="A73" s="25">
        <v>100</v>
      </c>
      <c r="B73" s="25" t="s">
        <v>973</v>
      </c>
      <c r="C73" s="27" t="s">
        <v>974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>
      <c r="A74" s="25">
        <v>102</v>
      </c>
      <c r="B74" s="25" t="s">
        <v>975</v>
      </c>
      <c r="C74" s="27" t="s">
        <v>976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>
      <c r="A75" s="25">
        <v>104</v>
      </c>
      <c r="B75" s="25" t="s">
        <v>977</v>
      </c>
      <c r="C75" s="27" t="s">
        <v>978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>
      <c r="A76" s="25">
        <v>106</v>
      </c>
      <c r="B76" s="25" t="s">
        <v>979</v>
      </c>
      <c r="C76" s="27" t="s">
        <v>980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>
      <c r="A77" s="25">
        <v>107</v>
      </c>
      <c r="B77" s="25" t="s">
        <v>981</v>
      </c>
      <c r="C77" s="27" t="s">
        <v>982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>
      <c r="A78" s="25">
        <v>108</v>
      </c>
      <c r="B78" s="25" t="s">
        <v>983</v>
      </c>
      <c r="C78" s="27" t="s">
        <v>984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>
      <c r="A79" s="25">
        <v>109</v>
      </c>
      <c r="B79" s="25" t="s">
        <v>985</v>
      </c>
      <c r="C79" s="27" t="s">
        <v>986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>
      <c r="A80" s="25">
        <v>110</v>
      </c>
      <c r="B80" s="25" t="s">
        <v>987</v>
      </c>
      <c r="C80" s="27" t="s">
        <v>988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>
      <c r="A81" s="25">
        <v>112</v>
      </c>
      <c r="B81" s="25" t="s">
        <v>989</v>
      </c>
      <c r="C81" s="27" t="s">
        <v>990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>
      <c r="A82" s="25">
        <v>114</v>
      </c>
      <c r="B82" s="25" t="s">
        <v>991</v>
      </c>
      <c r="C82" s="27" t="s">
        <v>992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>
      <c r="A83" s="25">
        <v>115</v>
      </c>
      <c r="B83" s="25" t="s">
        <v>993</v>
      </c>
      <c r="C83" s="27" t="s">
        <v>994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>
      <c r="A84" s="25">
        <v>116</v>
      </c>
      <c r="B84" s="25" t="s">
        <v>995</v>
      </c>
      <c r="C84" s="27" t="s">
        <v>996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>
      <c r="A85" s="25">
        <v>117</v>
      </c>
      <c r="B85" s="25" t="s">
        <v>997</v>
      </c>
      <c r="C85" s="27" t="s">
        <v>998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>
      <c r="A86" s="25">
        <v>118</v>
      </c>
      <c r="B86" s="25" t="s">
        <v>999</v>
      </c>
      <c r="C86" s="27" t="s">
        <v>1000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>
      <c r="A87" s="25">
        <v>119</v>
      </c>
      <c r="B87" s="25" t="s">
        <v>1001</v>
      </c>
      <c r="C87" s="27" t="s">
        <v>1002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>
      <c r="A88" s="25">
        <v>120</v>
      </c>
      <c r="B88" s="25" t="s">
        <v>1003</v>
      </c>
      <c r="C88" s="27" t="s">
        <v>1004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>
      <c r="A89" s="25">
        <v>121</v>
      </c>
      <c r="B89" s="25" t="s">
        <v>1005</v>
      </c>
      <c r="C89" s="27" t="s">
        <v>1006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>
      <c r="A90" s="25">
        <v>122</v>
      </c>
      <c r="B90" s="25" t="s">
        <v>1007</v>
      </c>
      <c r="C90" s="27" t="s">
        <v>1008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>
      <c r="A91" s="25">
        <v>123</v>
      </c>
      <c r="B91" s="25" t="s">
        <v>1009</v>
      </c>
      <c r="C91" s="27" t="s">
        <v>1010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>
      <c r="A92" s="25">
        <v>124</v>
      </c>
      <c r="B92" s="25" t="s">
        <v>1011</v>
      </c>
      <c r="C92" s="27" t="s">
        <v>1012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>
      <c r="A93" s="25">
        <v>125</v>
      </c>
      <c r="B93" s="25" t="s">
        <v>1013</v>
      </c>
      <c r="C93" s="27" t="s">
        <v>1014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>
      <c r="A94" s="25">
        <v>127</v>
      </c>
      <c r="B94" s="25" t="s">
        <v>1015</v>
      </c>
      <c r="C94" s="27" t="s">
        <v>1016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>
      <c r="A95" s="25">
        <v>129</v>
      </c>
      <c r="B95" s="25" t="s">
        <v>1017</v>
      </c>
      <c r="C95" s="27" t="s">
        <v>1018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>
      <c r="A96" s="25">
        <v>131</v>
      </c>
      <c r="B96" s="25" t="s">
        <v>1019</v>
      </c>
      <c r="C96" s="27" t="s">
        <v>1020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>
      <c r="A97" s="25">
        <v>133</v>
      </c>
      <c r="B97" s="25" t="s">
        <v>1021</v>
      </c>
      <c r="C97" s="27" t="s">
        <v>1022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>
      <c r="A98" s="25">
        <v>135</v>
      </c>
      <c r="B98" s="25" t="s">
        <v>1023</v>
      </c>
      <c r="C98" s="27" t="s">
        <v>1024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>
      <c r="A99" s="25">
        <v>137</v>
      </c>
      <c r="B99" s="25" t="s">
        <v>1025</v>
      </c>
      <c r="C99" s="27" t="s">
        <v>1026</v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>
      <c r="A100" s="25">
        <v>138</v>
      </c>
      <c r="B100" s="25" t="s">
        <v>1027</v>
      </c>
      <c r="C100" s="27" t="s">
        <v>1028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>
      <c r="A101" s="25">
        <v>139</v>
      </c>
      <c r="B101" s="25" t="s">
        <v>1029</v>
      </c>
      <c r="C101" s="27" t="s">
        <v>1030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>
      <c r="A102" s="25">
        <v>140</v>
      </c>
      <c r="B102" s="25" t="s">
        <v>1031</v>
      </c>
      <c r="C102" s="27" t="s">
        <v>1032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>
      <c r="A103" s="25">
        <v>141</v>
      </c>
      <c r="B103" s="25" t="s">
        <v>1033</v>
      </c>
      <c r="C103" s="27" t="s">
        <v>1034</v>
      </c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>
      <c r="A104" s="25">
        <v>142</v>
      </c>
      <c r="B104" s="25" t="s">
        <v>1035</v>
      </c>
      <c r="C104" s="27" t="s">
        <v>1036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>
      <c r="A105" s="25">
        <v>143</v>
      </c>
      <c r="B105" s="25" t="s">
        <v>1037</v>
      </c>
      <c r="C105" s="27" t="s">
        <v>1038</v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>
      <c r="A106" s="25">
        <v>144</v>
      </c>
      <c r="B106" s="25" t="s">
        <v>1039</v>
      </c>
      <c r="C106" s="27" t="s">
        <v>1040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>
      <c r="A107" s="25">
        <v>145</v>
      </c>
      <c r="B107" s="25" t="s">
        <v>1041</v>
      </c>
      <c r="C107" s="27" t="s">
        <v>1042</v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>
      <c r="A108" s="25">
        <v>146</v>
      </c>
      <c r="B108" s="25" t="s">
        <v>1043</v>
      </c>
      <c r="C108" s="27" t="s">
        <v>1044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>
      <c r="A109" s="25">
        <v>147</v>
      </c>
      <c r="B109" s="25" t="s">
        <v>1045</v>
      </c>
      <c r="C109" s="27" t="s">
        <v>1046</v>
      </c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>
      <c r="A110" s="25">
        <v>148</v>
      </c>
      <c r="B110" s="25" t="s">
        <v>1047</v>
      </c>
      <c r="C110" s="27" t="s">
        <v>1048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>
      <c r="A111" s="25">
        <v>149</v>
      </c>
      <c r="B111" s="25" t="s">
        <v>1049</v>
      </c>
      <c r="C111" s="27" t="s">
        <v>1050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>
      <c r="A112" s="25">
        <v>150</v>
      </c>
      <c r="B112" s="25" t="s">
        <v>1051</v>
      </c>
      <c r="C112" s="27" t="s">
        <v>1052</v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>
      <c r="A113" s="25">
        <v>151</v>
      </c>
      <c r="B113" s="25" t="s">
        <v>1053</v>
      </c>
      <c r="C113" s="27" t="s">
        <v>1054</v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>
      <c r="A114" s="25">
        <v>153</v>
      </c>
      <c r="B114" s="25" t="s">
        <v>1055</v>
      </c>
      <c r="C114" s="27" t="s">
        <v>1056</v>
      </c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>
      <c r="A115" s="25">
        <v>154</v>
      </c>
      <c r="B115" s="25" t="s">
        <v>1057</v>
      </c>
      <c r="C115" s="27" t="s">
        <v>1058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>
      <c r="A116" s="25">
        <v>155</v>
      </c>
      <c r="B116" s="25" t="s">
        <v>1059</v>
      </c>
      <c r="C116" s="27" t="s">
        <v>1060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>
      <c r="A117" s="25">
        <v>157</v>
      </c>
      <c r="B117" s="25" t="s">
        <v>1061</v>
      </c>
      <c r="C117" s="27" t="s">
        <v>1062</v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>
      <c r="A118" s="25">
        <v>158</v>
      </c>
      <c r="B118" s="25" t="s">
        <v>1063</v>
      </c>
      <c r="C118" s="27" t="s">
        <v>1064</v>
      </c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>
      <c r="A119" s="25">
        <v>159</v>
      </c>
      <c r="B119" s="25" t="s">
        <v>1065</v>
      </c>
      <c r="C119" s="27" t="s">
        <v>1066</v>
      </c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>
      <c r="A120" s="25">
        <v>160</v>
      </c>
      <c r="B120" s="25" t="s">
        <v>1067</v>
      </c>
      <c r="C120" s="27" t="s">
        <v>1068</v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>
      <c r="A121" s="25">
        <v>161</v>
      </c>
      <c r="B121" s="25" t="s">
        <v>1069</v>
      </c>
      <c r="C121" s="27" t="s">
        <v>1070</v>
      </c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>
      <c r="A122" s="25">
        <v>162</v>
      </c>
      <c r="B122" s="25" t="s">
        <v>1071</v>
      </c>
      <c r="C122" s="27" t="s">
        <v>1072</v>
      </c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>
      <c r="A123" s="25">
        <v>163</v>
      </c>
      <c r="B123" s="25" t="s">
        <v>1073</v>
      </c>
      <c r="C123" s="27" t="s">
        <v>1074</v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>
      <c r="A124" s="25">
        <v>165</v>
      </c>
      <c r="B124" s="25" t="s">
        <v>1075</v>
      </c>
      <c r="C124" s="27" t="s">
        <v>1076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>
      <c r="A125" s="25">
        <v>166</v>
      </c>
      <c r="B125" s="25" t="s">
        <v>1077</v>
      </c>
      <c r="C125" s="27" t="s">
        <v>1078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>
      <c r="A126" s="25">
        <v>167</v>
      </c>
      <c r="B126" s="25" t="s">
        <v>1079</v>
      </c>
      <c r="C126" s="27" t="s">
        <v>1080</v>
      </c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>
      <c r="A127" s="25">
        <v>168</v>
      </c>
      <c r="B127" s="25" t="s">
        <v>1081</v>
      </c>
      <c r="C127" s="27" t="s">
        <v>1082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>
      <c r="A128" s="25">
        <v>169</v>
      </c>
      <c r="B128" s="25" t="s">
        <v>1083</v>
      </c>
      <c r="C128" s="27" t="s">
        <v>1084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>
      <c r="A129" s="25">
        <v>170</v>
      </c>
      <c r="B129" s="25" t="s">
        <v>1085</v>
      </c>
      <c r="C129" s="27" t="s">
        <v>1086</v>
      </c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>
      <c r="A130" s="25">
        <v>171</v>
      </c>
      <c r="B130" s="25" t="s">
        <v>1087</v>
      </c>
      <c r="C130" s="27" t="s">
        <v>1088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>
      <c r="A131" s="25">
        <v>172</v>
      </c>
      <c r="B131" s="25" t="s">
        <v>1089</v>
      </c>
      <c r="C131" s="27" t="s">
        <v>1090</v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28.5" customHeight="1">
      <c r="A132" s="25">
        <v>173</v>
      </c>
      <c r="B132" s="25" t="s">
        <v>1091</v>
      </c>
      <c r="C132" s="27" t="s">
        <v>1092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>
      <c r="A133" s="25">
        <v>174</v>
      </c>
      <c r="B133" s="25" t="s">
        <v>1093</v>
      </c>
      <c r="C133" s="27" t="s">
        <v>1094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>
      <c r="A134" s="25">
        <v>175</v>
      </c>
      <c r="B134" s="25" t="s">
        <v>1095</v>
      </c>
      <c r="C134" s="27" t="s">
        <v>1096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>
      <c r="A135" s="25">
        <v>176</v>
      </c>
      <c r="B135" s="25" t="s">
        <v>1097</v>
      </c>
      <c r="C135" s="27" t="s">
        <v>1098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>
      <c r="A136" s="25">
        <v>177</v>
      </c>
      <c r="B136" s="25" t="s">
        <v>1099</v>
      </c>
      <c r="C136" s="27" t="s">
        <v>1100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>
      <c r="A137" s="25">
        <v>178</v>
      </c>
      <c r="B137" s="25" t="s">
        <v>1101</v>
      </c>
      <c r="C137" s="27" t="s">
        <v>1102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42.75" customHeight="1">
      <c r="A138" s="25">
        <v>179</v>
      </c>
      <c r="B138" s="25" t="s">
        <v>1103</v>
      </c>
      <c r="C138" s="27" t="s">
        <v>1104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>
      <c r="A139" s="25">
        <v>180</v>
      </c>
      <c r="B139" s="25" t="s">
        <v>1105</v>
      </c>
      <c r="C139" s="27" t="s">
        <v>1106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28.5" customHeight="1">
      <c r="A140" s="25">
        <v>181</v>
      </c>
      <c r="B140" s="25" t="s">
        <v>1107</v>
      </c>
      <c r="C140" s="27" t="s">
        <v>1108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28.5" customHeight="1">
      <c r="A141" s="25">
        <v>182</v>
      </c>
      <c r="B141" s="25" t="s">
        <v>1109</v>
      </c>
      <c r="C141" s="27" t="s">
        <v>1110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28.5" customHeight="1">
      <c r="A142" s="25">
        <v>183</v>
      </c>
      <c r="B142" s="25" t="s">
        <v>1111</v>
      </c>
      <c r="C142" s="27" t="s">
        <v>1112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>
      <c r="A143" s="25">
        <v>184</v>
      </c>
      <c r="B143" s="25" t="s">
        <v>1113</v>
      </c>
      <c r="C143" s="27" t="s">
        <v>1114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>
      <c r="A144" s="25">
        <v>186</v>
      </c>
      <c r="B144" s="25" t="s">
        <v>1115</v>
      </c>
      <c r="C144" s="27" t="s">
        <v>1116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>
      <c r="A145" s="25">
        <v>187</v>
      </c>
      <c r="B145" s="25" t="s">
        <v>1117</v>
      </c>
      <c r="C145" s="27" t="s">
        <v>1118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>
      <c r="A146" s="25">
        <v>188</v>
      </c>
      <c r="B146" s="25" t="s">
        <v>1119</v>
      </c>
      <c r="C146" s="27" t="s">
        <v>1120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>
      <c r="A147" s="25">
        <v>190</v>
      </c>
      <c r="B147" s="25" t="s">
        <v>1121</v>
      </c>
      <c r="C147" s="27" t="s">
        <v>1122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28.5" customHeight="1">
      <c r="A148" s="25">
        <v>191</v>
      </c>
      <c r="B148" s="25" t="s">
        <v>1123</v>
      </c>
      <c r="C148" s="27" t="s">
        <v>1124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>
      <c r="A149" s="25">
        <v>193</v>
      </c>
      <c r="B149" s="25" t="s">
        <v>1125</v>
      </c>
      <c r="C149" s="27" t="s">
        <v>1126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>
      <c r="A150" s="25">
        <v>194</v>
      </c>
      <c r="B150" s="25" t="s">
        <v>1127</v>
      </c>
      <c r="C150" s="27" t="s">
        <v>1128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>
      <c r="A151" s="25">
        <v>195</v>
      </c>
      <c r="B151" s="25" t="s">
        <v>1129</v>
      </c>
      <c r="C151" s="27" t="s">
        <v>1130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>
      <c r="A152" s="25">
        <v>196</v>
      </c>
      <c r="B152" s="25" t="s">
        <v>1131</v>
      </c>
      <c r="C152" s="27" t="s">
        <v>1132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>
      <c r="A153" s="25">
        <v>197</v>
      </c>
      <c r="B153" s="25" t="s">
        <v>1133</v>
      </c>
      <c r="C153" s="27" t="s">
        <v>1134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>
      <c r="A154" s="25">
        <v>198</v>
      </c>
      <c r="B154" s="25" t="s">
        <v>1135</v>
      </c>
      <c r="C154" s="27" t="s">
        <v>1136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>
      <c r="A155" s="25">
        <v>200</v>
      </c>
      <c r="B155" s="25" t="s">
        <v>1137</v>
      </c>
      <c r="C155" s="27" t="s">
        <v>1138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>
      <c r="A156" s="25">
        <v>205</v>
      </c>
      <c r="B156" s="25" t="s">
        <v>1139</v>
      </c>
      <c r="C156" s="27" t="s">
        <v>1140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>
      <c r="A157" s="25">
        <v>209</v>
      </c>
      <c r="B157" s="25" t="s">
        <v>1141</v>
      </c>
      <c r="C157" s="27" t="s">
        <v>1142</v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>
      <c r="A158" s="25">
        <v>216</v>
      </c>
      <c r="B158" s="25" t="s">
        <v>1143</v>
      </c>
      <c r="C158" s="27" t="s">
        <v>1144</v>
      </c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>
      <c r="A159" s="25">
        <v>218</v>
      </c>
      <c r="B159" s="25" t="s">
        <v>1145</v>
      </c>
      <c r="C159" s="27" t="s">
        <v>1146</v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28.5" customHeight="1">
      <c r="A160" s="25">
        <v>244</v>
      </c>
      <c r="B160" s="25" t="s">
        <v>1147</v>
      </c>
      <c r="C160" s="27" t="s">
        <v>1148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>
      <c r="A161" s="25">
        <v>202</v>
      </c>
      <c r="B161" s="25" t="s">
        <v>1149</v>
      </c>
      <c r="C161" s="27" t="s">
        <v>1150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>
      <c r="A162" s="25">
        <v>203</v>
      </c>
      <c r="B162" s="25" t="s">
        <v>1151</v>
      </c>
      <c r="C162" s="27" t="s">
        <v>1152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>
      <c r="A163" s="25">
        <v>204</v>
      </c>
      <c r="B163" s="25" t="s">
        <v>1153</v>
      </c>
      <c r="C163" s="27" t="s">
        <v>1154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>
      <c r="A164" s="25">
        <v>207</v>
      </c>
      <c r="B164" s="25" t="s">
        <v>1155</v>
      </c>
      <c r="C164" s="27" t="s">
        <v>1156</v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>
      <c r="A165" s="25">
        <v>211</v>
      </c>
      <c r="B165" s="25" t="s">
        <v>1157</v>
      </c>
      <c r="C165" s="27" t="s">
        <v>1158</v>
      </c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>
      <c r="A166" s="25">
        <v>213</v>
      </c>
      <c r="B166" s="25" t="s">
        <v>1159</v>
      </c>
      <c r="C166" s="27" t="s">
        <v>1160</v>
      </c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>
      <c r="A167" s="25">
        <v>215</v>
      </c>
      <c r="B167" s="25" t="s">
        <v>1161</v>
      </c>
      <c r="C167" s="27" t="s">
        <v>1162</v>
      </c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>
      <c r="A168" s="25">
        <v>220</v>
      </c>
      <c r="B168" s="25" t="s">
        <v>1163</v>
      </c>
      <c r="C168" s="27" t="s">
        <v>1164</v>
      </c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>
      <c r="A169" s="25">
        <v>221</v>
      </c>
      <c r="B169" s="25" t="s">
        <v>1165</v>
      </c>
      <c r="C169" s="27" t="s">
        <v>1166</v>
      </c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>
      <c r="A170" s="25">
        <v>222</v>
      </c>
      <c r="B170" s="25" t="s">
        <v>1167</v>
      </c>
      <c r="C170" s="27" t="s">
        <v>1168</v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>
      <c r="A171" s="25">
        <v>223</v>
      </c>
      <c r="B171" s="25" t="s">
        <v>1169</v>
      </c>
      <c r="C171" s="27" t="s">
        <v>1170</v>
      </c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>
      <c r="A172" s="25">
        <v>224</v>
      </c>
      <c r="B172" s="25" t="s">
        <v>1171</v>
      </c>
      <c r="C172" s="27" t="s">
        <v>1172</v>
      </c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>
      <c r="A173" s="25">
        <v>226</v>
      </c>
      <c r="B173" s="25" t="s">
        <v>1173</v>
      </c>
      <c r="C173" s="27" t="s">
        <v>1174</v>
      </c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>
      <c r="A174" s="25">
        <v>228</v>
      </c>
      <c r="B174" s="25" t="s">
        <v>1175</v>
      </c>
      <c r="C174" s="27" t="s">
        <v>1176</v>
      </c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>
      <c r="A175" s="25">
        <v>229</v>
      </c>
      <c r="B175" s="25" t="s">
        <v>1177</v>
      </c>
      <c r="C175" s="27" t="s">
        <v>1178</v>
      </c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>
      <c r="A176" s="25">
        <v>231</v>
      </c>
      <c r="B176" s="25" t="s">
        <v>1179</v>
      </c>
      <c r="C176" s="27" t="s">
        <v>1180</v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>
      <c r="A177" s="25">
        <v>233</v>
      </c>
      <c r="B177" s="25" t="s">
        <v>1181</v>
      </c>
      <c r="C177" s="27" t="s">
        <v>1182</v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>
      <c r="A178" s="25">
        <v>235</v>
      </c>
      <c r="B178" s="25" t="s">
        <v>1183</v>
      </c>
      <c r="C178" s="27" t="s">
        <v>1184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>
      <c r="A179" s="25">
        <v>237</v>
      </c>
      <c r="B179" s="25" t="s">
        <v>1185</v>
      </c>
      <c r="C179" s="27" t="s">
        <v>1186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>
      <c r="A180" s="25">
        <v>239</v>
      </c>
      <c r="B180" s="25" t="s">
        <v>1187</v>
      </c>
      <c r="C180" s="27" t="s">
        <v>1188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>
      <c r="A181" s="25">
        <v>241</v>
      </c>
      <c r="B181" s="25" t="s">
        <v>1189</v>
      </c>
      <c r="C181" s="27" t="s">
        <v>1190</v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>
      <c r="A182" s="25">
        <v>243</v>
      </c>
      <c r="B182" s="25" t="s">
        <v>1191</v>
      </c>
      <c r="C182" s="27" t="s">
        <v>1192</v>
      </c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28.5" customHeight="1">
      <c r="A183" s="25">
        <v>246</v>
      </c>
      <c r="B183" s="25" t="s">
        <v>1193</v>
      </c>
      <c r="C183" s="27" t="s">
        <v>1194</v>
      </c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>
      <c r="A184" s="25">
        <v>248</v>
      </c>
      <c r="B184" s="25" t="s">
        <v>1195</v>
      </c>
      <c r="C184" s="27" t="s">
        <v>1196</v>
      </c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>
      <c r="A185" s="25">
        <v>249</v>
      </c>
      <c r="B185" s="25" t="s">
        <v>1197</v>
      </c>
      <c r="C185" s="27" t="s">
        <v>1198</v>
      </c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>
      <c r="A186" s="25">
        <v>250</v>
      </c>
      <c r="B186" s="25" t="s">
        <v>1199</v>
      </c>
      <c r="C186" s="27" t="s">
        <v>1200</v>
      </c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>
      <c r="A187" s="25">
        <v>252</v>
      </c>
      <c r="B187" s="25" t="s">
        <v>1201</v>
      </c>
      <c r="C187" s="27" t="s">
        <v>1202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>
      <c r="A188" s="25">
        <v>256</v>
      </c>
      <c r="B188" s="25" t="s">
        <v>1203</v>
      </c>
      <c r="C188" s="27" t="s">
        <v>1204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>
      <c r="A189" s="25">
        <v>254</v>
      </c>
      <c r="B189" s="25" t="s">
        <v>1205</v>
      </c>
      <c r="C189" s="27" t="s">
        <v>1206</v>
      </c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>
      <c r="A190" s="25">
        <v>258</v>
      </c>
      <c r="B190" s="25" t="s">
        <v>1207</v>
      </c>
      <c r="C190" s="27" t="s">
        <v>1208</v>
      </c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>
      <c r="A191" s="25">
        <v>260</v>
      </c>
      <c r="B191" s="25" t="s">
        <v>1209</v>
      </c>
      <c r="C191" s="27" t="s">
        <v>1210</v>
      </c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>
      <c r="A192" s="25">
        <v>261</v>
      </c>
      <c r="B192" s="25" t="s">
        <v>1211</v>
      </c>
      <c r="C192" s="27" t="s">
        <v>1212</v>
      </c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>
      <c r="A193" s="25">
        <v>263</v>
      </c>
      <c r="B193" s="25" t="s">
        <v>1213</v>
      </c>
      <c r="C193" s="27" t="s">
        <v>1214</v>
      </c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>
      <c r="A194" s="25">
        <v>265</v>
      </c>
      <c r="B194" s="25" t="s">
        <v>1215</v>
      </c>
      <c r="C194" s="27" t="s">
        <v>1216</v>
      </c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28.5" customHeight="1">
      <c r="A195" s="25">
        <v>266</v>
      </c>
      <c r="B195" s="25" t="s">
        <v>1217</v>
      </c>
      <c r="C195" s="27" t="s">
        <v>1218</v>
      </c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>
      <c r="A196" s="25">
        <v>267</v>
      </c>
      <c r="B196" s="25" t="s">
        <v>1219</v>
      </c>
      <c r="C196" s="27" t="s">
        <v>1220</v>
      </c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>
      <c r="A197" s="25">
        <v>268</v>
      </c>
      <c r="B197" s="25" t="s">
        <v>1221</v>
      </c>
      <c r="C197" s="27" t="s">
        <v>1222</v>
      </c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>
      <c r="A198" s="25">
        <v>269</v>
      </c>
      <c r="B198" s="25" t="s">
        <v>1223</v>
      </c>
      <c r="C198" s="27" t="s">
        <v>1224</v>
      </c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>
      <c r="A199" s="25">
        <v>270</v>
      </c>
      <c r="B199" s="25" t="s">
        <v>1225</v>
      </c>
      <c r="C199" s="27" t="s">
        <v>1226</v>
      </c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>
      <c r="A200" s="25">
        <v>271</v>
      </c>
      <c r="B200" s="25" t="s">
        <v>1227</v>
      </c>
      <c r="C200" s="27" t="s">
        <v>1228</v>
      </c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>
      <c r="A201" s="25">
        <v>272</v>
      </c>
      <c r="B201" s="25" t="s">
        <v>1229</v>
      </c>
      <c r="C201" s="27" t="s">
        <v>1230</v>
      </c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>
      <c r="A202" s="25">
        <v>273</v>
      </c>
      <c r="B202" s="25" t="s">
        <v>1231</v>
      </c>
      <c r="C202" s="27" t="s">
        <v>1232</v>
      </c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>
      <c r="A203" s="25">
        <v>274</v>
      </c>
      <c r="B203" s="25" t="s">
        <v>1233</v>
      </c>
      <c r="C203" s="27" t="s">
        <v>1234</v>
      </c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>
      <c r="A204" s="25">
        <v>275</v>
      </c>
      <c r="B204" s="25" t="s">
        <v>1235</v>
      </c>
      <c r="C204" s="27" t="s">
        <v>1236</v>
      </c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>
      <c r="A205" s="25">
        <v>276</v>
      </c>
      <c r="B205" s="25" t="s">
        <v>1237</v>
      </c>
      <c r="C205" s="27" t="s">
        <v>1238</v>
      </c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>
      <c r="A206" s="25">
        <v>277</v>
      </c>
      <c r="B206" s="25" t="s">
        <v>1239</v>
      </c>
      <c r="C206" s="27" t="s">
        <v>1240</v>
      </c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>
      <c r="A207" s="25">
        <v>278</v>
      </c>
      <c r="B207" s="25" t="s">
        <v>1241</v>
      </c>
      <c r="C207" s="27" t="s">
        <v>1242</v>
      </c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>
      <c r="A208" s="25">
        <v>280</v>
      </c>
      <c r="B208" s="25" t="s">
        <v>1243</v>
      </c>
      <c r="C208" s="27" t="s">
        <v>1244</v>
      </c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>
      <c r="A209" s="25">
        <v>281</v>
      </c>
      <c r="B209" s="25" t="s">
        <v>1245</v>
      </c>
      <c r="C209" s="27" t="s">
        <v>1246</v>
      </c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>
      <c r="A210" s="25">
        <v>282</v>
      </c>
      <c r="B210" s="25" t="s">
        <v>1247</v>
      </c>
      <c r="C210" s="27" t="s">
        <v>1248</v>
      </c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>
      <c r="A211" s="25">
        <v>284</v>
      </c>
      <c r="B211" s="25" t="s">
        <v>1249</v>
      </c>
      <c r="C211" s="27" t="s">
        <v>1250</v>
      </c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>
      <c r="A212" s="25">
        <v>286</v>
      </c>
      <c r="B212" s="25" t="s">
        <v>1251</v>
      </c>
      <c r="C212" s="27" t="s">
        <v>1252</v>
      </c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>
      <c r="A213" s="25">
        <v>287</v>
      </c>
      <c r="B213" s="25" t="s">
        <v>1253</v>
      </c>
      <c r="C213" s="27" t="s">
        <v>1254</v>
      </c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>
      <c r="A214" s="25">
        <v>288</v>
      </c>
      <c r="B214" s="25" t="s">
        <v>1255</v>
      </c>
      <c r="C214" s="27" t="s">
        <v>1256</v>
      </c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>
      <c r="A215" s="25">
        <v>289</v>
      </c>
      <c r="B215" s="25" t="s">
        <v>1257</v>
      </c>
      <c r="C215" s="27" t="s">
        <v>1258</v>
      </c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>
      <c r="A216" s="25">
        <v>290</v>
      </c>
      <c r="B216" s="25" t="s">
        <v>1259</v>
      </c>
      <c r="C216" s="27" t="s">
        <v>1260</v>
      </c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>
      <c r="A217" s="25">
        <v>291</v>
      </c>
      <c r="B217" s="25" t="s">
        <v>1261</v>
      </c>
      <c r="C217" s="27" t="s">
        <v>1262</v>
      </c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>
      <c r="A218" s="25">
        <v>293</v>
      </c>
      <c r="B218" s="25" t="s">
        <v>1263</v>
      </c>
      <c r="C218" s="27" t="s">
        <v>1264</v>
      </c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>
      <c r="A219" s="25">
        <v>295</v>
      </c>
      <c r="B219" s="25" t="s">
        <v>1265</v>
      </c>
      <c r="C219" s="27" t="s">
        <v>1266</v>
      </c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>
      <c r="A220" s="25">
        <v>297</v>
      </c>
      <c r="B220" s="25" t="s">
        <v>1267</v>
      </c>
      <c r="C220" s="27" t="s">
        <v>1268</v>
      </c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>
      <c r="A221" s="25">
        <v>299</v>
      </c>
      <c r="B221" s="25" t="s">
        <v>1269</v>
      </c>
      <c r="C221" s="27" t="s">
        <v>1270</v>
      </c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>
      <c r="A222" s="25">
        <v>300</v>
      </c>
      <c r="B222" s="25" t="s">
        <v>1271</v>
      </c>
      <c r="C222" s="27" t="s">
        <v>1272</v>
      </c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>
      <c r="A223" s="25">
        <v>301</v>
      </c>
      <c r="B223" s="25" t="s">
        <v>1273</v>
      </c>
      <c r="C223" s="27" t="s">
        <v>1274</v>
      </c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>
      <c r="A224" s="25">
        <v>302</v>
      </c>
      <c r="B224" s="25" t="s">
        <v>1275</v>
      </c>
      <c r="C224" s="27" t="s">
        <v>1276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>
      <c r="A225" s="25">
        <v>303</v>
      </c>
      <c r="B225" s="25" t="s">
        <v>1277</v>
      </c>
      <c r="C225" s="27" t="s">
        <v>1278</v>
      </c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>
      <c r="A226" s="25">
        <v>304</v>
      </c>
      <c r="B226" s="25" t="s">
        <v>1279</v>
      </c>
      <c r="C226" s="27" t="s">
        <v>1280</v>
      </c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>
      <c r="A227" s="25">
        <v>305</v>
      </c>
      <c r="B227" s="25" t="s">
        <v>1281</v>
      </c>
      <c r="C227" s="27" t="s">
        <v>1282</v>
      </c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>
      <c r="A228" s="25">
        <v>306</v>
      </c>
      <c r="B228" s="25" t="s">
        <v>1283</v>
      </c>
      <c r="C228" s="27" t="s">
        <v>1284</v>
      </c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28.5" customHeight="1">
      <c r="A229" s="25">
        <v>307</v>
      </c>
      <c r="B229" s="25" t="s">
        <v>1285</v>
      </c>
      <c r="C229" s="27" t="s">
        <v>1286</v>
      </c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>
      <c r="A230" s="25">
        <v>309</v>
      </c>
      <c r="B230" s="25" t="s">
        <v>1287</v>
      </c>
      <c r="C230" s="27" t="s">
        <v>1288</v>
      </c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28.5" customHeight="1">
      <c r="A231" s="25">
        <v>311</v>
      </c>
      <c r="B231" s="25" t="s">
        <v>1289</v>
      </c>
      <c r="C231" s="27" t="s">
        <v>1290</v>
      </c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>
      <c r="A232" s="25">
        <v>312</v>
      </c>
      <c r="B232" s="25" t="s">
        <v>1291</v>
      </c>
      <c r="C232" s="27" t="s">
        <v>1292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>
      <c r="A233" s="25">
        <v>314</v>
      </c>
      <c r="B233" s="25" t="s">
        <v>1293</v>
      </c>
      <c r="C233" s="27" t="s">
        <v>1294</v>
      </c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>
      <c r="A234" s="25">
        <v>315</v>
      </c>
      <c r="B234" s="25" t="s">
        <v>1295</v>
      </c>
      <c r="C234" s="27" t="s">
        <v>1296</v>
      </c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>
      <c r="A235" s="25">
        <v>316</v>
      </c>
      <c r="B235" s="25" t="s">
        <v>1297</v>
      </c>
      <c r="C235" s="27" t="s">
        <v>1298</v>
      </c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>
      <c r="A236" s="25">
        <v>317</v>
      </c>
      <c r="B236" s="25" t="s">
        <v>1299</v>
      </c>
      <c r="C236" s="27" t="s">
        <v>1300</v>
      </c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>
      <c r="A237" s="25">
        <v>319</v>
      </c>
      <c r="B237" s="25" t="s">
        <v>1301</v>
      </c>
      <c r="C237" s="27" t="s">
        <v>1302</v>
      </c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>
      <c r="A238" s="25">
        <v>320</v>
      </c>
      <c r="B238" s="25" t="s">
        <v>1303</v>
      </c>
      <c r="C238" s="27" t="s">
        <v>1304</v>
      </c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>
      <c r="A239" s="25">
        <v>321</v>
      </c>
      <c r="B239" s="25" t="s">
        <v>1305</v>
      </c>
      <c r="C239" s="27" t="s">
        <v>1306</v>
      </c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>
      <c r="A240" s="25">
        <v>323</v>
      </c>
      <c r="B240" s="25" t="s">
        <v>1307</v>
      </c>
      <c r="C240" s="27" t="s">
        <v>1308</v>
      </c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>
      <c r="A241" s="25">
        <v>324</v>
      </c>
      <c r="B241" s="25" t="s">
        <v>1309</v>
      </c>
      <c r="C241" s="27" t="s">
        <v>1310</v>
      </c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>
      <c r="A242" s="25">
        <v>325</v>
      </c>
      <c r="B242" s="25" t="s">
        <v>1311</v>
      </c>
      <c r="C242" s="27" t="s">
        <v>1312</v>
      </c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>
      <c r="A243" s="25">
        <v>326</v>
      </c>
      <c r="B243" s="25" t="s">
        <v>1313</v>
      </c>
      <c r="C243" s="27" t="s">
        <v>1314</v>
      </c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>
      <c r="A244" s="25">
        <v>327</v>
      </c>
      <c r="B244" s="25" t="s">
        <v>1315</v>
      </c>
      <c r="C244" s="27" t="s">
        <v>1316</v>
      </c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>
      <c r="A245" s="25">
        <v>328</v>
      </c>
      <c r="B245" s="25" t="s">
        <v>1317</v>
      </c>
      <c r="C245" s="27" t="s">
        <v>1318</v>
      </c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>
      <c r="A246" s="25">
        <v>329</v>
      </c>
      <c r="B246" s="25" t="s">
        <v>1319</v>
      </c>
      <c r="C246" s="27" t="s">
        <v>1320</v>
      </c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>
      <c r="A247" s="25">
        <v>330</v>
      </c>
      <c r="B247" s="25" t="s">
        <v>1321</v>
      </c>
      <c r="C247" s="27" t="s">
        <v>1322</v>
      </c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>
      <c r="A248" s="25">
        <v>331</v>
      </c>
      <c r="B248" s="25" t="s">
        <v>1323</v>
      </c>
      <c r="C248" s="27" t="s">
        <v>1324</v>
      </c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>
      <c r="A249" s="25">
        <v>332</v>
      </c>
      <c r="B249" s="25" t="s">
        <v>1325</v>
      </c>
      <c r="C249" s="27" t="s">
        <v>1326</v>
      </c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>
      <c r="A250" s="25">
        <v>334</v>
      </c>
      <c r="B250" s="25" t="s">
        <v>1327</v>
      </c>
      <c r="C250" s="27" t="s">
        <v>1328</v>
      </c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>
      <c r="A251" s="25">
        <v>335</v>
      </c>
      <c r="B251" s="25" t="s">
        <v>1329</v>
      </c>
      <c r="C251" s="27" t="s">
        <v>1330</v>
      </c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>
      <c r="A252" s="25">
        <v>336</v>
      </c>
      <c r="B252" s="25" t="s">
        <v>1331</v>
      </c>
      <c r="C252" s="27" t="s">
        <v>1332</v>
      </c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>
      <c r="A253" s="25">
        <v>337</v>
      </c>
      <c r="B253" s="25" t="s">
        <v>1333</v>
      </c>
      <c r="C253" s="27" t="s">
        <v>1334</v>
      </c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>
      <c r="A254" s="25">
        <v>341</v>
      </c>
      <c r="B254" s="25" t="s">
        <v>1335</v>
      </c>
      <c r="C254" s="27" t="s">
        <v>1336</v>
      </c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>
      <c r="A255" s="25">
        <v>338</v>
      </c>
      <c r="B255" s="25" t="s">
        <v>1337</v>
      </c>
      <c r="C255" s="27" t="s">
        <v>1338</v>
      </c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>
      <c r="A256" s="25">
        <v>343</v>
      </c>
      <c r="B256" s="25" t="s">
        <v>1339</v>
      </c>
      <c r="C256" s="27" t="s">
        <v>1340</v>
      </c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>
      <c r="A257" s="25">
        <v>345</v>
      </c>
      <c r="B257" s="25" t="s">
        <v>1341</v>
      </c>
      <c r="C257" s="27" t="s">
        <v>1342</v>
      </c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>
      <c r="A258" s="25">
        <v>339</v>
      </c>
      <c r="B258" s="25" t="s">
        <v>1343</v>
      </c>
      <c r="C258" s="27" t="s">
        <v>1344</v>
      </c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>
      <c r="A259" s="25">
        <v>340</v>
      </c>
      <c r="B259" s="25" t="s">
        <v>1345</v>
      </c>
      <c r="C259" s="27" t="s">
        <v>1346</v>
      </c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>
      <c r="A260" s="25">
        <v>346</v>
      </c>
      <c r="B260" s="25" t="s">
        <v>1347</v>
      </c>
      <c r="C260" s="27" t="s">
        <v>1348</v>
      </c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>
      <c r="A261" s="25">
        <v>347</v>
      </c>
      <c r="B261" s="25" t="s">
        <v>1349</v>
      </c>
      <c r="C261" s="27" t="s">
        <v>1350</v>
      </c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>
      <c r="A262" s="25">
        <v>348</v>
      </c>
      <c r="B262" s="25" t="s">
        <v>1351</v>
      </c>
      <c r="C262" s="27" t="s">
        <v>1352</v>
      </c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>
      <c r="A263" s="25">
        <v>349</v>
      </c>
      <c r="B263" s="25" t="s">
        <v>1353</v>
      </c>
      <c r="C263" s="27" t="s">
        <v>1354</v>
      </c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>
      <c r="A264" s="25">
        <v>350</v>
      </c>
      <c r="B264" s="25" t="s">
        <v>1355</v>
      </c>
      <c r="C264" s="27" t="s">
        <v>1356</v>
      </c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>
      <c r="A265" s="25">
        <v>351</v>
      </c>
      <c r="B265" s="25" t="s">
        <v>1357</v>
      </c>
      <c r="C265" s="27" t="s">
        <v>1358</v>
      </c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>
      <c r="A266" s="25">
        <v>352</v>
      </c>
      <c r="B266" s="25" t="s">
        <v>1359</v>
      </c>
      <c r="C266" s="27" t="s">
        <v>1360</v>
      </c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>
      <c r="A267" s="25">
        <v>353</v>
      </c>
      <c r="B267" s="25" t="s">
        <v>1361</v>
      </c>
      <c r="C267" s="27" t="s">
        <v>1362</v>
      </c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>
      <c r="A268" s="25">
        <v>354</v>
      </c>
      <c r="B268" s="25" t="s">
        <v>1363</v>
      </c>
      <c r="C268" s="27" t="s">
        <v>1364</v>
      </c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>
      <c r="A269" s="25">
        <v>355</v>
      </c>
      <c r="B269" s="25" t="s">
        <v>1365</v>
      </c>
      <c r="C269" s="27" t="s">
        <v>1366</v>
      </c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>
      <c r="A270" s="25">
        <v>356</v>
      </c>
      <c r="B270" s="25" t="s">
        <v>1367</v>
      </c>
      <c r="C270" s="27" t="s">
        <v>1368</v>
      </c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>
      <c r="A271" s="25">
        <v>357</v>
      </c>
      <c r="B271" s="25" t="s">
        <v>1369</v>
      </c>
      <c r="C271" s="27" t="s">
        <v>1370</v>
      </c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>
      <c r="A272" s="25">
        <v>358</v>
      </c>
      <c r="B272" s="25" t="s">
        <v>1371</v>
      </c>
      <c r="C272" s="27" t="s">
        <v>1372</v>
      </c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>
      <c r="A273" s="25">
        <v>361</v>
      </c>
      <c r="B273" s="25" t="s">
        <v>1373</v>
      </c>
      <c r="C273" s="27" t="s">
        <v>1374</v>
      </c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>
      <c r="A274" s="25">
        <v>360</v>
      </c>
      <c r="B274" s="25" t="s">
        <v>1375</v>
      </c>
      <c r="C274" s="27" t="s">
        <v>1376</v>
      </c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>
      <c r="A275" s="25">
        <v>363</v>
      </c>
      <c r="B275" s="25" t="s">
        <v>1377</v>
      </c>
      <c r="C275" s="27" t="s">
        <v>1378</v>
      </c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>
      <c r="A276" s="25">
        <v>364</v>
      </c>
      <c r="B276" s="25" t="s">
        <v>1379</v>
      </c>
      <c r="C276" s="27" t="s">
        <v>1380</v>
      </c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28.5" customHeight="1">
      <c r="A277" s="25">
        <v>365</v>
      </c>
      <c r="B277" s="25" t="s">
        <v>1381</v>
      </c>
      <c r="C277" s="27" t="s">
        <v>1382</v>
      </c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>
      <c r="A278" s="25">
        <v>366</v>
      </c>
      <c r="B278" s="25" t="s">
        <v>1383</v>
      </c>
      <c r="C278" s="27" t="s">
        <v>1384</v>
      </c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>
      <c r="A279" s="25">
        <v>367</v>
      </c>
      <c r="B279" s="25" t="s">
        <v>1385</v>
      </c>
      <c r="C279" s="27" t="s">
        <v>1386</v>
      </c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>
      <c r="A280" s="25">
        <v>368</v>
      </c>
      <c r="B280" s="25" t="s">
        <v>1387</v>
      </c>
      <c r="C280" s="27" t="s">
        <v>1388</v>
      </c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>
      <c r="A281" s="25">
        <v>370</v>
      </c>
      <c r="B281" s="25" t="s">
        <v>1389</v>
      </c>
      <c r="C281" s="27" t="s">
        <v>1390</v>
      </c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>
      <c r="A282" s="25">
        <v>371</v>
      </c>
      <c r="B282" s="25" t="s">
        <v>1391</v>
      </c>
      <c r="C282" s="27" t="s">
        <v>1392</v>
      </c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>
      <c r="A283" s="25">
        <v>372</v>
      </c>
      <c r="B283" s="25" t="s">
        <v>1393</v>
      </c>
      <c r="C283" s="27" t="s">
        <v>1394</v>
      </c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>
      <c r="A284" s="25">
        <v>373</v>
      </c>
      <c r="B284" s="25" t="s">
        <v>1395</v>
      </c>
      <c r="C284" s="27" t="s">
        <v>1396</v>
      </c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>
      <c r="A285" s="25">
        <v>374</v>
      </c>
      <c r="B285" s="25" t="s">
        <v>1397</v>
      </c>
      <c r="C285" s="27" t="s">
        <v>1398</v>
      </c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>
      <c r="A286" s="25">
        <v>377</v>
      </c>
      <c r="B286" s="25" t="s">
        <v>1399</v>
      </c>
      <c r="C286" s="27" t="s">
        <v>1400</v>
      </c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>
      <c r="A287" s="25">
        <v>375</v>
      </c>
      <c r="B287" s="25" t="s">
        <v>1401</v>
      </c>
      <c r="C287" s="27" t="s">
        <v>1402</v>
      </c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>
      <c r="A288" s="25">
        <v>378</v>
      </c>
      <c r="B288" s="25" t="s">
        <v>1403</v>
      </c>
      <c r="C288" s="27" t="s">
        <v>1404</v>
      </c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>
      <c r="A289" s="25">
        <v>379</v>
      </c>
      <c r="B289" s="25" t="s">
        <v>1405</v>
      </c>
      <c r="C289" s="27" t="s">
        <v>1406</v>
      </c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>
      <c r="A290" s="25">
        <v>380</v>
      </c>
      <c r="B290" s="25" t="s">
        <v>1407</v>
      </c>
      <c r="C290" s="27" t="s">
        <v>1408</v>
      </c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>
      <c r="A291" s="25">
        <v>381</v>
      </c>
      <c r="B291" s="25" t="s">
        <v>1409</v>
      </c>
      <c r="C291" s="27" t="s">
        <v>1410</v>
      </c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>
      <c r="A292" s="25">
        <v>382</v>
      </c>
      <c r="B292" s="25" t="s">
        <v>1411</v>
      </c>
      <c r="C292" s="27" t="s">
        <v>1412</v>
      </c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>
      <c r="A293" s="25">
        <v>383</v>
      </c>
      <c r="B293" s="25" t="s">
        <v>1413</v>
      </c>
      <c r="C293" s="27" t="s">
        <v>1414</v>
      </c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>
      <c r="A294" s="25">
        <v>385</v>
      </c>
      <c r="B294" s="25" t="s">
        <v>1415</v>
      </c>
      <c r="C294" s="27" t="s">
        <v>1416</v>
      </c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>
      <c r="A295" s="25">
        <v>387</v>
      </c>
      <c r="B295" s="25" t="s">
        <v>1417</v>
      </c>
      <c r="C295" s="27" t="s">
        <v>1418</v>
      </c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>
      <c r="A296" s="25">
        <v>389</v>
      </c>
      <c r="B296" s="25" t="s">
        <v>1419</v>
      </c>
      <c r="C296" s="27" t="s">
        <v>1420</v>
      </c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>
      <c r="A297" s="25">
        <v>390</v>
      </c>
      <c r="B297" s="25" t="s">
        <v>1421</v>
      </c>
      <c r="C297" s="27" t="s">
        <v>1422</v>
      </c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>
      <c r="A298" s="25">
        <v>391</v>
      </c>
      <c r="B298" s="25" t="s">
        <v>1423</v>
      </c>
      <c r="C298" s="27" t="s">
        <v>1424</v>
      </c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>
      <c r="A299" s="25">
        <v>392</v>
      </c>
      <c r="B299" s="25" t="s">
        <v>1425</v>
      </c>
      <c r="C299" s="27" t="s">
        <v>1426</v>
      </c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>
      <c r="A300" s="25">
        <v>394</v>
      </c>
      <c r="B300" s="25" t="s">
        <v>1427</v>
      </c>
      <c r="C300" s="27" t="s">
        <v>1428</v>
      </c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>
      <c r="A301" s="25">
        <v>395</v>
      </c>
      <c r="B301" s="25" t="s">
        <v>1429</v>
      </c>
      <c r="C301" s="27" t="s">
        <v>1430</v>
      </c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>
      <c r="A302" s="25">
        <v>396</v>
      </c>
      <c r="B302" s="25" t="s">
        <v>1431</v>
      </c>
      <c r="C302" s="27" t="s">
        <v>1432</v>
      </c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>
      <c r="A303" s="25">
        <v>398</v>
      </c>
      <c r="B303" s="25" t="s">
        <v>1433</v>
      </c>
      <c r="C303" s="27" t="s">
        <v>1434</v>
      </c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>
      <c r="A304" s="25">
        <v>400</v>
      </c>
      <c r="B304" s="25" t="s">
        <v>1435</v>
      </c>
      <c r="C304" s="27" t="s">
        <v>1436</v>
      </c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>
      <c r="A305" s="25">
        <v>401</v>
      </c>
      <c r="B305" s="25" t="s">
        <v>1437</v>
      </c>
      <c r="C305" s="27" t="s">
        <v>1438</v>
      </c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>
      <c r="A306" s="25">
        <v>403</v>
      </c>
      <c r="B306" s="25" t="s">
        <v>1439</v>
      </c>
      <c r="C306" s="27" t="s">
        <v>1440</v>
      </c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>
      <c r="A307" s="25">
        <v>404</v>
      </c>
      <c r="B307" s="25" t="s">
        <v>1441</v>
      </c>
      <c r="C307" s="27" t="s">
        <v>1442</v>
      </c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>
      <c r="A308" s="25">
        <v>409</v>
      </c>
      <c r="B308" s="25" t="s">
        <v>1443</v>
      </c>
      <c r="C308" s="27" t="s">
        <v>1444</v>
      </c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>
      <c r="A309" s="25">
        <v>411</v>
      </c>
      <c r="B309" s="25" t="s">
        <v>1445</v>
      </c>
      <c r="C309" s="27" t="s">
        <v>1446</v>
      </c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>
      <c r="A310" s="25">
        <v>415</v>
      </c>
      <c r="B310" s="25" t="s">
        <v>1447</v>
      </c>
      <c r="C310" s="27" t="s">
        <v>1448</v>
      </c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>
      <c r="A311" s="25">
        <v>406</v>
      </c>
      <c r="B311" s="25" t="s">
        <v>1449</v>
      </c>
      <c r="C311" s="27" t="s">
        <v>1450</v>
      </c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>
      <c r="A312" s="25">
        <v>408</v>
      </c>
      <c r="B312" s="25" t="s">
        <v>1451</v>
      </c>
      <c r="C312" s="27" t="s">
        <v>1452</v>
      </c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>
      <c r="A313" s="25">
        <v>413</v>
      </c>
      <c r="B313" s="25" t="s">
        <v>1453</v>
      </c>
      <c r="C313" s="27" t="s">
        <v>1454</v>
      </c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>
      <c r="A314" s="25">
        <v>417</v>
      </c>
      <c r="B314" s="25" t="s">
        <v>1455</v>
      </c>
      <c r="C314" s="27" t="s">
        <v>1456</v>
      </c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>
      <c r="A315" s="25">
        <v>419</v>
      </c>
      <c r="B315" s="25" t="s">
        <v>1457</v>
      </c>
      <c r="C315" s="27" t="s">
        <v>1458</v>
      </c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>
      <c r="A316" s="25">
        <v>420</v>
      </c>
      <c r="B316" s="25" t="s">
        <v>1459</v>
      </c>
      <c r="C316" s="27" t="s">
        <v>1460</v>
      </c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>
      <c r="A317" s="25">
        <v>421</v>
      </c>
      <c r="B317" s="25" t="s">
        <v>1461</v>
      </c>
      <c r="C317" s="27" t="s">
        <v>1462</v>
      </c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>
      <c r="A318" s="25">
        <v>422</v>
      </c>
      <c r="B318" s="25" t="s">
        <v>1463</v>
      </c>
      <c r="C318" s="27" t="s">
        <v>1464</v>
      </c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>
      <c r="A319" s="25">
        <v>423</v>
      </c>
      <c r="B319" s="25" t="s">
        <v>1465</v>
      </c>
      <c r="C319" s="27" t="s">
        <v>1466</v>
      </c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>
      <c r="A320" s="25">
        <v>425</v>
      </c>
      <c r="B320" s="25" t="s">
        <v>1467</v>
      </c>
      <c r="C320" s="27" t="s">
        <v>1468</v>
      </c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>
      <c r="A321" s="25">
        <v>426</v>
      </c>
      <c r="B321" s="25" t="s">
        <v>1469</v>
      </c>
      <c r="C321" s="27" t="s">
        <v>1470</v>
      </c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>
      <c r="A322" s="25">
        <v>427</v>
      </c>
      <c r="B322" s="25" t="s">
        <v>1471</v>
      </c>
      <c r="C322" s="27" t="s">
        <v>1472</v>
      </c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>
      <c r="A323" s="25">
        <v>428</v>
      </c>
      <c r="B323" s="25" t="s">
        <v>1473</v>
      </c>
      <c r="C323" s="27" t="s">
        <v>1474</v>
      </c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>
      <c r="A324" s="25">
        <v>429</v>
      </c>
      <c r="B324" s="25" t="s">
        <v>1475</v>
      </c>
      <c r="C324" s="27" t="s">
        <v>1476</v>
      </c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>
      <c r="A325" s="25">
        <v>430</v>
      </c>
      <c r="B325" s="25" t="s">
        <v>1477</v>
      </c>
      <c r="C325" s="27" t="s">
        <v>1478</v>
      </c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>
      <c r="A326" s="25">
        <v>431</v>
      </c>
      <c r="B326" s="25" t="s">
        <v>1479</v>
      </c>
      <c r="C326" s="27" t="s">
        <v>1480</v>
      </c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>
      <c r="A327" s="25">
        <v>432</v>
      </c>
      <c r="B327" s="25" t="s">
        <v>1481</v>
      </c>
      <c r="C327" s="27" t="s">
        <v>1482</v>
      </c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>
      <c r="A328" s="25">
        <v>433</v>
      </c>
      <c r="B328" s="25" t="s">
        <v>1483</v>
      </c>
      <c r="C328" s="27" t="s">
        <v>1484</v>
      </c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>
      <c r="A329" s="25">
        <v>434</v>
      </c>
      <c r="B329" s="25" t="s">
        <v>1485</v>
      </c>
      <c r="C329" s="27" t="s">
        <v>1486</v>
      </c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>
      <c r="A330" s="25">
        <v>435</v>
      </c>
      <c r="B330" s="25" t="s">
        <v>1487</v>
      </c>
      <c r="C330" s="27" t="s">
        <v>1488</v>
      </c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>
      <c r="A331" s="25">
        <v>437</v>
      </c>
      <c r="B331" s="25" t="s">
        <v>1489</v>
      </c>
      <c r="C331" s="27" t="s">
        <v>1490</v>
      </c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>
      <c r="A332" s="25">
        <v>442</v>
      </c>
      <c r="B332" s="25" t="s">
        <v>1491</v>
      </c>
      <c r="C332" s="27" t="s">
        <v>1492</v>
      </c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>
      <c r="A333" s="25">
        <v>438</v>
      </c>
      <c r="B333" s="25" t="s">
        <v>1493</v>
      </c>
      <c r="C333" s="27" t="s">
        <v>1494</v>
      </c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>
      <c r="A334" s="25">
        <v>440</v>
      </c>
      <c r="B334" s="25" t="s">
        <v>1495</v>
      </c>
      <c r="C334" s="27" t="s">
        <v>1496</v>
      </c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>
      <c r="A335" s="25">
        <v>448</v>
      </c>
      <c r="B335" s="25" t="s">
        <v>1497</v>
      </c>
      <c r="C335" s="27" t="s">
        <v>1498</v>
      </c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>
      <c r="A336" s="25">
        <v>444</v>
      </c>
      <c r="B336" s="25" t="s">
        <v>1499</v>
      </c>
      <c r="C336" s="27" t="s">
        <v>1500</v>
      </c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>
      <c r="A337" s="25">
        <v>446</v>
      </c>
      <c r="B337" s="25" t="s">
        <v>1501</v>
      </c>
      <c r="C337" s="27" t="s">
        <v>1502</v>
      </c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>
      <c r="A338" s="25">
        <v>450</v>
      </c>
      <c r="B338" s="25" t="s">
        <v>1503</v>
      </c>
      <c r="C338" s="27" t="s">
        <v>1504</v>
      </c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>
      <c r="A339" s="25">
        <v>451</v>
      </c>
      <c r="B339" s="25" t="s">
        <v>1505</v>
      </c>
      <c r="C339" s="27" t="s">
        <v>1506</v>
      </c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>
      <c r="A340" s="25">
        <v>453</v>
      </c>
      <c r="B340" s="25" t="s">
        <v>1507</v>
      </c>
      <c r="C340" s="27" t="s">
        <v>1508</v>
      </c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>
      <c r="A341" s="25">
        <v>455</v>
      </c>
      <c r="B341" s="25" t="s">
        <v>1509</v>
      </c>
      <c r="C341" s="27" t="s">
        <v>1510</v>
      </c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>
      <c r="A342" s="25">
        <v>456</v>
      </c>
      <c r="B342" s="25" t="s">
        <v>1511</v>
      </c>
      <c r="C342" s="27" t="s">
        <v>1512</v>
      </c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>
      <c r="A343" s="25">
        <v>457</v>
      </c>
      <c r="B343" s="25" t="s">
        <v>1513</v>
      </c>
      <c r="C343" s="27" t="s">
        <v>1514</v>
      </c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>
      <c r="A344" s="25">
        <v>460</v>
      </c>
      <c r="B344" s="25" t="s">
        <v>1515</v>
      </c>
      <c r="C344" s="27" t="s">
        <v>1516</v>
      </c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>
      <c r="A345" s="25">
        <v>458</v>
      </c>
      <c r="B345" s="25" t="s">
        <v>1517</v>
      </c>
      <c r="C345" s="27" t="s">
        <v>1518</v>
      </c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>
      <c r="A346" s="25">
        <v>462</v>
      </c>
      <c r="B346" s="25" t="s">
        <v>1519</v>
      </c>
      <c r="C346" s="27" t="s">
        <v>1520</v>
      </c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>
      <c r="A347" s="25">
        <v>463</v>
      </c>
      <c r="B347" s="25" t="s">
        <v>1521</v>
      </c>
      <c r="C347" s="27" t="s">
        <v>1522</v>
      </c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>
      <c r="A348" s="25">
        <v>464</v>
      </c>
      <c r="B348" s="25" t="s">
        <v>1523</v>
      </c>
      <c r="C348" s="27" t="s">
        <v>1524</v>
      </c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>
      <c r="A349" s="25">
        <v>465</v>
      </c>
      <c r="B349" s="25" t="s">
        <v>1525</v>
      </c>
      <c r="C349" s="27" t="s">
        <v>1526</v>
      </c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>
      <c r="A350" s="25">
        <v>466</v>
      </c>
      <c r="B350" s="25" t="s">
        <v>1527</v>
      </c>
      <c r="C350" s="27" t="s">
        <v>1528</v>
      </c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>
      <c r="A351" s="25">
        <v>467</v>
      </c>
      <c r="B351" s="25" t="s">
        <v>1529</v>
      </c>
      <c r="C351" s="27" t="s">
        <v>1530</v>
      </c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>
      <c r="A352" s="25">
        <v>468</v>
      </c>
      <c r="B352" s="25" t="s">
        <v>1531</v>
      </c>
      <c r="C352" s="27" t="s">
        <v>1532</v>
      </c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>
      <c r="A353" s="25">
        <v>469</v>
      </c>
      <c r="B353" s="25" t="s">
        <v>1533</v>
      </c>
      <c r="C353" s="27" t="s">
        <v>1534</v>
      </c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>
      <c r="A354" s="25">
        <v>470</v>
      </c>
      <c r="B354" s="25" t="s">
        <v>1535</v>
      </c>
      <c r="C354" s="27" t="s">
        <v>1536</v>
      </c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>
      <c r="A355" s="25">
        <v>471</v>
      </c>
      <c r="B355" s="25" t="s">
        <v>1537</v>
      </c>
      <c r="C355" s="27" t="s">
        <v>1538</v>
      </c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>
      <c r="A356" s="25">
        <v>473</v>
      </c>
      <c r="B356" s="25" t="s">
        <v>1539</v>
      </c>
      <c r="C356" s="27" t="s">
        <v>1540</v>
      </c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>
      <c r="A357" s="25">
        <v>475</v>
      </c>
      <c r="B357" s="25" t="s">
        <v>1541</v>
      </c>
      <c r="C357" s="27" t="s">
        <v>1542</v>
      </c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>
      <c r="A358" s="25">
        <v>477</v>
      </c>
      <c r="B358" s="25" t="s">
        <v>1543</v>
      </c>
      <c r="C358" s="27" t="s">
        <v>1544</v>
      </c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>
      <c r="A359" s="25">
        <v>478</v>
      </c>
      <c r="B359" s="25" t="s">
        <v>1545</v>
      </c>
      <c r="C359" s="27" t="s">
        <v>1546</v>
      </c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>
      <c r="A360" s="25">
        <v>479</v>
      </c>
      <c r="B360" s="25" t="s">
        <v>1547</v>
      </c>
      <c r="C360" s="27" t="s">
        <v>1548</v>
      </c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>
      <c r="A361" s="25">
        <v>480</v>
      </c>
      <c r="B361" s="25" t="s">
        <v>1549</v>
      </c>
      <c r="C361" s="27" t="s">
        <v>1550</v>
      </c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>
      <c r="A362" s="25">
        <v>482</v>
      </c>
      <c r="B362" s="25" t="s">
        <v>1551</v>
      </c>
      <c r="C362" s="27" t="s">
        <v>1552</v>
      </c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>
      <c r="A363" s="25">
        <v>487</v>
      </c>
      <c r="B363" s="25" t="s">
        <v>1553</v>
      </c>
      <c r="C363" s="27" t="s">
        <v>1554</v>
      </c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>
      <c r="A364" s="25">
        <v>483</v>
      </c>
      <c r="B364" s="25" t="s">
        <v>1555</v>
      </c>
      <c r="C364" s="27" t="s">
        <v>1556</v>
      </c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>
      <c r="A365" s="25">
        <v>485</v>
      </c>
      <c r="B365" s="25" t="s">
        <v>1557</v>
      </c>
      <c r="C365" s="27" t="s">
        <v>1558</v>
      </c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>
      <c r="A366" s="25">
        <v>489</v>
      </c>
      <c r="B366" s="25" t="s">
        <v>1559</v>
      </c>
      <c r="C366" s="27" t="s">
        <v>1560</v>
      </c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>
      <c r="A367" s="25">
        <v>490</v>
      </c>
      <c r="B367" s="25" t="s">
        <v>1561</v>
      </c>
      <c r="C367" s="27" t="s">
        <v>1562</v>
      </c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>
      <c r="A368" s="25">
        <v>491</v>
      </c>
      <c r="B368" s="25" t="s">
        <v>1563</v>
      </c>
      <c r="C368" s="27" t="s">
        <v>1564</v>
      </c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>
      <c r="A369" s="25">
        <v>492</v>
      </c>
      <c r="B369" s="25" t="s">
        <v>1565</v>
      </c>
      <c r="C369" s="27" t="s">
        <v>1566</v>
      </c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>
      <c r="A370" s="25">
        <v>493</v>
      </c>
      <c r="B370" s="25" t="s">
        <v>1567</v>
      </c>
      <c r="C370" s="27" t="s">
        <v>1568</v>
      </c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>
      <c r="A371" s="25">
        <v>494</v>
      </c>
      <c r="B371" s="25" t="s">
        <v>1569</v>
      </c>
      <c r="C371" s="27" t="s">
        <v>1570</v>
      </c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>
      <c r="A372" s="25">
        <v>495</v>
      </c>
      <c r="B372" s="25" t="s">
        <v>1571</v>
      </c>
      <c r="C372" s="27" t="s">
        <v>1572</v>
      </c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>
      <c r="A373" s="25">
        <v>496</v>
      </c>
      <c r="B373" s="25" t="s">
        <v>1573</v>
      </c>
      <c r="C373" s="27" t="s">
        <v>1574</v>
      </c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>
      <c r="A374" s="25">
        <v>497</v>
      </c>
      <c r="B374" s="25" t="s">
        <v>1575</v>
      </c>
      <c r="C374" s="27" t="s">
        <v>1576</v>
      </c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>
      <c r="A375" s="25">
        <v>498</v>
      </c>
      <c r="B375" s="25" t="s">
        <v>1577</v>
      </c>
      <c r="C375" s="27" t="s">
        <v>1578</v>
      </c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>
      <c r="A376" s="25">
        <v>499</v>
      </c>
      <c r="B376" s="25" t="s">
        <v>1579</v>
      </c>
      <c r="C376" s="27" t="s">
        <v>1580</v>
      </c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>
      <c r="A377" s="25">
        <v>500</v>
      </c>
      <c r="B377" s="25" t="s">
        <v>1581</v>
      </c>
      <c r="C377" s="27" t="s">
        <v>1582</v>
      </c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>
      <c r="A378" s="25">
        <v>501</v>
      </c>
      <c r="B378" s="25" t="s">
        <v>1583</v>
      </c>
      <c r="C378" s="27" t="s">
        <v>1584</v>
      </c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>
      <c r="A379" s="25">
        <v>503</v>
      </c>
      <c r="B379" s="25" t="s">
        <v>1585</v>
      </c>
      <c r="C379" s="27" t="s">
        <v>1586</v>
      </c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>
      <c r="A380" s="25">
        <v>504</v>
      </c>
      <c r="B380" s="25" t="s">
        <v>1587</v>
      </c>
      <c r="C380" s="27" t="s">
        <v>1588</v>
      </c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>
      <c r="A381" s="25">
        <v>505</v>
      </c>
      <c r="B381" s="25" t="s">
        <v>1589</v>
      </c>
      <c r="C381" s="27" t="s">
        <v>1590</v>
      </c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>
      <c r="A382" s="25">
        <v>506</v>
      </c>
      <c r="B382" s="25" t="s">
        <v>1591</v>
      </c>
      <c r="C382" s="27" t="s">
        <v>1592</v>
      </c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>
      <c r="A383" s="25">
        <v>508</v>
      </c>
      <c r="B383" s="25" t="s">
        <v>1593</v>
      </c>
      <c r="C383" s="27" t="s">
        <v>1594</v>
      </c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>
      <c r="A384" s="25">
        <v>510</v>
      </c>
      <c r="B384" s="25" t="s">
        <v>1595</v>
      </c>
      <c r="C384" s="27" t="s">
        <v>1596</v>
      </c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>
      <c r="A385" s="25">
        <v>511</v>
      </c>
      <c r="B385" s="25" t="s">
        <v>1597</v>
      </c>
      <c r="C385" s="27" t="s">
        <v>1598</v>
      </c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>
      <c r="A386" s="25">
        <v>513</v>
      </c>
      <c r="B386" s="25" t="s">
        <v>1599</v>
      </c>
      <c r="C386" s="27" t="s">
        <v>1600</v>
      </c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>
      <c r="A387" s="25">
        <v>514</v>
      </c>
      <c r="B387" s="25" t="s">
        <v>1601</v>
      </c>
      <c r="C387" s="27" t="s">
        <v>1602</v>
      </c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>
      <c r="A388" s="25">
        <v>516</v>
      </c>
      <c r="B388" s="25" t="s">
        <v>1603</v>
      </c>
      <c r="C388" s="27" t="s">
        <v>1604</v>
      </c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>
      <c r="A389" s="25">
        <v>518</v>
      </c>
      <c r="B389" s="25" t="s">
        <v>1605</v>
      </c>
      <c r="C389" s="27" t="s">
        <v>1606</v>
      </c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>
      <c r="A390" s="25">
        <v>519</v>
      </c>
      <c r="B390" s="25" t="s">
        <v>1607</v>
      </c>
      <c r="C390" s="27" t="s">
        <v>1608</v>
      </c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>
      <c r="A391" s="25">
        <v>520</v>
      </c>
      <c r="B391" s="25" t="s">
        <v>1609</v>
      </c>
      <c r="C391" s="27" t="s">
        <v>1610</v>
      </c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>
      <c r="A392" s="25">
        <v>521</v>
      </c>
      <c r="B392" s="25" t="s">
        <v>1611</v>
      </c>
      <c r="C392" s="27" t="s">
        <v>1612</v>
      </c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>
      <c r="A393" s="25">
        <v>522</v>
      </c>
      <c r="B393" s="25" t="s">
        <v>1613</v>
      </c>
      <c r="C393" s="27" t="s">
        <v>1614</v>
      </c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>
      <c r="A394" s="25">
        <v>524</v>
      </c>
      <c r="B394" s="25" t="s">
        <v>1615</v>
      </c>
      <c r="C394" s="27" t="s">
        <v>1616</v>
      </c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>
      <c r="A395" s="25">
        <v>525</v>
      </c>
      <c r="B395" s="25" t="s">
        <v>1617</v>
      </c>
      <c r="C395" s="27" t="s">
        <v>1618</v>
      </c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>
      <c r="A396" s="25">
        <v>526</v>
      </c>
      <c r="B396" s="25" t="s">
        <v>1619</v>
      </c>
      <c r="C396" s="27" t="s">
        <v>1620</v>
      </c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>
      <c r="A397" s="25">
        <v>527</v>
      </c>
      <c r="B397" s="25" t="s">
        <v>1621</v>
      </c>
      <c r="C397" s="27" t="s">
        <v>1622</v>
      </c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>
      <c r="A398" s="25">
        <v>529</v>
      </c>
      <c r="B398" s="25" t="s">
        <v>1623</v>
      </c>
      <c r="C398" s="27" t="s">
        <v>1624</v>
      </c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>
      <c r="A399" s="25">
        <v>531</v>
      </c>
      <c r="B399" s="25" t="s">
        <v>1625</v>
      </c>
      <c r="C399" s="27" t="s">
        <v>1626</v>
      </c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>
      <c r="A400" s="25">
        <v>532</v>
      </c>
      <c r="B400" s="25" t="s">
        <v>1627</v>
      </c>
      <c r="C400" s="27" t="s">
        <v>1628</v>
      </c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>
      <c r="A401" s="25">
        <v>533</v>
      </c>
      <c r="B401" s="25" t="s">
        <v>1629</v>
      </c>
      <c r="C401" s="27" t="s">
        <v>1630</v>
      </c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>
      <c r="A402" s="25">
        <v>534</v>
      </c>
      <c r="B402" s="25" t="s">
        <v>1631</v>
      </c>
      <c r="C402" s="27" t="s">
        <v>1632</v>
      </c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>
      <c r="A403" s="25">
        <v>535</v>
      </c>
      <c r="B403" s="25" t="s">
        <v>1633</v>
      </c>
      <c r="C403" s="27" t="s">
        <v>1634</v>
      </c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>
      <c r="A404" s="25">
        <v>537</v>
      </c>
      <c r="B404" s="25" t="s">
        <v>1635</v>
      </c>
      <c r="C404" s="27" t="s">
        <v>1636</v>
      </c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>
      <c r="A405" s="25">
        <v>539</v>
      </c>
      <c r="B405" s="25" t="s">
        <v>1637</v>
      </c>
      <c r="C405" s="27" t="s">
        <v>1638</v>
      </c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>
      <c r="A406" s="25">
        <v>540</v>
      </c>
      <c r="B406" s="25" t="s">
        <v>1639</v>
      </c>
      <c r="C406" s="27" t="s">
        <v>1640</v>
      </c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>
      <c r="A407" s="25">
        <v>542</v>
      </c>
      <c r="B407" s="25" t="s">
        <v>1641</v>
      </c>
      <c r="C407" s="27" t="s">
        <v>1642</v>
      </c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>
      <c r="A408" s="25">
        <v>543</v>
      </c>
      <c r="B408" s="25" t="s">
        <v>1643</v>
      </c>
      <c r="C408" s="27" t="s">
        <v>1644</v>
      </c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>
      <c r="A409" s="25">
        <v>544</v>
      </c>
      <c r="B409" s="25" t="s">
        <v>1645</v>
      </c>
      <c r="C409" s="27" t="s">
        <v>1646</v>
      </c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>
      <c r="A410" s="25">
        <v>545</v>
      </c>
      <c r="B410" s="25" t="s">
        <v>1647</v>
      </c>
      <c r="C410" s="27" t="s">
        <v>1648</v>
      </c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>
      <c r="A411" s="25">
        <v>546</v>
      </c>
      <c r="B411" s="25" t="s">
        <v>1649</v>
      </c>
      <c r="C411" s="27" t="s">
        <v>1650</v>
      </c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>
      <c r="A412" s="25">
        <v>547</v>
      </c>
      <c r="B412" s="25" t="s">
        <v>1651</v>
      </c>
      <c r="C412" s="27" t="s">
        <v>1652</v>
      </c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>
      <c r="A413" s="25">
        <v>548</v>
      </c>
      <c r="B413" s="25" t="s">
        <v>1653</v>
      </c>
      <c r="C413" s="27" t="s">
        <v>1654</v>
      </c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>
      <c r="A414" s="25">
        <v>549</v>
      </c>
      <c r="B414" s="25" t="s">
        <v>1655</v>
      </c>
      <c r="C414" s="27" t="s">
        <v>1656</v>
      </c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>
      <c r="A415" s="25">
        <v>550</v>
      </c>
      <c r="B415" s="25" t="s">
        <v>1657</v>
      </c>
      <c r="C415" s="27" t="s">
        <v>1658</v>
      </c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>
      <c r="A416" s="25">
        <v>551</v>
      </c>
      <c r="B416" s="25" t="s">
        <v>1659</v>
      </c>
      <c r="C416" s="27" t="s">
        <v>1660</v>
      </c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>
      <c r="A417" s="25">
        <v>552</v>
      </c>
      <c r="B417" s="25" t="s">
        <v>1661</v>
      </c>
      <c r="C417" s="27" t="s">
        <v>1662</v>
      </c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>
      <c r="A418" s="25">
        <v>553</v>
      </c>
      <c r="B418" s="25" t="s">
        <v>1663</v>
      </c>
      <c r="C418" s="27" t="s">
        <v>1664</v>
      </c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>
      <c r="A419" s="25">
        <v>554</v>
      </c>
      <c r="B419" s="25" t="s">
        <v>1665</v>
      </c>
      <c r="C419" s="27" t="s">
        <v>1666</v>
      </c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>
      <c r="A420" s="25">
        <v>556</v>
      </c>
      <c r="B420" s="25" t="s">
        <v>1667</v>
      </c>
      <c r="C420" s="27" t="s">
        <v>1668</v>
      </c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>
      <c r="A421" s="25">
        <v>557</v>
      </c>
      <c r="B421" s="25" t="s">
        <v>1669</v>
      </c>
      <c r="C421" s="27" t="s">
        <v>1670</v>
      </c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>
      <c r="A422" s="25">
        <v>563</v>
      </c>
      <c r="B422" s="25" t="s">
        <v>1671</v>
      </c>
      <c r="C422" s="27" t="s">
        <v>1672</v>
      </c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>
      <c r="A423" s="25">
        <v>565</v>
      </c>
      <c r="B423" s="25" t="s">
        <v>1673</v>
      </c>
      <c r="C423" s="27" t="s">
        <v>1674</v>
      </c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>
      <c r="A424" s="25">
        <v>567</v>
      </c>
      <c r="B424" s="25" t="s">
        <v>1675</v>
      </c>
      <c r="C424" s="27" t="s">
        <v>1676</v>
      </c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>
      <c r="A425" s="25">
        <v>575</v>
      </c>
      <c r="B425" s="25" t="s">
        <v>1677</v>
      </c>
      <c r="C425" s="27" t="s">
        <v>1678</v>
      </c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>
      <c r="A426" s="25">
        <v>577</v>
      </c>
      <c r="B426" s="25" t="s">
        <v>1679</v>
      </c>
      <c r="C426" s="27" t="s">
        <v>1680</v>
      </c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>
      <c r="A427" s="25">
        <v>587</v>
      </c>
      <c r="B427" s="25" t="s">
        <v>1681</v>
      </c>
      <c r="C427" s="27" t="s">
        <v>1682</v>
      </c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>
      <c r="A428" s="25">
        <v>558</v>
      </c>
      <c r="B428" s="25" t="s">
        <v>1683</v>
      </c>
      <c r="C428" s="27" t="s">
        <v>1684</v>
      </c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>
      <c r="A429" s="25">
        <v>559</v>
      </c>
      <c r="B429" s="25" t="s">
        <v>1685</v>
      </c>
      <c r="C429" s="27" t="s">
        <v>1686</v>
      </c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>
      <c r="A430" s="25">
        <v>560</v>
      </c>
      <c r="B430" s="25" t="s">
        <v>1687</v>
      </c>
      <c r="C430" s="27" t="s">
        <v>1688</v>
      </c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>
      <c r="A431" s="25">
        <v>561</v>
      </c>
      <c r="B431" s="25" t="s">
        <v>1689</v>
      </c>
      <c r="C431" s="27" t="s">
        <v>1690</v>
      </c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>
      <c r="A432" s="25">
        <v>562</v>
      </c>
      <c r="B432" s="25" t="s">
        <v>1691</v>
      </c>
      <c r="C432" s="27" t="s">
        <v>1692</v>
      </c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>
      <c r="A433" s="25">
        <v>569</v>
      </c>
      <c r="B433" s="25" t="s">
        <v>1693</v>
      </c>
      <c r="C433" s="27" t="s">
        <v>1694</v>
      </c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>
      <c r="A434" s="25">
        <v>570</v>
      </c>
      <c r="B434" s="25" t="s">
        <v>1695</v>
      </c>
      <c r="C434" s="27" t="s">
        <v>1696</v>
      </c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>
      <c r="A435" s="25">
        <v>571</v>
      </c>
      <c r="B435" s="25" t="s">
        <v>1697</v>
      </c>
      <c r="C435" s="27" t="s">
        <v>1698</v>
      </c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>
      <c r="A436" s="25">
        <v>573</v>
      </c>
      <c r="B436" s="25" t="s">
        <v>1699</v>
      </c>
      <c r="C436" s="27" t="s">
        <v>1700</v>
      </c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>
      <c r="A437" s="25">
        <v>574</v>
      </c>
      <c r="B437" s="25" t="s">
        <v>1701</v>
      </c>
      <c r="C437" s="27" t="s">
        <v>1702</v>
      </c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>
      <c r="A438" s="25">
        <v>579</v>
      </c>
      <c r="B438" s="25" t="s">
        <v>1703</v>
      </c>
      <c r="C438" s="27" t="s">
        <v>1704</v>
      </c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>
      <c r="A439" s="25">
        <v>580</v>
      </c>
      <c r="B439" s="25" t="s">
        <v>1705</v>
      </c>
      <c r="C439" s="27" t="s">
        <v>1706</v>
      </c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>
      <c r="A440" s="25">
        <v>581</v>
      </c>
      <c r="B440" s="25" t="s">
        <v>1707</v>
      </c>
      <c r="C440" s="27" t="s">
        <v>1708</v>
      </c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>
      <c r="A441" s="25">
        <v>582</v>
      </c>
      <c r="B441" s="25" t="s">
        <v>1709</v>
      </c>
      <c r="C441" s="27" t="s">
        <v>1710</v>
      </c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>
      <c r="A442" s="25">
        <v>583</v>
      </c>
      <c r="B442" s="25" t="s">
        <v>1711</v>
      </c>
      <c r="C442" s="27" t="s">
        <v>1712</v>
      </c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>
      <c r="A443" s="25">
        <v>584</v>
      </c>
      <c r="B443" s="25" t="s">
        <v>1713</v>
      </c>
      <c r="C443" s="27" t="s">
        <v>1714</v>
      </c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>
      <c r="A444" s="25">
        <v>585</v>
      </c>
      <c r="B444" s="25" t="s">
        <v>1715</v>
      </c>
      <c r="C444" s="27" t="s">
        <v>1716</v>
      </c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>
      <c r="A445" s="25">
        <v>586</v>
      </c>
      <c r="B445" s="25" t="s">
        <v>1717</v>
      </c>
      <c r="C445" s="27" t="s">
        <v>1718</v>
      </c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>
      <c r="A446" s="25">
        <v>589</v>
      </c>
      <c r="B446" s="25" t="s">
        <v>1719</v>
      </c>
      <c r="C446" s="27" t="s">
        <v>1720</v>
      </c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>
      <c r="A447" s="25">
        <v>591</v>
      </c>
      <c r="B447" s="25" t="s">
        <v>1721</v>
      </c>
      <c r="C447" s="27" t="s">
        <v>1722</v>
      </c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>
      <c r="A448" s="25">
        <v>592</v>
      </c>
      <c r="B448" s="25" t="s">
        <v>1723</v>
      </c>
      <c r="C448" s="27" t="s">
        <v>1724</v>
      </c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>
      <c r="A449" s="25">
        <v>594</v>
      </c>
      <c r="B449" s="25" t="s">
        <v>1725</v>
      </c>
      <c r="C449" s="27" t="s">
        <v>1726</v>
      </c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>
      <c r="A450" s="25">
        <v>596</v>
      </c>
      <c r="B450" s="25" t="s">
        <v>1727</v>
      </c>
      <c r="C450" s="27" t="s">
        <v>1728</v>
      </c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>
      <c r="A451" s="25">
        <v>598</v>
      </c>
      <c r="B451" s="25" t="s">
        <v>1729</v>
      </c>
      <c r="C451" s="27" t="s">
        <v>1730</v>
      </c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>
      <c r="A452" s="25">
        <v>599</v>
      </c>
      <c r="B452" s="25" t="s">
        <v>1731</v>
      </c>
      <c r="C452" s="27" t="s">
        <v>1732</v>
      </c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>
      <c r="A453" s="25">
        <v>600</v>
      </c>
      <c r="B453" s="25" t="s">
        <v>1733</v>
      </c>
      <c r="C453" s="27" t="s">
        <v>1734</v>
      </c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>
      <c r="A454" s="25">
        <v>602</v>
      </c>
      <c r="B454" s="25" t="s">
        <v>1735</v>
      </c>
      <c r="C454" s="27" t="s">
        <v>1736</v>
      </c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>
      <c r="A455" s="25">
        <v>604</v>
      </c>
      <c r="B455" s="25" t="s">
        <v>1737</v>
      </c>
      <c r="C455" s="27" t="s">
        <v>1738</v>
      </c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>
      <c r="A456" s="25">
        <v>606</v>
      </c>
      <c r="B456" s="25" t="s">
        <v>1739</v>
      </c>
      <c r="C456" s="27" t="s">
        <v>1740</v>
      </c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>
      <c r="A457" s="25">
        <v>607</v>
      </c>
      <c r="B457" s="25" t="s">
        <v>1741</v>
      </c>
      <c r="C457" s="27" t="s">
        <v>1742</v>
      </c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>
      <c r="A458" s="25">
        <v>609</v>
      </c>
      <c r="B458" s="25" t="s">
        <v>1743</v>
      </c>
      <c r="C458" s="27" t="s">
        <v>1744</v>
      </c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>
      <c r="A459" s="25">
        <v>610</v>
      </c>
      <c r="B459" s="25" t="s">
        <v>1745</v>
      </c>
      <c r="C459" s="27" t="s">
        <v>1746</v>
      </c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>
      <c r="A460" s="25">
        <v>611</v>
      </c>
      <c r="B460" s="25" t="s">
        <v>1747</v>
      </c>
      <c r="C460" s="27" t="s">
        <v>1748</v>
      </c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>
      <c r="A461" s="25">
        <v>612</v>
      </c>
      <c r="B461" s="25" t="s">
        <v>1749</v>
      </c>
      <c r="C461" s="27" t="s">
        <v>1750</v>
      </c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>
      <c r="A462" s="25">
        <v>614</v>
      </c>
      <c r="B462" s="25" t="s">
        <v>1751</v>
      </c>
      <c r="C462" s="27" t="s">
        <v>1752</v>
      </c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>
      <c r="A463" s="25">
        <v>615</v>
      </c>
      <c r="B463" s="25" t="s">
        <v>1753</v>
      </c>
      <c r="C463" s="27" t="s">
        <v>1754</v>
      </c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>
      <c r="A464" s="25">
        <v>616</v>
      </c>
      <c r="B464" s="25" t="s">
        <v>1755</v>
      </c>
      <c r="C464" s="27" t="s">
        <v>1756</v>
      </c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>
      <c r="A465" s="25">
        <v>618</v>
      </c>
      <c r="B465" s="25" t="s">
        <v>1757</v>
      </c>
      <c r="C465" s="27" t="s">
        <v>1758</v>
      </c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>
      <c r="A466" s="25">
        <v>620</v>
      </c>
      <c r="B466" s="25" t="s">
        <v>1759</v>
      </c>
      <c r="C466" s="27" t="s">
        <v>1760</v>
      </c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>
      <c r="A467" s="25">
        <v>621</v>
      </c>
      <c r="B467" s="25" t="s">
        <v>1761</v>
      </c>
      <c r="C467" s="27" t="s">
        <v>1762</v>
      </c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>
      <c r="A468" s="25">
        <v>623</v>
      </c>
      <c r="B468" s="25" t="s">
        <v>1763</v>
      </c>
      <c r="C468" s="27" t="s">
        <v>1764</v>
      </c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>
      <c r="A469" s="25">
        <v>624</v>
      </c>
      <c r="B469" s="25" t="s">
        <v>1765</v>
      </c>
      <c r="C469" s="27" t="s">
        <v>1766</v>
      </c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>
      <c r="A470" s="25">
        <v>625</v>
      </c>
      <c r="B470" s="25" t="s">
        <v>1767</v>
      </c>
      <c r="C470" s="27" t="s">
        <v>1768</v>
      </c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>
      <c r="A471" s="25">
        <v>627</v>
      </c>
      <c r="B471" s="25" t="s">
        <v>1769</v>
      </c>
      <c r="C471" s="27" t="s">
        <v>1770</v>
      </c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>
      <c r="A472" s="25">
        <v>628</v>
      </c>
      <c r="B472" s="25" t="s">
        <v>1771</v>
      </c>
      <c r="C472" s="27" t="s">
        <v>1772</v>
      </c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>
      <c r="A473" s="25">
        <v>629</v>
      </c>
      <c r="B473" s="25" t="s">
        <v>1773</v>
      </c>
      <c r="C473" s="27" t="s">
        <v>1774</v>
      </c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>
      <c r="A474" s="25">
        <v>630</v>
      </c>
      <c r="B474" s="25" t="s">
        <v>1775</v>
      </c>
      <c r="C474" s="27" t="s">
        <v>1776</v>
      </c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>
      <c r="A475" s="25">
        <v>631</v>
      </c>
      <c r="B475" s="25" t="s">
        <v>1777</v>
      </c>
      <c r="C475" s="27" t="s">
        <v>1778</v>
      </c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>
      <c r="A476" s="25">
        <v>632</v>
      </c>
      <c r="B476" s="25" t="s">
        <v>1779</v>
      </c>
      <c r="C476" s="27" t="s">
        <v>1780</v>
      </c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>
      <c r="A477" s="25">
        <v>634</v>
      </c>
      <c r="B477" s="25" t="s">
        <v>1781</v>
      </c>
      <c r="C477" s="27" t="s">
        <v>1782</v>
      </c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>
      <c r="A478" s="25">
        <v>7</v>
      </c>
      <c r="B478" s="25"/>
      <c r="C478" s="27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>
      <c r="A479" s="25">
        <v>9</v>
      </c>
      <c r="B479" s="25"/>
      <c r="C479" s="27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>
      <c r="A480" s="25">
        <v>16</v>
      </c>
      <c r="B480" s="25"/>
      <c r="C480" s="27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>
      <c r="A481" s="25">
        <v>36</v>
      </c>
      <c r="B481" s="25"/>
      <c r="C481" s="27" t="s">
        <v>1783</v>
      </c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>
      <c r="A482" s="25">
        <v>38</v>
      </c>
      <c r="B482" s="25"/>
      <c r="C482" s="27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>
      <c r="A483" s="25">
        <v>40</v>
      </c>
      <c r="B483" s="25"/>
      <c r="C483" s="27" t="s">
        <v>1784</v>
      </c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>
      <c r="A484" s="25">
        <v>42</v>
      </c>
      <c r="B484" s="25"/>
      <c r="C484" s="27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>
      <c r="A485" s="25">
        <v>47</v>
      </c>
      <c r="B485" s="25"/>
      <c r="C485" s="27" t="s">
        <v>1785</v>
      </c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>
      <c r="A486" s="25">
        <v>49</v>
      </c>
      <c r="B486" s="25"/>
      <c r="C486" s="27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>
      <c r="A487" s="25">
        <v>51</v>
      </c>
      <c r="B487" s="25"/>
      <c r="C487" s="27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>
      <c r="A488" s="25">
        <v>53</v>
      </c>
      <c r="B488" s="25"/>
      <c r="C488" s="27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>
      <c r="A489" s="25">
        <v>55</v>
      </c>
      <c r="B489" s="25"/>
      <c r="C489" s="27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>
      <c r="A490" s="25">
        <v>57</v>
      </c>
      <c r="B490" s="25"/>
      <c r="C490" s="27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>
      <c r="A491" s="25">
        <v>59</v>
      </c>
      <c r="B491" s="25"/>
      <c r="C491" s="27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28.5" customHeight="1">
      <c r="A492" s="25">
        <v>61</v>
      </c>
      <c r="B492" s="25"/>
      <c r="C492" s="27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>
      <c r="A493" s="25">
        <v>63</v>
      </c>
      <c r="B493" s="25"/>
      <c r="C493" s="27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>
      <c r="A494" s="25">
        <v>67</v>
      </c>
      <c r="B494" s="25"/>
      <c r="C494" s="27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>
      <c r="A495" s="25">
        <v>70</v>
      </c>
      <c r="B495" s="25"/>
      <c r="C495" s="27" t="s">
        <v>1786</v>
      </c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>
      <c r="A496" s="25">
        <v>73</v>
      </c>
      <c r="B496" s="25"/>
      <c r="C496" s="27" t="s">
        <v>1787</v>
      </c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>
      <c r="A497" s="25">
        <v>75</v>
      </c>
      <c r="B497" s="25"/>
      <c r="C497" s="27" t="s">
        <v>1788</v>
      </c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>
      <c r="A498" s="25">
        <v>77</v>
      </c>
      <c r="B498" s="25"/>
      <c r="C498" s="27" t="s">
        <v>1789</v>
      </c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>
      <c r="A499" s="25">
        <v>79</v>
      </c>
      <c r="B499" s="25"/>
      <c r="C499" s="27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>
      <c r="A500" s="25">
        <v>81</v>
      </c>
      <c r="B500" s="25"/>
      <c r="C500" s="27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>
      <c r="A501" s="25">
        <v>83</v>
      </c>
      <c r="B501" s="25"/>
      <c r="C501" s="27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>
      <c r="A502" s="25">
        <v>85</v>
      </c>
      <c r="B502" s="25"/>
      <c r="C502" s="27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>
      <c r="A503" s="25">
        <v>87</v>
      </c>
      <c r="B503" s="25"/>
      <c r="C503" s="27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>
      <c r="A504" s="25">
        <v>95</v>
      </c>
      <c r="B504" s="25"/>
      <c r="C504" s="27" t="s">
        <v>1790</v>
      </c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>
      <c r="A505" s="25">
        <v>98</v>
      </c>
      <c r="B505" s="25"/>
      <c r="C505" s="27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>
      <c r="A506" s="25">
        <v>101</v>
      </c>
      <c r="B506" s="25"/>
      <c r="C506" s="27" t="s">
        <v>1791</v>
      </c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>
      <c r="A507" s="25">
        <v>103</v>
      </c>
      <c r="B507" s="25"/>
      <c r="C507" s="27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>
      <c r="A508" s="25">
        <v>105</v>
      </c>
      <c r="B508" s="25"/>
      <c r="C508" s="27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>
      <c r="A509" s="25">
        <v>111</v>
      </c>
      <c r="B509" s="25"/>
      <c r="C509" s="27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>
      <c r="A510" s="25">
        <v>113</v>
      </c>
      <c r="B510" s="25"/>
      <c r="C510" s="27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>
      <c r="A511" s="25">
        <v>126</v>
      </c>
      <c r="B511" s="25"/>
      <c r="C511" s="27" t="s">
        <v>1792</v>
      </c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>
      <c r="A512" s="25">
        <v>128</v>
      </c>
      <c r="B512" s="25"/>
      <c r="C512" s="27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>
      <c r="A513" s="25">
        <v>130</v>
      </c>
      <c r="B513" s="25"/>
      <c r="C513" s="27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>
      <c r="A514" s="25">
        <v>132</v>
      </c>
      <c r="B514" s="25"/>
      <c r="C514" s="27" t="s">
        <v>1793</v>
      </c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>
      <c r="A515" s="25">
        <v>134</v>
      </c>
      <c r="B515" s="25"/>
      <c r="C515" s="27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>
      <c r="A516" s="25">
        <v>136</v>
      </c>
      <c r="B516" s="25"/>
      <c r="C516" s="27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>
      <c r="A517" s="25">
        <v>152</v>
      </c>
      <c r="B517" s="25"/>
      <c r="C517" s="27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>
      <c r="A518" s="25">
        <v>156</v>
      </c>
      <c r="B518" s="25"/>
      <c r="C518" s="27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>
      <c r="A519" s="25">
        <v>164</v>
      </c>
      <c r="B519" s="25"/>
      <c r="C519" s="27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>
      <c r="A520" s="25">
        <v>185</v>
      </c>
      <c r="B520" s="25"/>
      <c r="C520" s="27" t="s">
        <v>1786</v>
      </c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>
      <c r="A521" s="25">
        <v>189</v>
      </c>
      <c r="B521" s="25"/>
      <c r="C521" s="27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>
      <c r="A522" s="25">
        <v>192</v>
      </c>
      <c r="B522" s="25"/>
      <c r="C522" s="27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>
      <c r="A523" s="25">
        <v>199</v>
      </c>
      <c r="B523" s="25"/>
      <c r="C523" s="27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>
      <c r="A524" s="25">
        <v>201</v>
      </c>
      <c r="B524" s="25"/>
      <c r="C524" s="27" t="s">
        <v>1794</v>
      </c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>
      <c r="A525" s="25">
        <v>206</v>
      </c>
      <c r="B525" s="25"/>
      <c r="C525" s="27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>
      <c r="A526" s="25">
        <v>208</v>
      </c>
      <c r="B526" s="25"/>
      <c r="C526" s="27" t="s">
        <v>1795</v>
      </c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>
      <c r="A527" s="25">
        <v>210</v>
      </c>
      <c r="B527" s="25"/>
      <c r="C527" s="27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>
      <c r="A528" s="25">
        <v>212</v>
      </c>
      <c r="B528" s="25"/>
      <c r="C528" s="27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>
      <c r="A529" s="25">
        <v>214</v>
      </c>
      <c r="B529" s="25"/>
      <c r="C529" s="27" t="s">
        <v>1786</v>
      </c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>
      <c r="A530" s="25">
        <v>217</v>
      </c>
      <c r="B530" s="25"/>
      <c r="C530" s="27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>
      <c r="A531" s="25">
        <v>219</v>
      </c>
      <c r="B531" s="25"/>
      <c r="C531" s="27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>
      <c r="A532" s="25">
        <v>225</v>
      </c>
      <c r="B532" s="25"/>
      <c r="C532" s="27" t="s">
        <v>1796</v>
      </c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>
      <c r="A533" s="25">
        <v>227</v>
      </c>
      <c r="B533" s="25"/>
      <c r="C533" s="27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>
      <c r="A534" s="25">
        <v>230</v>
      </c>
      <c r="B534" s="25"/>
      <c r="C534" s="27" t="s">
        <v>1797</v>
      </c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>
      <c r="A535" s="25">
        <v>232</v>
      </c>
      <c r="B535" s="25"/>
      <c r="C535" s="27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>
      <c r="A536" s="25">
        <v>234</v>
      </c>
      <c r="B536" s="25"/>
      <c r="C536" s="27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>
      <c r="A537" s="25">
        <v>236</v>
      </c>
      <c r="B537" s="25"/>
      <c r="C537" s="27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>
      <c r="A538" s="25">
        <v>238</v>
      </c>
      <c r="B538" s="25"/>
      <c r="C538" s="27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>
      <c r="A539" s="25">
        <v>240</v>
      </c>
      <c r="B539" s="25"/>
      <c r="C539" s="27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>
      <c r="A540" s="25">
        <v>242</v>
      </c>
      <c r="B540" s="25"/>
      <c r="C540" s="27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>
      <c r="A541" s="25">
        <v>245</v>
      </c>
      <c r="B541" s="25"/>
      <c r="C541" s="27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>
      <c r="A542" s="25">
        <v>247</v>
      </c>
      <c r="B542" s="25"/>
      <c r="C542" s="27" t="s">
        <v>1798</v>
      </c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>
      <c r="A543" s="25">
        <v>251</v>
      </c>
      <c r="B543" s="25"/>
      <c r="C543" s="27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>
      <c r="A544" s="25">
        <v>253</v>
      </c>
      <c r="B544" s="25"/>
      <c r="C544" s="27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>
      <c r="A545" s="25">
        <v>255</v>
      </c>
      <c r="B545" s="25"/>
      <c r="C545" s="27" t="s">
        <v>1799</v>
      </c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>
      <c r="A546" s="25">
        <v>257</v>
      </c>
      <c r="B546" s="25"/>
      <c r="C546" s="27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>
      <c r="A547" s="25">
        <v>259</v>
      </c>
      <c r="B547" s="25"/>
      <c r="C547" s="27" t="s">
        <v>1800</v>
      </c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>
      <c r="A548" s="25">
        <v>262</v>
      </c>
      <c r="B548" s="25"/>
      <c r="C548" s="27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>
      <c r="A549" s="25">
        <v>264</v>
      </c>
      <c r="B549" s="25"/>
      <c r="C549" s="27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>
      <c r="A550" s="25">
        <v>279</v>
      </c>
      <c r="B550" s="25"/>
      <c r="C550" s="27" t="s">
        <v>1801</v>
      </c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>
      <c r="A551" s="25">
        <v>283</v>
      </c>
      <c r="B551" s="25"/>
      <c r="C551" s="27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>
      <c r="A552" s="25">
        <v>285</v>
      </c>
      <c r="B552" s="25"/>
      <c r="C552" s="27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>
      <c r="A553" s="25">
        <v>292</v>
      </c>
      <c r="B553" s="25"/>
      <c r="C553" s="27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>
      <c r="A554" s="25">
        <v>294</v>
      </c>
      <c r="B554" s="25"/>
      <c r="C554" s="27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>
      <c r="A555" s="25">
        <v>296</v>
      </c>
      <c r="B555" s="25"/>
      <c r="C555" s="27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>
      <c r="A556" s="25">
        <v>298</v>
      </c>
      <c r="B556" s="25"/>
      <c r="C556" s="27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>
      <c r="A557" s="25">
        <v>308</v>
      </c>
      <c r="B557" s="25"/>
      <c r="C557" s="27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>
      <c r="A558" s="25">
        <v>310</v>
      </c>
      <c r="B558" s="25"/>
      <c r="C558" s="27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>
      <c r="A559" s="25">
        <v>313</v>
      </c>
      <c r="B559" s="25"/>
      <c r="C559" s="27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>
      <c r="A560" s="25">
        <v>318</v>
      </c>
      <c r="B560" s="25"/>
      <c r="C560" s="27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>
      <c r="A561" s="25">
        <v>322</v>
      </c>
      <c r="B561" s="25"/>
      <c r="C561" s="27" t="s">
        <v>1786</v>
      </c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>
      <c r="A562" s="25">
        <v>333</v>
      </c>
      <c r="B562" s="25"/>
      <c r="C562" s="27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>
      <c r="A563" s="25">
        <v>342</v>
      </c>
      <c r="B563" s="25"/>
      <c r="C563" s="27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>
      <c r="A564" s="25">
        <v>344</v>
      </c>
      <c r="B564" s="25"/>
      <c r="C564" s="27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>
      <c r="A565" s="25">
        <v>359</v>
      </c>
      <c r="B565" s="25"/>
      <c r="C565" s="27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>
      <c r="A566" s="25">
        <v>362</v>
      </c>
      <c r="B566" s="25"/>
      <c r="C566" s="27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>
      <c r="A567" s="25">
        <v>369</v>
      </c>
      <c r="B567" s="25"/>
      <c r="C567" s="27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>
      <c r="A568" s="25">
        <v>376</v>
      </c>
      <c r="B568" s="25"/>
      <c r="C568" s="27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>
      <c r="A569" s="25">
        <v>384</v>
      </c>
      <c r="B569" s="25"/>
      <c r="C569" s="27" t="s">
        <v>1802</v>
      </c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>
      <c r="A570" s="25">
        <v>386</v>
      </c>
      <c r="B570" s="25"/>
      <c r="C570" s="27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>
      <c r="A571" s="25">
        <v>388</v>
      </c>
      <c r="B571" s="25"/>
      <c r="C571" s="27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4.25" customHeight="1">
      <c r="A572" s="25">
        <v>393</v>
      </c>
      <c r="B572" s="25"/>
      <c r="C572" s="27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>
      <c r="A573" s="25">
        <v>397</v>
      </c>
      <c r="B573" s="25"/>
      <c r="C573" s="27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>
      <c r="A574" s="25">
        <v>399</v>
      </c>
      <c r="B574" s="25"/>
      <c r="C574" s="27" t="s">
        <v>1803</v>
      </c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>
      <c r="A575" s="25">
        <v>402</v>
      </c>
      <c r="B575" s="25"/>
      <c r="C575" s="27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>
      <c r="A576" s="25">
        <v>405</v>
      </c>
      <c r="B576" s="25"/>
      <c r="C576" s="27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>
      <c r="A577" s="25">
        <v>407</v>
      </c>
      <c r="B577" s="25"/>
      <c r="C577" s="27" t="s">
        <v>1804</v>
      </c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>
      <c r="A578" s="25">
        <v>410</v>
      </c>
      <c r="B578" s="25"/>
      <c r="C578" s="27" t="s">
        <v>1805</v>
      </c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>
      <c r="A579" s="25">
        <v>412</v>
      </c>
      <c r="B579" s="25"/>
      <c r="C579" s="27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>
      <c r="A580" s="25">
        <v>414</v>
      </c>
      <c r="B580" s="25"/>
      <c r="C580" s="27" t="s">
        <v>1806</v>
      </c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>
      <c r="A581" s="25">
        <v>416</v>
      </c>
      <c r="B581" s="25"/>
      <c r="C581" s="27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>
      <c r="A582" s="25">
        <v>418</v>
      </c>
      <c r="B582" s="25"/>
      <c r="C582" s="27" t="s">
        <v>1807</v>
      </c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>
      <c r="A583" s="25">
        <v>424</v>
      </c>
      <c r="B583" s="25"/>
      <c r="C583" s="27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>
      <c r="A584" s="25">
        <v>436</v>
      </c>
      <c r="B584" s="25"/>
      <c r="C584" s="27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>
      <c r="A585" s="25">
        <v>439</v>
      </c>
      <c r="B585" s="25"/>
      <c r="C585" s="27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>
      <c r="A586" s="25">
        <v>441</v>
      </c>
      <c r="B586" s="25"/>
      <c r="C586" s="27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>
      <c r="A587" s="25">
        <v>443</v>
      </c>
      <c r="B587" s="25"/>
      <c r="C587" s="27" t="s">
        <v>1808</v>
      </c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>
      <c r="A588" s="25">
        <v>445</v>
      </c>
      <c r="B588" s="25"/>
      <c r="C588" s="27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>
      <c r="A589" s="25">
        <v>447</v>
      </c>
      <c r="B589" s="25"/>
      <c r="C589" s="27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>
      <c r="A590" s="25">
        <v>449</v>
      </c>
      <c r="B590" s="25"/>
      <c r="C590" s="27" t="s">
        <v>1809</v>
      </c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>
      <c r="A591" s="25">
        <v>452</v>
      </c>
      <c r="B591" s="25"/>
      <c r="C591" s="27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>
      <c r="A592" s="25">
        <v>454</v>
      </c>
      <c r="B592" s="25"/>
      <c r="C592" s="27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>
      <c r="A593" s="25">
        <v>459</v>
      </c>
      <c r="B593" s="25"/>
      <c r="C593" s="27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>
      <c r="A594" s="25">
        <v>461</v>
      </c>
      <c r="B594" s="25"/>
      <c r="C594" s="27" t="s">
        <v>1810</v>
      </c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>
      <c r="A595" s="25">
        <v>472</v>
      </c>
      <c r="B595" s="25"/>
      <c r="C595" s="27" t="s">
        <v>1811</v>
      </c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>
      <c r="A596" s="25">
        <v>474</v>
      </c>
      <c r="B596" s="25"/>
      <c r="C596" s="27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>
      <c r="A597" s="25">
        <v>476</v>
      </c>
      <c r="B597" s="25"/>
      <c r="C597" s="27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>
      <c r="A598" s="25">
        <v>481</v>
      </c>
      <c r="B598" s="25"/>
      <c r="C598" s="27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>
      <c r="A599" s="25">
        <v>484</v>
      </c>
      <c r="B599" s="25"/>
      <c r="C599" s="27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>
      <c r="A600" s="25">
        <v>486</v>
      </c>
      <c r="B600" s="25"/>
      <c r="C600" s="27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>
      <c r="A601" s="25">
        <v>488</v>
      </c>
      <c r="B601" s="25"/>
      <c r="C601" s="27" t="s">
        <v>1812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>
      <c r="A602" s="25">
        <v>502</v>
      </c>
      <c r="B602" s="25"/>
      <c r="C602" s="27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>
      <c r="A603" s="25">
        <v>507</v>
      </c>
      <c r="B603" s="25"/>
      <c r="C603" s="27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>
      <c r="A604" s="25">
        <v>509</v>
      </c>
      <c r="B604" s="25"/>
      <c r="C604" s="27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>
      <c r="A605" s="25">
        <v>512</v>
      </c>
      <c r="B605" s="25"/>
      <c r="C605" s="27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>
      <c r="A606" s="25">
        <v>515</v>
      </c>
      <c r="B606" s="25"/>
      <c r="C606" s="27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>
      <c r="A607" s="25">
        <v>517</v>
      </c>
      <c r="B607" s="25"/>
      <c r="C607" s="27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>
      <c r="A608" s="25">
        <v>523</v>
      </c>
      <c r="B608" s="25"/>
      <c r="C608" s="27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>
      <c r="A609" s="25">
        <v>528</v>
      </c>
      <c r="B609" s="25"/>
      <c r="C609" s="27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>
      <c r="A610" s="25">
        <v>530</v>
      </c>
      <c r="B610" s="25"/>
      <c r="C610" s="27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>
      <c r="A611" s="25">
        <v>536</v>
      </c>
      <c r="B611" s="25"/>
      <c r="C611" s="27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>
      <c r="A612" s="25">
        <v>538</v>
      </c>
      <c r="B612" s="25"/>
      <c r="C612" s="27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>
      <c r="A613" s="25">
        <v>541</v>
      </c>
      <c r="B613" s="25"/>
      <c r="C613" s="27" t="s">
        <v>1813</v>
      </c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>
      <c r="A614" s="25">
        <v>555</v>
      </c>
      <c r="B614" s="25"/>
      <c r="C614" s="27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>
      <c r="A615" s="25">
        <v>564</v>
      </c>
      <c r="B615" s="25"/>
      <c r="C615" s="27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>
      <c r="A616" s="25">
        <v>566</v>
      </c>
      <c r="B616" s="25"/>
      <c r="C616" s="27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>
      <c r="A617" s="25">
        <v>568</v>
      </c>
      <c r="B617" s="25"/>
      <c r="C617" s="27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>
      <c r="A618" s="25">
        <v>572</v>
      </c>
      <c r="B618" s="25"/>
      <c r="C618" s="27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>
      <c r="A619" s="25">
        <v>576</v>
      </c>
      <c r="B619" s="25"/>
      <c r="C619" s="27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>
      <c r="A620" s="25">
        <v>578</v>
      </c>
      <c r="B620" s="25"/>
      <c r="C620" s="27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>
      <c r="A621" s="25">
        <v>588</v>
      </c>
      <c r="B621" s="25"/>
      <c r="C621" s="27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>
      <c r="A622" s="25">
        <v>590</v>
      </c>
      <c r="B622" s="25"/>
      <c r="C622" s="27" t="s">
        <v>1814</v>
      </c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>
      <c r="A623" s="25">
        <v>593</v>
      </c>
      <c r="B623" s="25"/>
      <c r="C623" s="27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>
      <c r="A624" s="25">
        <v>595</v>
      </c>
      <c r="B624" s="25"/>
      <c r="C624" s="27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>
      <c r="A625" s="25">
        <v>597</v>
      </c>
      <c r="B625" s="25"/>
      <c r="C625" s="27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>
      <c r="A626" s="25">
        <v>601</v>
      </c>
      <c r="B626" s="25"/>
      <c r="C626" s="27" t="s">
        <v>1815</v>
      </c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>
      <c r="A627" s="25">
        <v>603</v>
      </c>
      <c r="B627" s="25"/>
      <c r="C627" s="27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>
      <c r="A628" s="25">
        <v>605</v>
      </c>
      <c r="B628" s="25"/>
      <c r="C628" s="27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>
      <c r="A629" s="25">
        <v>608</v>
      </c>
      <c r="B629" s="25"/>
      <c r="C629" s="27" t="s">
        <v>1816</v>
      </c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>
      <c r="A630" s="25">
        <v>613</v>
      </c>
      <c r="B630" s="25"/>
      <c r="C630" s="27" t="s">
        <v>1786</v>
      </c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>
      <c r="A631" s="25">
        <v>617</v>
      </c>
      <c r="B631" s="25"/>
      <c r="C631" s="27" t="s">
        <v>1817</v>
      </c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>
      <c r="A632" s="25">
        <v>619</v>
      </c>
      <c r="B632" s="25"/>
      <c r="C632" s="27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>
      <c r="A633" s="25">
        <v>622</v>
      </c>
      <c r="B633" s="25"/>
      <c r="C633" s="27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>
      <c r="A634" s="25">
        <v>626</v>
      </c>
      <c r="B634" s="25"/>
      <c r="C634" s="27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>
      <c r="A635" s="25">
        <v>633</v>
      </c>
      <c r="B635" s="25"/>
      <c r="C635" s="27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>
      <c r="A636" s="25">
        <v>635</v>
      </c>
      <c r="B636" s="25"/>
      <c r="C636" s="27" t="s">
        <v>1818</v>
      </c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Formulas</vt:lpstr>
      <vt:lpstr>CopyFormulas</vt:lpstr>
      <vt:lpstr>SUM AVERAGE</vt:lpstr>
      <vt:lpstr>Functions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Ali</cp:lastModifiedBy>
  <dcterms:created xsi:type="dcterms:W3CDTF">2012-12-16T23:20:30Z</dcterms:created>
  <dcterms:modified xsi:type="dcterms:W3CDTF">2023-06-26T02:58:48Z</dcterms:modified>
</cp:coreProperties>
</file>