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emn.ali\Desktop\"/>
    </mc:Choice>
  </mc:AlternateContent>
  <xr:revisionPtr revIDLastSave="0" documentId="13_ncr:1_{FF8EB4A9-345B-4E29-B9AB-A0D675C5A1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بدور بغداد" sheetId="12" r:id="rId1"/>
    <sheet name="شركـــة الغـــديـــر" sheetId="2" r:id="rId2"/>
    <sheet name="غدير كربلاء" sheetId="3" r:id="rId3"/>
    <sheet name="الارصـــــــــــــدة" sheetId="7" r:id="rId4"/>
  </sheets>
  <externalReferences>
    <externalReference r:id="rId5"/>
  </externalReferences>
  <definedNames>
    <definedName name="_xlnm._FilterDatabase" localSheetId="3" hidden="1">الارصـــــــــــــدة!$B$51:$K$52</definedName>
    <definedName name="_xlnm.Print_Area" localSheetId="3">الارصـــــــــــــدة!$A$1:$Q$65</definedName>
    <definedName name="_xlnm.Print_Area" localSheetId="0">'بدور بغداد'!$A$1:$P$60</definedName>
    <definedName name="_xlnm.Print_Area" localSheetId="1">'شركـــة الغـــديـــر'!$A$1:$P$63</definedName>
    <definedName name="_xlnm.Print_Area" localSheetId="2">'غدير كربلاء'!$A$1:$O$53</definedName>
    <definedName name="إجمالي_الدفع">#REF!</definedName>
    <definedName name="إجمالي_الفائدة">#REF!</definedName>
    <definedName name="إعادة_تعيين_ناحية_الطباعة">OFFSET(طباعة_كاملة,0,0,الصف_الأخير)</definedName>
    <definedName name="البيانات">#REF!</definedName>
    <definedName name="الدفع_الشهري_المجدول">#REF!</definedName>
    <definedName name="الصف_الأخير">IF(القيم_المدخلة,صف_الرأس+عدد_المدفوعات,صف_الرأس)</definedName>
    <definedName name="الفائدة">#REF!</definedName>
    <definedName name="القيم_المدخلة">IF(مبلغ_القرض*معدل_الفائدة*سنوات_القرض*تاريخ_بدء_القرض&gt;0,1,0)</definedName>
    <definedName name="المدفوعات_الإضافية_المجدولة">#REF!</definedName>
    <definedName name="الميزانية_الأولية">#REF!</definedName>
    <definedName name="الميزانية_النهائية">#REF!</definedName>
    <definedName name="تاريخ_الدفع">#REF!</definedName>
    <definedName name="تاريخ_السداد" localSheetId="0">DATE(YEAR([0]!تاريخ_بدء_القرض),MONTH([0]!تاريخ_بدء_القرض)+Payment_Number,DAY([0]!تاريخ_بدء_القرض))</definedName>
    <definedName name="تاريخ_السداد">DATE(YEAR(تاريخ_بدء_القرض),MONTH(تاريخ_بدء_القرض)+Payment_Number,DAY(تاريخ_بدء_القرض))</definedName>
    <definedName name="تاريخ_بدء_القرض">#REF!</definedName>
    <definedName name="جدولة_الدفع">#REF!</definedName>
    <definedName name="دفع_إضافي">#REF!</definedName>
    <definedName name="رأس_المال">#REF!</definedName>
    <definedName name="رقم_الدفع">#REF!</definedName>
    <definedName name="سنوات_القرض">#REF!</definedName>
    <definedName name="صف_الرأس">ROW(#REF!)</definedName>
    <definedName name="طباعة_كاملة">#REF!</definedName>
    <definedName name="عدد_المدفوعات">MATCH(0.01,الميزانية_النهائية,-1)+1</definedName>
    <definedName name="عدد_المدفوعات_في_السنة">#REF!</definedName>
    <definedName name="فائدة_تراكمية">#REF!</definedName>
    <definedName name="مبلغ_القرض">#REF!</definedName>
    <definedName name="معدل_الفائدة">#REF!</definedName>
    <definedName name="معدل_الفائدة_المجدو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B21" i="2"/>
  <c r="B22" i="2"/>
  <c r="B23" i="2"/>
  <c r="B24" i="2"/>
  <c r="B25" i="2"/>
  <c r="B26" i="2"/>
  <c r="B27" i="2"/>
  <c r="B19" i="12" l="1"/>
  <c r="B20" i="12"/>
  <c r="B21" i="12"/>
  <c r="B22" i="12"/>
  <c r="B23" i="12"/>
  <c r="B24" i="12"/>
  <c r="B25" i="12"/>
  <c r="B26" i="12"/>
  <c r="B27" i="12"/>
  <c r="B18" i="12"/>
  <c r="D44" i="12"/>
  <c r="F28" i="12"/>
  <c r="D28" i="12"/>
  <c r="E17" i="12"/>
  <c r="E28" i="12" s="1"/>
  <c r="C17" i="12"/>
  <c r="C28" i="12" s="1"/>
  <c r="B28" i="2"/>
  <c r="B29" i="2"/>
  <c r="B30" i="2"/>
  <c r="B19" i="2"/>
  <c r="D31" i="2"/>
  <c r="E29" i="12" l="1"/>
  <c r="D33" i="12" s="1"/>
  <c r="C29" i="12"/>
  <c r="D32" i="12" s="1"/>
  <c r="F31" i="2" l="1"/>
  <c r="D28" i="3" l="1"/>
  <c r="D47" i="2" l="1"/>
  <c r="D41" i="7" l="1"/>
  <c r="C41" i="7"/>
  <c r="C18" i="2" l="1"/>
  <c r="C31" i="2" s="1"/>
  <c r="B20" i="3" l="1"/>
  <c r="B21" i="3"/>
  <c r="B22" i="3"/>
  <c r="B23" i="3" l="1"/>
  <c r="B24" i="3"/>
  <c r="B25" i="3"/>
  <c r="B26" i="3"/>
  <c r="B27" i="3" l="1"/>
  <c r="D29" i="7" l="1"/>
  <c r="G47" i="7" s="1"/>
  <c r="F12" i="7"/>
  <c r="F15" i="7"/>
  <c r="F21" i="7"/>
  <c r="E41" i="7"/>
  <c r="F41" i="7"/>
  <c r="C57" i="7" l="1"/>
  <c r="D57" i="7" l="1"/>
  <c r="D63" i="7"/>
  <c r="D41" i="3"/>
  <c r="F28" i="3"/>
  <c r="B19" i="3"/>
  <c r="B18" i="3"/>
  <c r="E17" i="3"/>
  <c r="E28" i="3" s="1"/>
  <c r="C17" i="3"/>
  <c r="C28" i="3" s="1"/>
  <c r="C29" i="3" s="1"/>
  <c r="E18" i="2"/>
  <c r="E31" i="2" s="1"/>
  <c r="D21" i="7" l="1"/>
  <c r="E29" i="3"/>
  <c r="D32" i="3" s="1"/>
  <c r="D15" i="7"/>
  <c r="D31" i="3"/>
  <c r="D12" i="7" s="1"/>
  <c r="C32" i="2"/>
  <c r="D35" i="2" s="1"/>
  <c r="E32" i="2"/>
  <c r="D36" i="2" l="1"/>
  <c r="D18" i="7"/>
  <c r="D27" i="7" l="1"/>
  <c r="G45" i="7" s="1"/>
  <c r="D61" i="7" s="1"/>
  <c r="F18" i="7"/>
  <c r="D28" i="7" s="1"/>
  <c r="G46" i="7" s="1"/>
  <c r="D62" i="7" s="1"/>
</calcChain>
</file>

<file path=xl/sharedStrings.xml><?xml version="1.0" encoding="utf-8"?>
<sst xmlns="http://schemas.openxmlformats.org/spreadsheetml/2006/main" count="169" uniqueCount="66">
  <si>
    <t xml:space="preserve">اليوم </t>
  </si>
  <si>
    <t>التاريخ</t>
  </si>
  <si>
    <t>امين الصندوق</t>
  </si>
  <si>
    <t>منظم التقرير</t>
  </si>
  <si>
    <t xml:space="preserve">سعر الصرف لليوم </t>
  </si>
  <si>
    <t xml:space="preserve">الرصيد السابق - دينار </t>
  </si>
  <si>
    <t>الرصيد السابق - دولار</t>
  </si>
  <si>
    <t>صندوق - الدينار</t>
  </si>
  <si>
    <t>صندوق -الدولار</t>
  </si>
  <si>
    <t>تاريخ الحركة المصرفـية</t>
  </si>
  <si>
    <t>اسم الحساب المصرفي</t>
  </si>
  <si>
    <t>رقم الصك</t>
  </si>
  <si>
    <t>المستندات</t>
  </si>
  <si>
    <t>التفـاصــيـل</t>
  </si>
  <si>
    <t>ت</t>
  </si>
  <si>
    <t>مقبوضات</t>
  </si>
  <si>
    <t>مصروفات</t>
  </si>
  <si>
    <t>نوع المستند</t>
  </si>
  <si>
    <t>رقم المستند</t>
  </si>
  <si>
    <t>الرصيد المدور</t>
  </si>
  <si>
    <t>المجموع</t>
  </si>
  <si>
    <t>الرصيد</t>
  </si>
  <si>
    <t>الرصيد الحالي - دينار</t>
  </si>
  <si>
    <t>الرصيد الحالي - دولار</t>
  </si>
  <si>
    <t xml:space="preserve">تفاصيل </t>
  </si>
  <si>
    <t>العدد</t>
  </si>
  <si>
    <t>ملاحظات امين الصندوق</t>
  </si>
  <si>
    <t xml:space="preserve">وصل قبض </t>
  </si>
  <si>
    <t>قبض مصرفي</t>
  </si>
  <si>
    <t xml:space="preserve">وصل صرف </t>
  </si>
  <si>
    <t>صرف مصرفي</t>
  </si>
  <si>
    <t xml:space="preserve">وصولات معلقة </t>
  </si>
  <si>
    <t xml:space="preserve">وصولات بطالة </t>
  </si>
  <si>
    <t xml:space="preserve">اجمالي الوصولات </t>
  </si>
  <si>
    <t>استلام قسم الحسابات</t>
  </si>
  <si>
    <t>سعرالصرف</t>
  </si>
  <si>
    <t>التــقـــريــر اليــومــي لصندوق شركة الغدير العقارية</t>
  </si>
  <si>
    <t>التــقـــريــر اليــومــي لصندوق غدير كربلاء السكني</t>
  </si>
  <si>
    <t xml:space="preserve"> </t>
  </si>
  <si>
    <t>بدور بغداد</t>
  </si>
  <si>
    <t>دينار</t>
  </si>
  <si>
    <t>دولار</t>
  </si>
  <si>
    <t>شركة الغدير</t>
  </si>
  <si>
    <t>غدير كربلاء</t>
  </si>
  <si>
    <t>طيبة النجف</t>
  </si>
  <si>
    <t>اجمالي رصـــيد الصـناديق</t>
  </si>
  <si>
    <t>الدينار</t>
  </si>
  <si>
    <t>الدولار</t>
  </si>
  <si>
    <t>اليورو</t>
  </si>
  <si>
    <t>صندوق الدينار</t>
  </si>
  <si>
    <t>صندوق الدولار</t>
  </si>
  <si>
    <t>الــتـفـاصـيـل</t>
  </si>
  <si>
    <t>القبض</t>
  </si>
  <si>
    <t>الصرف</t>
  </si>
  <si>
    <t>اجمالي الرصيد مع حركات القبض و الصرف بعد غلق الصندوق</t>
  </si>
  <si>
    <t>المبلغ</t>
  </si>
  <si>
    <t>الـــــــتــــفــاصـيـــــل</t>
  </si>
  <si>
    <t>صرف من صندوق</t>
  </si>
  <si>
    <t>تاريخ الطلب</t>
  </si>
  <si>
    <t>الـرصيد المتـبـقــي ( ممكن التصرف به )</t>
  </si>
  <si>
    <t>امانات مصرف  MIB</t>
  </si>
  <si>
    <t>صندوق - محفظة استثمارية</t>
  </si>
  <si>
    <t xml:space="preserve">  </t>
  </si>
  <si>
    <t>مهيمن علي</t>
  </si>
  <si>
    <t>التفاصيل</t>
  </si>
  <si>
    <t>الاربعاء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</si>
</sst>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[$$-409]* #,##0_ ;_-[$$-409]* \-#,##0\ ;_-[$$-409]* &quot;-&quot;??_ ;_-@_ "/>
    <numFmt numFmtId="165" formatCode="yyyy/mm/dd;@"/>
    <numFmt numFmtId="166" formatCode="0.0"/>
    <numFmt numFmtId="167" formatCode="yyyy\-mm\-dd;@"/>
    <numFmt numFmtId="168" formatCode="_-[$د.ع.‏-801]\ * #,##0_-;_-[$د.ع.‏-801]\ * #,##0\-;_-[$د.ع.‏-801]\ * &quot;-&quot;??_-;_-@_-"/>
    <numFmt numFmtId="169" formatCode="_-[$£-809]* #,##0_-;\-[$£-809]* #,##0_-;_-[$£-809]* &quot;-&quot;_-;_-@_-"/>
    <numFmt numFmtId="170" formatCode="_-* #,##0_-;_-* #,##0\-;_-* &quot;-&quot;??_-;_-@_-"/>
    <numFmt numFmtId="171" formatCode="[$-F400]h:mm:ss\ AM/PM"/>
    <numFmt numFmtId="172" formatCode="[$-1010000]yyyy/mm/dd;@"/>
    <numFmt numFmtId="173" formatCode="_-&quot;د.ع.‏&quot;\ * #,##0.00_-;_-&quot;د.ع.‏&quot;\ * #,##0.00\-;_-&quot;د.ع.‏&quot;\ * &quot;-&quot;??_-;_-@_-"/>
    <numFmt numFmtId="174" formatCode="_-* #,##0.00_-;_-* #,##0.00\-;_-* &quot;-&quot;??_-;_-@_-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178"/>
      <scheme val="minor"/>
    </font>
    <font>
      <b/>
      <sz val="24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charset val="178"/>
      <scheme val="minor"/>
    </font>
    <font>
      <b/>
      <sz val="48"/>
      <color theme="1"/>
      <name val="Calibri"/>
      <family val="2"/>
      <charset val="178"/>
      <scheme val="minor"/>
    </font>
    <font>
      <b/>
      <sz val="18"/>
      <color theme="1"/>
      <name val="Calibri"/>
      <family val="2"/>
      <charset val="178"/>
      <scheme val="minor"/>
    </font>
    <font>
      <b/>
      <sz val="36"/>
      <color theme="1"/>
      <name val="Calibri"/>
      <family val="2"/>
      <charset val="178"/>
      <scheme val="minor"/>
    </font>
    <font>
      <b/>
      <sz val="16"/>
      <color theme="1"/>
      <name val="ae_AlMothnna"/>
      <family val="2"/>
      <charset val="178"/>
    </font>
    <font>
      <b/>
      <sz val="16"/>
      <color theme="1"/>
      <name val="ae_Mashq"/>
      <family val="1"/>
      <charset val="178"/>
    </font>
    <font>
      <b/>
      <sz val="11"/>
      <color theme="1"/>
      <name val="ae_AlMothnna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rgb="FFC00000"/>
      <name val="Arial"/>
      <family val="2"/>
    </font>
    <font>
      <b/>
      <sz val="16"/>
      <color rgb="FFFF0000"/>
      <name val="AriL"/>
      <charset val="178"/>
    </font>
    <font>
      <b/>
      <sz val="14"/>
      <color rgb="FFFF0000"/>
      <name val="AriL"/>
      <charset val="178"/>
    </font>
    <font>
      <b/>
      <sz val="16"/>
      <color rgb="FFFF9900"/>
      <name val="Calibri"/>
      <family val="2"/>
      <charset val="178"/>
      <scheme val="minor"/>
    </font>
    <font>
      <b/>
      <sz val="16"/>
      <color rgb="FFFFCC00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ae_AlMothnna"/>
      <family val="2"/>
      <charset val="178"/>
    </font>
    <font>
      <b/>
      <sz val="16"/>
      <color theme="0"/>
      <name val="Calibri"/>
      <family val="2"/>
      <charset val="178"/>
      <scheme val="minor"/>
    </font>
    <font>
      <b/>
      <i/>
      <sz val="16"/>
      <color theme="0"/>
      <name val="ae_AlMothnna"/>
      <charset val="178"/>
    </font>
    <font>
      <b/>
      <sz val="10"/>
      <color theme="0"/>
      <name val="ae_AlMothnna"/>
      <family val="2"/>
      <charset val="178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rgb="FF009999"/>
      <name val="Arial"/>
      <family val="2"/>
    </font>
    <font>
      <b/>
      <sz val="16"/>
      <color rgb="FF009999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178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  <charset val="178"/>
    </font>
    <font>
      <b/>
      <sz val="10"/>
      <color rgb="FFFF0000"/>
      <name val="Arial"/>
      <family val="2"/>
    </font>
    <font>
      <b/>
      <sz val="11"/>
      <color theme="0"/>
      <name val="Arial"/>
      <family val="2"/>
    </font>
    <font>
      <b/>
      <sz val="14"/>
      <color rgb="FF009999"/>
      <name val="Arial"/>
      <family val="2"/>
    </font>
    <font>
      <b/>
      <sz val="11"/>
      <color rgb="FF009999"/>
      <name val="Arial"/>
      <family val="2"/>
    </font>
    <font>
      <sz val="18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20"/>
      <color theme="1"/>
      <name val="Arial"/>
      <family val="2"/>
    </font>
    <font>
      <b/>
      <sz val="20"/>
      <color rgb="FFC00000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theme="0"/>
      <name val="ae_AlMothnna"/>
      <family val="2"/>
      <charset val="178"/>
    </font>
    <font>
      <b/>
      <sz val="22"/>
      <color theme="1"/>
      <name val="Calibri"/>
      <family val="2"/>
      <scheme val="minor"/>
    </font>
    <font>
      <b/>
      <sz val="16"/>
      <name val="Calibri"/>
      <family val="2"/>
      <charset val="178"/>
      <scheme val="minor"/>
    </font>
    <font>
      <b/>
      <sz val="16"/>
      <name val="ae_AlMothnna"/>
      <family val="2"/>
      <charset val="178"/>
    </font>
    <font>
      <b/>
      <sz val="18"/>
      <color theme="0"/>
      <name val="ae_AlMothnna"/>
      <family val="2"/>
      <charset val="178"/>
    </font>
    <font>
      <b/>
      <sz val="18"/>
      <color theme="0"/>
      <name val="Calibri"/>
      <family val="2"/>
      <charset val="178"/>
      <scheme val="minor"/>
    </font>
    <font>
      <b/>
      <sz val="18"/>
      <color rgb="FFC00000"/>
      <name val="Arial"/>
      <family val="2"/>
    </font>
    <font>
      <b/>
      <i/>
      <sz val="24"/>
      <color theme="0"/>
      <name val="ae_AlMothnna"/>
      <charset val="178"/>
    </font>
    <font>
      <b/>
      <sz val="20"/>
      <name val="Arial"/>
      <family val="2"/>
    </font>
    <font>
      <b/>
      <sz val="28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8"/>
      <color theme="1"/>
      <name val="ae_AlMothnna"/>
      <family val="2"/>
      <charset val="178"/>
    </font>
    <font>
      <b/>
      <sz val="22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24"/>
      <name val="ae_AlMothnna"/>
      <charset val="178"/>
    </font>
    <font>
      <b/>
      <sz val="18"/>
      <name val="Calibri"/>
      <family val="2"/>
      <charset val="178"/>
      <scheme val="minor"/>
    </font>
    <font>
      <b/>
      <sz val="10"/>
      <name val="ae_AlMothnna"/>
      <family val="2"/>
      <charset val="178"/>
    </font>
    <font>
      <b/>
      <sz val="18"/>
      <name val="ae_AlMothnna"/>
      <family val="2"/>
      <charset val="178"/>
    </font>
    <font>
      <b/>
      <sz val="20"/>
      <name val="Calibri"/>
      <family val="2"/>
      <scheme val="minor"/>
    </font>
    <font>
      <b/>
      <sz val="22"/>
      <name val="Calibri"/>
      <family val="2"/>
      <charset val="178"/>
      <scheme val="minor"/>
    </font>
    <font>
      <sz val="28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ae_AlMothnna"/>
      <family val="2"/>
      <charset val="178"/>
    </font>
    <font>
      <b/>
      <sz val="24"/>
      <color theme="1"/>
      <name val="ae_AlMothnna"/>
      <family val="2"/>
      <charset val="178"/>
    </font>
    <font>
      <b/>
      <sz val="26"/>
      <color theme="1"/>
      <name val="ae_AlMothnna"/>
      <family val="2"/>
      <charset val="178"/>
    </font>
    <font>
      <b/>
      <sz val="22"/>
      <color theme="0"/>
      <name val="Calibri"/>
      <family val="2"/>
      <charset val="178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4"/>
      <color theme="0"/>
      <name val="ae_AlMothnna"/>
      <family val="2"/>
      <charset val="178"/>
    </font>
    <font>
      <b/>
      <sz val="14"/>
      <name val="Calibri"/>
      <family val="2"/>
      <charset val="178"/>
      <scheme val="minor"/>
    </font>
    <font>
      <b/>
      <sz val="14"/>
      <name val="ae_AlMothnna"/>
      <family val="2"/>
      <charset val="178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AA2C4A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8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rgb="FFFF3737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double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63" fillId="0" borderId="0"/>
    <xf numFmtId="173" fontId="6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" fontId="2" fillId="0" borderId="0" xfId="0" applyNumberFormat="1" applyFont="1" applyAlignment="1">
      <alignment horizontal="center" vertical="center"/>
    </xf>
    <xf numFmtId="170" fontId="2" fillId="0" borderId="0" xfId="1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left" indent="1"/>
    </xf>
    <xf numFmtId="165" fontId="5" fillId="0" borderId="0" xfId="0" applyNumberFormat="1" applyFont="1" applyAlignment="1">
      <alignment horizontal="left" indent="1"/>
    </xf>
    <xf numFmtId="166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shrinkToFit="1"/>
    </xf>
    <xf numFmtId="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center" vertical="center"/>
    </xf>
    <xf numFmtId="0" fontId="3" fillId="0" borderId="24" xfId="0" applyFont="1" applyBorder="1"/>
    <xf numFmtId="3" fontId="5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left" vertical="center" indent="1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12" fillId="0" borderId="0" xfId="0" applyFont="1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9" fillId="0" borderId="4" xfId="0" applyFont="1" applyBorder="1" applyAlignment="1">
      <alignment horizontal="right" vertical="center" shrinkToFit="1"/>
    </xf>
    <xf numFmtId="0" fontId="9" fillId="0" borderId="0" xfId="0" applyFont="1" applyAlignment="1">
      <alignment horizontal="right" vertical="center" shrinkToFit="1"/>
    </xf>
    <xf numFmtId="169" fontId="13" fillId="0" borderId="0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3" fontId="13" fillId="2" borderId="6" xfId="0" applyNumberFormat="1" applyFont="1" applyFill="1" applyBorder="1" applyAlignment="1">
      <alignment horizontal="center" vertical="center"/>
    </xf>
    <xf numFmtId="3" fontId="15" fillId="2" borderId="6" xfId="0" applyNumberFormat="1" applyFont="1" applyFill="1" applyBorder="1" applyAlignment="1">
      <alignment horizontal="center" vertical="center"/>
    </xf>
    <xf numFmtId="3" fontId="16" fillId="2" borderId="6" xfId="0" applyNumberFormat="1" applyFont="1" applyFill="1" applyBorder="1" applyAlignment="1">
      <alignment horizontal="center" vertical="center"/>
    </xf>
    <xf numFmtId="165" fontId="16" fillId="2" borderId="6" xfId="2" applyNumberFormat="1" applyFont="1" applyFill="1" applyBorder="1" applyAlignment="1">
      <alignment horizontal="center" vertical="center"/>
    </xf>
    <xf numFmtId="165" fontId="16" fillId="2" borderId="4" xfId="2" applyNumberFormat="1" applyFont="1" applyFill="1" applyBorder="1" applyAlignment="1">
      <alignment horizontal="center" vertical="center" shrinkToFit="1" readingOrder="2"/>
    </xf>
    <xf numFmtId="1" fontId="16" fillId="2" borderId="5" xfId="2" applyNumberFormat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1" fontId="16" fillId="2" borderId="9" xfId="2" applyNumberFormat="1" applyFont="1" applyFill="1" applyBorder="1" applyAlignment="1">
      <alignment horizontal="center" vertical="center" shrinkToFit="1"/>
    </xf>
    <xf numFmtId="1" fontId="17" fillId="2" borderId="9" xfId="2" applyNumberFormat="1" applyFont="1" applyFill="1" applyBorder="1" applyAlignment="1">
      <alignment horizontal="center" vertical="center"/>
    </xf>
    <xf numFmtId="1" fontId="16" fillId="2" borderId="8" xfId="2" applyNumberFormat="1" applyFont="1" applyFill="1" applyBorder="1" applyAlignment="1">
      <alignment horizontal="center" vertical="center" shrinkToFit="1"/>
    </xf>
    <xf numFmtId="0" fontId="13" fillId="0" borderId="0" xfId="0" applyFont="1"/>
    <xf numFmtId="3" fontId="17" fillId="2" borderId="6" xfId="0" applyNumberFormat="1" applyFont="1" applyFill="1" applyBorder="1" applyAlignment="1">
      <alignment horizontal="center" vertical="center"/>
    </xf>
    <xf numFmtId="1" fontId="18" fillId="2" borderId="5" xfId="2" applyNumberFormat="1" applyFont="1" applyFill="1" applyBorder="1" applyAlignment="1">
      <alignment horizontal="center" vertical="center"/>
    </xf>
    <xf numFmtId="171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2" fillId="0" borderId="22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shrinkToFit="1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right" wrapText="1"/>
    </xf>
    <xf numFmtId="166" fontId="9" fillId="0" borderId="0" xfId="0" applyNumberFormat="1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9" fillId="0" borderId="3" xfId="0" applyFont="1" applyBorder="1" applyAlignment="1">
      <alignment horizontal="center" vertical="center" wrapText="1" shrinkToFit="1"/>
    </xf>
    <xf numFmtId="0" fontId="2" fillId="0" borderId="1" xfId="0" applyFont="1" applyBorder="1"/>
    <xf numFmtId="165" fontId="2" fillId="0" borderId="1" xfId="0" applyNumberFormat="1" applyFont="1" applyBorder="1" applyAlignment="1">
      <alignment horizontal="left" vertical="center" indent="1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23" xfId="0" applyFont="1" applyBorder="1" applyAlignment="1">
      <alignment vertical="center" wrapText="1"/>
    </xf>
    <xf numFmtId="0" fontId="12" fillId="0" borderId="25" xfId="0" applyFont="1" applyBorder="1"/>
    <xf numFmtId="0" fontId="14" fillId="0" borderId="3" xfId="0" applyFont="1" applyBorder="1" applyAlignment="1">
      <alignment vertical="center" wrapText="1"/>
    </xf>
    <xf numFmtId="0" fontId="22" fillId="0" borderId="0" xfId="0" applyFont="1" applyAlignment="1">
      <alignment vertical="center" shrinkToFit="1"/>
    </xf>
    <xf numFmtId="0" fontId="21" fillId="0" borderId="3" xfId="0" applyFont="1" applyBorder="1" applyAlignment="1">
      <alignment vertical="center" wrapText="1"/>
    </xf>
    <xf numFmtId="0" fontId="25" fillId="4" borderId="4" xfId="0" applyFont="1" applyFill="1" applyBorder="1" applyAlignment="1">
      <alignment horizontal="center" vertical="center" shrinkToFit="1"/>
    </xf>
    <xf numFmtId="3" fontId="26" fillId="4" borderId="4" xfId="0" applyNumberFormat="1" applyFont="1" applyFill="1" applyBorder="1" applyAlignment="1">
      <alignment horizontal="center" vertical="center" shrinkToFit="1"/>
    </xf>
    <xf numFmtId="0" fontId="28" fillId="4" borderId="4" xfId="0" applyFont="1" applyFill="1" applyBorder="1" applyAlignment="1">
      <alignment horizontal="center" vertical="center" shrinkToFit="1"/>
    </xf>
    <xf numFmtId="0" fontId="27" fillId="4" borderId="18" xfId="0" applyFont="1" applyFill="1" applyBorder="1" applyAlignment="1">
      <alignment horizontal="center" vertical="center" wrapText="1" shrinkToFit="1"/>
    </xf>
    <xf numFmtId="3" fontId="25" fillId="4" borderId="6" xfId="0" applyNumberFormat="1" applyFont="1" applyFill="1" applyBorder="1" applyAlignment="1">
      <alignment horizontal="center" vertical="center"/>
    </xf>
    <xf numFmtId="3" fontId="26" fillId="4" borderId="4" xfId="0" applyNumberFormat="1" applyFont="1" applyFill="1" applyBorder="1" applyAlignment="1">
      <alignment horizontal="center" vertical="center"/>
    </xf>
    <xf numFmtId="3" fontId="25" fillId="4" borderId="4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3" fontId="30" fillId="3" borderId="4" xfId="2" applyNumberFormat="1" applyFont="1" applyFill="1" applyBorder="1" applyAlignment="1">
      <alignment horizontal="center" vertical="center" shrinkToFit="1"/>
    </xf>
    <xf numFmtId="3" fontId="31" fillId="3" borderId="4" xfId="2" applyNumberFormat="1" applyFont="1" applyFill="1" applyBorder="1" applyAlignment="1">
      <alignment horizontal="center" vertical="center" shrinkToFit="1"/>
    </xf>
    <xf numFmtId="3" fontId="30" fillId="5" borderId="4" xfId="2" applyNumberFormat="1" applyFont="1" applyFill="1" applyBorder="1" applyAlignment="1">
      <alignment horizontal="center" vertical="center" shrinkToFit="1"/>
    </xf>
    <xf numFmtId="3" fontId="30" fillId="4" borderId="4" xfId="2" applyNumberFormat="1" applyFont="1" applyFill="1" applyBorder="1" applyAlignment="1">
      <alignment horizontal="center" vertical="center" shrinkToFit="1"/>
    </xf>
    <xf numFmtId="3" fontId="33" fillId="9" borderId="4" xfId="2" applyNumberFormat="1" applyFont="1" applyFill="1" applyBorder="1" applyAlignment="1">
      <alignment horizontal="center" vertical="center" shrinkToFit="1"/>
    </xf>
    <xf numFmtId="3" fontId="29" fillId="0" borderId="33" xfId="2" applyNumberFormat="1" applyFont="1" applyBorder="1" applyAlignment="1">
      <alignment horizontal="center" vertical="center" shrinkToFit="1"/>
    </xf>
    <xf numFmtId="3" fontId="32" fillId="4" borderId="4" xfId="2" applyNumberFormat="1" applyFont="1" applyFill="1" applyBorder="1" applyAlignment="1">
      <alignment horizontal="center" vertical="center" shrinkToFit="1"/>
    </xf>
    <xf numFmtId="3" fontId="34" fillId="9" borderId="4" xfId="2" applyNumberFormat="1" applyFont="1" applyFill="1" applyBorder="1" applyAlignment="1">
      <alignment horizontal="center" vertical="center" shrinkToFit="1"/>
    </xf>
    <xf numFmtId="3" fontId="35" fillId="0" borderId="0" xfId="2" applyNumberFormat="1" applyFont="1" applyAlignment="1">
      <alignment horizontal="center" vertical="center" shrinkToFit="1"/>
    </xf>
    <xf numFmtId="3" fontId="36" fillId="0" borderId="0" xfId="2" applyNumberFormat="1" applyFont="1" applyAlignment="1">
      <alignment horizontal="center" vertical="center" shrinkToFit="1"/>
    </xf>
    <xf numFmtId="3" fontId="35" fillId="0" borderId="27" xfId="2" applyNumberFormat="1" applyFont="1" applyBorder="1" applyAlignment="1">
      <alignment horizontal="center" vertical="center" shrinkToFit="1"/>
    </xf>
    <xf numFmtId="3" fontId="35" fillId="0" borderId="28" xfId="2" applyNumberFormat="1" applyFont="1" applyBorder="1" applyAlignment="1">
      <alignment horizontal="center" vertical="center" shrinkToFit="1"/>
    </xf>
    <xf numFmtId="3" fontId="35" fillId="0" borderId="29" xfId="2" applyNumberFormat="1" applyFont="1" applyBorder="1" applyAlignment="1">
      <alignment horizontal="center" vertical="center" shrinkToFit="1"/>
    </xf>
    <xf numFmtId="3" fontId="35" fillId="0" borderId="30" xfId="2" applyNumberFormat="1" applyFont="1" applyBorder="1" applyAlignment="1">
      <alignment horizontal="center" vertical="center" shrinkToFit="1"/>
    </xf>
    <xf numFmtId="3" fontId="35" fillId="0" borderId="31" xfId="2" applyNumberFormat="1" applyFont="1" applyBorder="1" applyAlignment="1">
      <alignment horizontal="center" vertical="center" shrinkToFit="1"/>
    </xf>
    <xf numFmtId="3" fontId="37" fillId="3" borderId="4" xfId="2" applyNumberFormat="1" applyFont="1" applyFill="1" applyBorder="1" applyAlignment="1">
      <alignment horizontal="center" vertical="center" shrinkToFit="1"/>
    </xf>
    <xf numFmtId="3" fontId="37" fillId="5" borderId="4" xfId="2" applyNumberFormat="1" applyFont="1" applyFill="1" applyBorder="1" applyAlignment="1">
      <alignment horizontal="center" vertical="center" shrinkToFit="1"/>
    </xf>
    <xf numFmtId="3" fontId="37" fillId="4" borderId="4" xfId="2" applyNumberFormat="1" applyFont="1" applyFill="1" applyBorder="1" applyAlignment="1">
      <alignment horizontal="center" vertical="center" shrinkToFit="1"/>
    </xf>
    <xf numFmtId="3" fontId="35" fillId="0" borderId="32" xfId="2" applyNumberFormat="1" applyFont="1" applyBorder="1" applyAlignment="1">
      <alignment horizontal="center" vertical="center" shrinkToFit="1"/>
    </xf>
    <xf numFmtId="3" fontId="35" fillId="0" borderId="33" xfId="2" applyNumberFormat="1" applyFont="1" applyBorder="1" applyAlignment="1">
      <alignment horizontal="center" vertical="center" shrinkToFit="1"/>
    </xf>
    <xf numFmtId="3" fontId="35" fillId="0" borderId="34" xfId="2" applyNumberFormat="1" applyFont="1" applyBorder="1" applyAlignment="1">
      <alignment horizontal="center" vertical="center" shrinkToFit="1"/>
    </xf>
    <xf numFmtId="3" fontId="35" fillId="0" borderId="35" xfId="2" applyNumberFormat="1" applyFont="1" applyBorder="1" applyAlignment="1">
      <alignment horizontal="center" vertical="center" shrinkToFit="1"/>
    </xf>
    <xf numFmtId="3" fontId="36" fillId="0" borderId="35" xfId="2" applyNumberFormat="1" applyFont="1" applyBorder="1" applyAlignment="1">
      <alignment horizontal="center" vertical="center" shrinkToFit="1"/>
    </xf>
    <xf numFmtId="3" fontId="36" fillId="0" borderId="36" xfId="2" applyNumberFormat="1" applyFont="1" applyBorder="1" applyAlignment="1">
      <alignment horizontal="center" vertical="center" shrinkToFit="1"/>
    </xf>
    <xf numFmtId="3" fontId="35" fillId="6" borderId="4" xfId="2" applyNumberFormat="1" applyFont="1" applyFill="1" applyBorder="1" applyAlignment="1">
      <alignment horizontal="center" vertical="center" shrinkToFit="1"/>
    </xf>
    <xf numFmtId="3" fontId="35" fillId="2" borderId="4" xfId="2" applyNumberFormat="1" applyFont="1" applyFill="1" applyBorder="1" applyAlignment="1">
      <alignment horizontal="center" vertical="center" shrinkToFit="1"/>
    </xf>
    <xf numFmtId="0" fontId="38" fillId="2" borderId="5" xfId="2" applyFont="1" applyFill="1" applyBorder="1" applyAlignment="1">
      <alignment horizontal="center" vertical="center" shrinkToFit="1"/>
    </xf>
    <xf numFmtId="0" fontId="38" fillId="2" borderId="19" xfId="2" applyFont="1" applyFill="1" applyBorder="1" applyAlignment="1">
      <alignment horizontal="center" vertical="center" shrinkToFit="1"/>
    </xf>
    <xf numFmtId="0" fontId="38" fillId="2" borderId="6" xfId="2" applyFont="1" applyFill="1" applyBorder="1" applyAlignment="1">
      <alignment horizontal="center" vertical="center" shrinkToFit="1"/>
    </xf>
    <xf numFmtId="3" fontId="35" fillId="0" borderId="37" xfId="2" applyNumberFormat="1" applyFont="1" applyBorder="1" applyAlignment="1">
      <alignment horizontal="center" vertical="center" shrinkToFit="1"/>
    </xf>
    <xf numFmtId="3" fontId="36" fillId="0" borderId="37" xfId="2" applyNumberFormat="1" applyFont="1" applyBorder="1" applyAlignment="1">
      <alignment horizontal="center" vertical="center" shrinkToFit="1"/>
    </xf>
    <xf numFmtId="3" fontId="37" fillId="7" borderId="4" xfId="2" applyNumberFormat="1" applyFont="1" applyFill="1" applyBorder="1" applyAlignment="1">
      <alignment horizontal="center" vertical="center" shrinkToFit="1"/>
    </xf>
    <xf numFmtId="3" fontId="38" fillId="2" borderId="6" xfId="2" applyNumberFormat="1" applyFont="1" applyFill="1" applyBorder="1" applyAlignment="1">
      <alignment horizontal="center" vertical="center" shrinkToFit="1"/>
    </xf>
    <xf numFmtId="3" fontId="38" fillId="2" borderId="4" xfId="2" applyNumberFormat="1" applyFont="1" applyFill="1" applyBorder="1" applyAlignment="1">
      <alignment horizontal="center" vertical="center" shrinkToFit="1"/>
    </xf>
    <xf numFmtId="3" fontId="39" fillId="2" borderId="17" xfId="2" applyNumberFormat="1" applyFont="1" applyFill="1" applyBorder="1" applyAlignment="1">
      <alignment horizontal="center" vertical="center" shrinkToFit="1"/>
    </xf>
    <xf numFmtId="165" fontId="40" fillId="2" borderId="14" xfId="2" applyNumberFormat="1" applyFont="1" applyFill="1" applyBorder="1" applyAlignment="1">
      <alignment horizontal="center" vertical="center" shrinkToFit="1"/>
    </xf>
    <xf numFmtId="165" fontId="39" fillId="2" borderId="14" xfId="2" applyNumberFormat="1" applyFont="1" applyFill="1" applyBorder="1" applyAlignment="1">
      <alignment horizontal="center" vertical="center" shrinkToFit="1"/>
    </xf>
    <xf numFmtId="3" fontId="35" fillId="8" borderId="4" xfId="2" applyNumberFormat="1" applyFont="1" applyFill="1" applyBorder="1" applyAlignment="1">
      <alignment horizontal="center" vertical="center" shrinkToFit="1"/>
    </xf>
    <xf numFmtId="3" fontId="29" fillId="2" borderId="6" xfId="2" applyNumberFormat="1" applyFont="1" applyFill="1" applyBorder="1" applyAlignment="1">
      <alignment horizontal="center" vertical="center" shrinkToFit="1"/>
    </xf>
    <xf numFmtId="3" fontId="42" fillId="9" borderId="4" xfId="2" applyNumberFormat="1" applyFont="1" applyFill="1" applyBorder="1" applyAlignment="1">
      <alignment horizontal="center" vertical="center" shrinkToFit="1"/>
    </xf>
    <xf numFmtId="3" fontId="43" fillId="9" borderId="4" xfId="2" applyNumberFormat="1" applyFont="1" applyFill="1" applyBorder="1" applyAlignment="1">
      <alignment horizontal="center" vertical="center" shrinkToFit="1"/>
    </xf>
    <xf numFmtId="3" fontId="41" fillId="3" borderId="4" xfId="2" applyNumberFormat="1" applyFont="1" applyFill="1" applyBorder="1" applyAlignment="1">
      <alignment horizontal="center" vertical="center" shrinkToFit="1"/>
    </xf>
    <xf numFmtId="0" fontId="44" fillId="0" borderId="0" xfId="0" applyFont="1"/>
    <xf numFmtId="1" fontId="16" fillId="0" borderId="9" xfId="2" applyNumberFormat="1" applyFont="1" applyBorder="1" applyAlignment="1">
      <alignment horizontal="center" vertical="center" shrinkToFit="1"/>
    </xf>
    <xf numFmtId="3" fontId="46" fillId="2" borderId="6" xfId="2" applyNumberFormat="1" applyFont="1" applyFill="1" applyBorder="1" applyAlignment="1">
      <alignment horizontal="center" vertical="center" shrinkToFit="1"/>
    </xf>
    <xf numFmtId="3" fontId="47" fillId="6" borderId="4" xfId="2" applyNumberFormat="1" applyFont="1" applyFill="1" applyBorder="1" applyAlignment="1">
      <alignment horizontal="center" vertical="center" shrinkToFit="1"/>
    </xf>
    <xf numFmtId="1" fontId="16" fillId="0" borderId="4" xfId="2" applyNumberFormat="1" applyFont="1" applyBorder="1" applyAlignment="1">
      <alignment horizontal="center" vertical="center" shrinkToFit="1" readingOrder="2"/>
    </xf>
    <xf numFmtId="0" fontId="12" fillId="0" borderId="26" xfId="0" applyFont="1" applyBorder="1"/>
    <xf numFmtId="3" fontId="29" fillId="2" borderId="4" xfId="2" applyNumberFormat="1" applyFont="1" applyFill="1" applyBorder="1" applyAlignment="1">
      <alignment horizontal="center" vertical="center" shrinkToFit="1"/>
    </xf>
    <xf numFmtId="3" fontId="49" fillId="0" borderId="4" xfId="2" applyNumberFormat="1" applyFont="1" applyBorder="1" applyAlignment="1">
      <alignment horizontal="center" vertical="center" shrinkToFit="1"/>
    </xf>
    <xf numFmtId="1" fontId="15" fillId="2" borderId="6" xfId="0" applyNumberFormat="1" applyFont="1" applyFill="1" applyBorder="1" applyAlignment="1">
      <alignment horizontal="center" vertical="center"/>
    </xf>
    <xf numFmtId="3" fontId="16" fillId="0" borderId="0" xfId="2" applyNumberFormat="1" applyFont="1" applyAlignment="1">
      <alignment horizontal="center" vertical="center" shrinkToFit="1"/>
    </xf>
    <xf numFmtId="3" fontId="32" fillId="7" borderId="38" xfId="2" applyNumberFormat="1" applyFont="1" applyFill="1" applyBorder="1" applyAlignment="1">
      <alignment horizontal="center" vertical="center" shrinkToFit="1"/>
    </xf>
    <xf numFmtId="3" fontId="46" fillId="6" borderId="4" xfId="2" applyNumberFormat="1" applyFont="1" applyFill="1" applyBorder="1" applyAlignment="1">
      <alignment horizontal="centerContinuous" vertical="center" shrinkToFit="1"/>
    </xf>
    <xf numFmtId="3" fontId="47" fillId="2" borderId="4" xfId="2" applyNumberFormat="1" applyFont="1" applyFill="1" applyBorder="1" applyAlignment="1">
      <alignment horizontal="center" vertical="center" shrinkToFit="1"/>
    </xf>
    <xf numFmtId="166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vertical="center"/>
    </xf>
    <xf numFmtId="166" fontId="55" fillId="0" borderId="0" xfId="0" applyNumberFormat="1" applyFont="1" applyAlignment="1">
      <alignment horizontal="center"/>
    </xf>
    <xf numFmtId="166" fontId="56" fillId="0" borderId="0" xfId="0" applyNumberFormat="1" applyFont="1" applyAlignment="1">
      <alignment horizontal="center" vertical="center"/>
    </xf>
    <xf numFmtId="3" fontId="51" fillId="2" borderId="6" xfId="0" applyNumberFormat="1" applyFont="1" applyFill="1" applyBorder="1" applyAlignment="1">
      <alignment horizontal="center" vertical="center"/>
    </xf>
    <xf numFmtId="1" fontId="49" fillId="2" borderId="8" xfId="2" applyNumberFormat="1" applyFont="1" applyFill="1" applyBorder="1" applyAlignment="1">
      <alignment horizontal="center" vertical="center" shrinkToFit="1"/>
    </xf>
    <xf numFmtId="0" fontId="7" fillId="0" borderId="0" xfId="0" applyFont="1"/>
    <xf numFmtId="3" fontId="29" fillId="0" borderId="4" xfId="2" applyNumberFormat="1" applyFont="1" applyBorder="1" applyAlignment="1">
      <alignment horizontal="center" vertical="center" shrinkToFit="1"/>
    </xf>
    <xf numFmtId="3" fontId="51" fillId="0" borderId="4" xfId="2" applyNumberFormat="1" applyFont="1" applyBorder="1" applyAlignment="1">
      <alignment horizontal="center" vertical="center" shrinkToFit="1"/>
    </xf>
    <xf numFmtId="3" fontId="59" fillId="0" borderId="4" xfId="2" applyNumberFormat="1" applyFont="1" applyBorder="1" applyAlignment="1">
      <alignment horizontal="centerContinuous" vertical="center" shrinkToFit="1"/>
    </xf>
    <xf numFmtId="1" fontId="61" fillId="2" borderId="9" xfId="2" applyNumberFormat="1" applyFont="1" applyFill="1" applyBorder="1" applyAlignment="1">
      <alignment horizontal="center" vertical="center"/>
    </xf>
    <xf numFmtId="3" fontId="32" fillId="5" borderId="4" xfId="2" applyNumberFormat="1" applyFont="1" applyFill="1" applyBorder="1" applyAlignment="1">
      <alignment horizontal="center" vertical="center" shrinkToFit="1"/>
    </xf>
    <xf numFmtId="3" fontId="36" fillId="0" borderId="40" xfId="2" applyNumberFormat="1" applyFont="1" applyBorder="1" applyAlignment="1">
      <alignment horizontal="center" vertical="center" shrinkToFit="1"/>
    </xf>
    <xf numFmtId="3" fontId="35" fillId="0" borderId="41" xfId="2" applyNumberFormat="1" applyFont="1" applyBorder="1" applyAlignment="1">
      <alignment horizontal="center" vertical="center" shrinkToFit="1"/>
    </xf>
    <xf numFmtId="3" fontId="46" fillId="6" borderId="4" xfId="2" applyNumberFormat="1" applyFont="1" applyFill="1" applyBorder="1" applyAlignment="1">
      <alignment horizontal="center" vertical="center" shrinkToFit="1"/>
    </xf>
    <xf numFmtId="166" fontId="15" fillId="2" borderId="6" xfId="0" applyNumberFormat="1" applyFont="1" applyFill="1" applyBorder="1" applyAlignment="1">
      <alignment horizontal="center" vertical="center"/>
    </xf>
    <xf numFmtId="3" fontId="46" fillId="10" borderId="6" xfId="2" applyNumberFormat="1" applyFont="1" applyFill="1" applyBorder="1" applyAlignment="1">
      <alignment horizontal="center" vertical="center" shrinkToFit="1"/>
    </xf>
    <xf numFmtId="3" fontId="35" fillId="10" borderId="4" xfId="2" applyNumberFormat="1" applyFont="1" applyFill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/>
    </xf>
    <xf numFmtId="0" fontId="56" fillId="11" borderId="4" xfId="0" applyFont="1" applyFill="1" applyBorder="1" applyAlignment="1">
      <alignment horizontal="center" vertical="center" shrinkToFit="1"/>
    </xf>
    <xf numFmtId="3" fontId="69" fillId="11" borderId="4" xfId="0" applyNumberFormat="1" applyFont="1" applyFill="1" applyBorder="1" applyAlignment="1">
      <alignment horizontal="center" vertical="center" shrinkToFit="1"/>
    </xf>
    <xf numFmtId="3" fontId="55" fillId="11" borderId="4" xfId="0" applyNumberFormat="1" applyFont="1" applyFill="1" applyBorder="1" applyAlignment="1">
      <alignment horizontal="center" vertical="center" shrinkToFit="1"/>
    </xf>
    <xf numFmtId="0" fontId="70" fillId="11" borderId="4" xfId="0" applyFont="1" applyFill="1" applyBorder="1" applyAlignment="1">
      <alignment horizontal="center" vertical="center" shrinkToFit="1"/>
    </xf>
    <xf numFmtId="3" fontId="69" fillId="11" borderId="4" xfId="0" applyNumberFormat="1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 shrinkToFit="1"/>
    </xf>
    <xf numFmtId="3" fontId="26" fillId="12" borderId="4" xfId="0" applyNumberFormat="1" applyFont="1" applyFill="1" applyBorder="1" applyAlignment="1">
      <alignment horizontal="center" vertical="center" shrinkToFit="1"/>
    </xf>
    <xf numFmtId="0" fontId="28" fillId="12" borderId="4" xfId="0" applyFont="1" applyFill="1" applyBorder="1" applyAlignment="1">
      <alignment horizontal="center" vertical="center" shrinkToFit="1"/>
    </xf>
    <xf numFmtId="1" fontId="49" fillId="2" borderId="8" xfId="2" applyNumberFormat="1" applyFont="1" applyFill="1" applyBorder="1" applyAlignment="1">
      <alignment horizontal="center" vertical="center" shrinkToFit="1" readingOrder="2"/>
    </xf>
    <xf numFmtId="3" fontId="72" fillId="2" borderId="6" xfId="0" applyNumberFormat="1" applyFont="1" applyFill="1" applyBorder="1" applyAlignment="1">
      <alignment horizontal="center" vertical="center"/>
    </xf>
    <xf numFmtId="3" fontId="52" fillId="2" borderId="3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7" fillId="0" borderId="42" xfId="0" applyFont="1" applyBorder="1"/>
    <xf numFmtId="0" fontId="44" fillId="0" borderId="26" xfId="0" applyFont="1" applyBorder="1"/>
    <xf numFmtId="0" fontId="14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3" fontId="71" fillId="11" borderId="4" xfId="0" applyNumberFormat="1" applyFont="1" applyFill="1" applyBorder="1" applyAlignment="1">
      <alignment horizontal="center" vertical="center"/>
    </xf>
    <xf numFmtId="3" fontId="73" fillId="11" borderId="4" xfId="0" applyNumberFormat="1" applyFont="1" applyFill="1" applyBorder="1" applyAlignment="1">
      <alignment horizontal="center" vertical="center"/>
    </xf>
    <xf numFmtId="0" fontId="74" fillId="0" borderId="0" xfId="0" applyFont="1"/>
    <xf numFmtId="0" fontId="62" fillId="0" borderId="0" xfId="0" applyFont="1" applyAlignment="1">
      <alignment vertical="center"/>
    </xf>
    <xf numFmtId="0" fontId="62" fillId="0" borderId="0" xfId="0" applyFont="1"/>
    <xf numFmtId="0" fontId="62" fillId="0" borderId="0" xfId="0" applyFont="1" applyAlignment="1">
      <alignment horizontal="left" vertical="center"/>
    </xf>
    <xf numFmtId="165" fontId="62" fillId="0" borderId="0" xfId="0" applyNumberFormat="1" applyFont="1" applyAlignment="1">
      <alignment horizontal="left" vertical="center"/>
    </xf>
    <xf numFmtId="1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 shrinkToFit="1"/>
    </xf>
    <xf numFmtId="3" fontId="49" fillId="2" borderId="6" xfId="0" applyNumberFormat="1" applyFont="1" applyFill="1" applyBorder="1" applyAlignment="1">
      <alignment horizontal="center" vertical="center"/>
    </xf>
    <xf numFmtId="165" fontId="49" fillId="2" borderId="6" xfId="2" applyNumberFormat="1" applyFont="1" applyFill="1" applyBorder="1" applyAlignment="1">
      <alignment horizontal="center" vertical="center"/>
    </xf>
    <xf numFmtId="165" fontId="49" fillId="2" borderId="4" xfId="2" applyNumberFormat="1" applyFont="1" applyFill="1" applyBorder="1" applyAlignment="1">
      <alignment horizontal="center" vertical="center" shrinkToFit="1" readingOrder="2"/>
    </xf>
    <xf numFmtId="1" fontId="49" fillId="0" borderId="4" xfId="2" applyNumberFormat="1" applyFont="1" applyBorder="1" applyAlignment="1">
      <alignment horizontal="center" vertical="center" shrinkToFit="1" readingOrder="2"/>
    </xf>
    <xf numFmtId="1" fontId="49" fillId="0" borderId="9" xfId="2" applyNumberFormat="1" applyFont="1" applyBorder="1" applyAlignment="1">
      <alignment horizontal="center" vertical="center" shrinkToFit="1"/>
    </xf>
    <xf numFmtId="3" fontId="76" fillId="11" borderId="4" xfId="0" applyNumberFormat="1" applyFont="1" applyFill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76" fillId="11" borderId="4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171" fontId="2" fillId="0" borderId="10" xfId="0" applyNumberFormat="1" applyFont="1" applyBorder="1" applyAlignment="1">
      <alignment vertical="center" wrapText="1"/>
    </xf>
    <xf numFmtId="3" fontId="2" fillId="0" borderId="10" xfId="0" applyNumberFormat="1" applyFont="1" applyBorder="1" applyAlignment="1">
      <alignment horizontal="right" wrapText="1"/>
    </xf>
    <xf numFmtId="0" fontId="9" fillId="0" borderId="0" xfId="0" applyFont="1" applyAlignment="1">
      <alignment horizontal="center" vertical="center" wrapText="1" shrinkToFit="1"/>
    </xf>
    <xf numFmtId="3" fontId="2" fillId="0" borderId="0" xfId="0" applyNumberFormat="1" applyFont="1" applyAlignment="1">
      <alignment horizontal="right" wrapText="1"/>
    </xf>
    <xf numFmtId="0" fontId="2" fillId="0" borderId="10" xfId="0" applyFont="1" applyBorder="1" applyAlignment="1">
      <alignment horizontal="right" vertical="center"/>
    </xf>
    <xf numFmtId="171" fontId="2" fillId="0" borderId="0" xfId="0" applyNumberFormat="1" applyFont="1" applyAlignment="1">
      <alignment vertical="center" wrapText="1"/>
    </xf>
    <xf numFmtId="3" fontId="57" fillId="12" borderId="4" xfId="0" applyNumberFormat="1" applyFont="1" applyFill="1" applyBorder="1" applyAlignment="1">
      <alignment horizontal="center" vertical="center"/>
    </xf>
    <xf numFmtId="3" fontId="79" fillId="12" borderId="4" xfId="0" applyNumberFormat="1" applyFont="1" applyFill="1" applyBorder="1" applyAlignment="1">
      <alignment horizontal="center" vertical="center"/>
    </xf>
    <xf numFmtId="3" fontId="58" fillId="12" borderId="4" xfId="0" applyNumberFormat="1" applyFont="1" applyFill="1" applyBorder="1" applyAlignment="1">
      <alignment horizontal="center" vertical="center"/>
    </xf>
    <xf numFmtId="3" fontId="58" fillId="12" borderId="4" xfId="0" applyNumberFormat="1" applyFont="1" applyFill="1" applyBorder="1" applyAlignment="1">
      <alignment horizontal="center" vertical="center" shrinkToFit="1"/>
    </xf>
    <xf numFmtId="3" fontId="82" fillId="12" borderId="4" xfId="0" applyNumberFormat="1" applyFont="1" applyFill="1" applyBorder="1" applyAlignment="1">
      <alignment horizontal="center" vertical="center"/>
    </xf>
    <xf numFmtId="0" fontId="53" fillId="12" borderId="4" xfId="0" applyFont="1" applyFill="1" applyBorder="1" applyAlignment="1">
      <alignment horizontal="center" vertical="center"/>
    </xf>
    <xf numFmtId="3" fontId="32" fillId="12" borderId="4" xfId="2" applyNumberFormat="1" applyFont="1" applyFill="1" applyBorder="1" applyAlignment="1">
      <alignment horizontal="center" vertical="center" shrinkToFit="1"/>
    </xf>
    <xf numFmtId="166" fontId="83" fillId="0" borderId="0" xfId="0" applyNumberFormat="1" applyFont="1" applyAlignment="1">
      <alignment horizontal="center" vertical="center"/>
    </xf>
    <xf numFmtId="0" fontId="83" fillId="0" borderId="0" xfId="0" applyFont="1" applyAlignment="1">
      <alignment vertical="center"/>
    </xf>
    <xf numFmtId="0" fontId="84" fillId="11" borderId="4" xfId="0" applyFont="1" applyFill="1" applyBorder="1" applyAlignment="1">
      <alignment horizontal="center" vertical="center" shrinkToFit="1"/>
    </xf>
    <xf numFmtId="166" fontId="85" fillId="2" borderId="6" xfId="0" applyNumberFormat="1" applyFont="1" applyFill="1" applyBorder="1" applyAlignment="1">
      <alignment horizontal="center" vertical="center"/>
    </xf>
    <xf numFmtId="1" fontId="85" fillId="2" borderId="6" xfId="0" applyNumberFormat="1" applyFont="1" applyFill="1" applyBorder="1" applyAlignment="1">
      <alignment horizontal="center" vertical="center"/>
    </xf>
    <xf numFmtId="0" fontId="85" fillId="0" borderId="0" xfId="0" applyFont="1" applyAlignment="1">
      <alignment vertical="center"/>
    </xf>
    <xf numFmtId="166" fontId="85" fillId="0" borderId="0" xfId="0" applyNumberFormat="1" applyFont="1" applyAlignment="1">
      <alignment horizontal="center" vertical="center"/>
    </xf>
    <xf numFmtId="166" fontId="83" fillId="0" borderId="0" xfId="0" applyNumberFormat="1" applyFont="1" applyAlignment="1">
      <alignment horizontal="center"/>
    </xf>
    <xf numFmtId="166" fontId="84" fillId="0" borderId="0" xfId="0" applyNumberFormat="1" applyFont="1" applyAlignment="1">
      <alignment horizontal="center" vertical="center"/>
    </xf>
    <xf numFmtId="0" fontId="86" fillId="0" borderId="0" xfId="0" applyFont="1"/>
    <xf numFmtId="1" fontId="87" fillId="2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0" fontId="88" fillId="0" borderId="0" xfId="0" applyFont="1"/>
    <xf numFmtId="166" fontId="52" fillId="0" borderId="5" xfId="0" applyNumberFormat="1" applyFont="1" applyBorder="1" applyAlignment="1">
      <alignment horizontal="center" vertical="center"/>
    </xf>
    <xf numFmtId="166" fontId="52" fillId="0" borderId="6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167" fontId="54" fillId="0" borderId="5" xfId="0" applyNumberFormat="1" applyFont="1" applyBorder="1" applyAlignment="1">
      <alignment horizontal="center" vertical="center"/>
    </xf>
    <xf numFmtId="167" fontId="54" fillId="0" borderId="6" xfId="0" applyNumberFormat="1" applyFont="1" applyBorder="1" applyAlignment="1">
      <alignment horizontal="center" vertical="center"/>
    </xf>
    <xf numFmtId="14" fontId="52" fillId="0" borderId="5" xfId="0" applyNumberFormat="1" applyFont="1" applyBorder="1" applyAlignment="1">
      <alignment horizontal="center" vertical="center"/>
    </xf>
    <xf numFmtId="14" fontId="52" fillId="0" borderId="6" xfId="0" applyNumberFormat="1" applyFont="1" applyBorder="1" applyAlignment="1">
      <alignment horizontal="center" vertical="center"/>
    </xf>
    <xf numFmtId="3" fontId="57" fillId="12" borderId="5" xfId="0" applyNumberFormat="1" applyFont="1" applyFill="1" applyBorder="1" applyAlignment="1">
      <alignment horizontal="center" vertical="center"/>
    </xf>
    <xf numFmtId="3" fontId="57" fillId="12" borderId="19" xfId="0" applyNumberFormat="1" applyFont="1" applyFill="1" applyBorder="1" applyAlignment="1">
      <alignment horizontal="center" vertical="center"/>
    </xf>
    <xf numFmtId="3" fontId="57" fillId="12" borderId="6" xfId="0" applyNumberFormat="1" applyFont="1" applyFill="1" applyBorder="1" applyAlignment="1">
      <alignment horizontal="center" vertical="center"/>
    </xf>
    <xf numFmtId="168" fontId="65" fillId="2" borderId="4" xfId="1" applyNumberFormat="1" applyFont="1" applyFill="1" applyBorder="1" applyAlignment="1">
      <alignment horizontal="center" vertical="center"/>
    </xf>
    <xf numFmtId="164" fontId="65" fillId="2" borderId="4" xfId="1" applyNumberFormat="1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 shrinkToFit="1"/>
    </xf>
    <xf numFmtId="0" fontId="25" fillId="12" borderId="13" xfId="0" applyFont="1" applyFill="1" applyBorder="1" applyAlignment="1">
      <alignment horizontal="center" vertical="center" shrinkToFit="1"/>
    </xf>
    <xf numFmtId="0" fontId="25" fillId="12" borderId="17" xfId="0" applyFont="1" applyFill="1" applyBorder="1" applyAlignment="1">
      <alignment horizontal="center" vertical="center" shrinkToFit="1"/>
    </xf>
    <xf numFmtId="0" fontId="25" fillId="12" borderId="5" xfId="0" applyFont="1" applyFill="1" applyBorder="1" applyAlignment="1">
      <alignment horizontal="center" vertical="center" shrinkToFit="1"/>
    </xf>
    <xf numFmtId="0" fontId="25" fillId="12" borderId="6" xfId="0" applyFont="1" applyFill="1" applyBorder="1" applyAlignment="1">
      <alignment horizontal="center" vertical="center" shrinkToFit="1"/>
    </xf>
    <xf numFmtId="0" fontId="24" fillId="12" borderId="8" xfId="0" applyFont="1" applyFill="1" applyBorder="1" applyAlignment="1">
      <alignment horizontal="center" vertical="center" shrinkToFit="1"/>
    </xf>
    <xf numFmtId="0" fontId="24" fillId="12" borderId="13" xfId="0" applyFont="1" applyFill="1" applyBorder="1" applyAlignment="1">
      <alignment horizontal="center" vertical="center" shrinkToFit="1"/>
    </xf>
    <xf numFmtId="0" fontId="24" fillId="12" borderId="17" xfId="0" applyFont="1" applyFill="1" applyBorder="1" applyAlignment="1">
      <alignment horizontal="center" vertical="center" shrinkToFit="1"/>
    </xf>
    <xf numFmtId="0" fontId="23" fillId="12" borderId="8" xfId="0" applyFont="1" applyFill="1" applyBorder="1" applyAlignment="1">
      <alignment horizontal="center" vertical="center" shrinkToFit="1"/>
    </xf>
    <xf numFmtId="0" fontId="23" fillId="12" borderId="13" xfId="0" applyFont="1" applyFill="1" applyBorder="1" applyAlignment="1">
      <alignment horizontal="center" vertical="center" shrinkToFit="1"/>
    </xf>
    <xf numFmtId="0" fontId="23" fillId="12" borderId="17" xfId="0" applyFont="1" applyFill="1" applyBorder="1" applyAlignment="1">
      <alignment horizontal="center" vertical="center" shrinkToFit="1"/>
    </xf>
    <xf numFmtId="0" fontId="26" fillId="12" borderId="8" xfId="0" applyFont="1" applyFill="1" applyBorder="1" applyAlignment="1">
      <alignment horizontal="center" vertical="center" textRotation="135" shrinkToFit="1"/>
    </xf>
    <xf numFmtId="0" fontId="26" fillId="12" borderId="13" xfId="0" applyFont="1" applyFill="1" applyBorder="1" applyAlignment="1">
      <alignment horizontal="center" vertical="center" textRotation="135" shrinkToFit="1"/>
    </xf>
    <xf numFmtId="0" fontId="26" fillId="12" borderId="17" xfId="0" applyFont="1" applyFill="1" applyBorder="1" applyAlignment="1">
      <alignment horizontal="center" vertical="center" textRotation="135" shrinkToFit="1"/>
    </xf>
    <xf numFmtId="0" fontId="25" fillId="12" borderId="9" xfId="0" applyFont="1" applyFill="1" applyBorder="1" applyAlignment="1">
      <alignment horizontal="center" vertical="center" shrinkToFit="1"/>
    </xf>
    <xf numFmtId="0" fontId="25" fillId="12" borderId="10" xfId="0" applyFont="1" applyFill="1" applyBorder="1" applyAlignment="1">
      <alignment horizontal="center" vertical="center" shrinkToFit="1"/>
    </xf>
    <xf numFmtId="0" fontId="25" fillId="12" borderId="11" xfId="0" applyFont="1" applyFill="1" applyBorder="1" applyAlignment="1">
      <alignment horizontal="center" vertical="center" shrinkToFit="1"/>
    </xf>
    <xf numFmtId="0" fontId="25" fillId="12" borderId="14" xfId="0" applyFont="1" applyFill="1" applyBorder="1" applyAlignment="1">
      <alignment horizontal="center" vertical="center" shrinkToFit="1"/>
    </xf>
    <xf numFmtId="0" fontId="25" fillId="12" borderId="7" xfId="0" applyFont="1" applyFill="1" applyBorder="1" applyAlignment="1">
      <alignment horizontal="center" vertical="center" shrinkToFit="1"/>
    </xf>
    <xf numFmtId="0" fontId="25" fillId="12" borderId="15" xfId="0" applyFont="1" applyFill="1" applyBorder="1" applyAlignment="1">
      <alignment horizontal="center" vertical="center" shrinkToFit="1"/>
    </xf>
    <xf numFmtId="0" fontId="60" fillId="12" borderId="8" xfId="0" applyFont="1" applyFill="1" applyBorder="1" applyAlignment="1">
      <alignment horizontal="center" vertical="center" wrapText="1" shrinkToFit="1"/>
    </xf>
    <xf numFmtId="0" fontId="60" fillId="12" borderId="13" xfId="0" applyFont="1" applyFill="1" applyBorder="1" applyAlignment="1">
      <alignment horizontal="center" vertical="center" wrapText="1" shrinkToFit="1"/>
    </xf>
    <xf numFmtId="0" fontId="60" fillId="12" borderId="17" xfId="0" applyFont="1" applyFill="1" applyBorder="1" applyAlignment="1">
      <alignment horizontal="center" vertical="center" wrapText="1" shrinkToFit="1"/>
    </xf>
    <xf numFmtId="3" fontId="25" fillId="12" borderId="5" xfId="0" applyNumberFormat="1" applyFont="1" applyFill="1" applyBorder="1" applyAlignment="1">
      <alignment horizontal="center" vertical="center"/>
    </xf>
    <xf numFmtId="3" fontId="25" fillId="12" borderId="19" xfId="0" applyNumberFormat="1" applyFont="1" applyFill="1" applyBorder="1" applyAlignment="1">
      <alignment horizontal="center" vertical="center"/>
    </xf>
    <xf numFmtId="3" fontId="25" fillId="12" borderId="6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shrinkToFit="1"/>
    </xf>
    <xf numFmtId="0" fontId="19" fillId="2" borderId="19" xfId="0" applyFont="1" applyFill="1" applyBorder="1" applyAlignment="1">
      <alignment horizontal="center" vertical="center" shrinkToFit="1"/>
    </xf>
    <xf numFmtId="0" fontId="19" fillId="2" borderId="6" xfId="0" applyFont="1" applyFill="1" applyBorder="1" applyAlignment="1">
      <alignment horizontal="center" vertical="center" shrinkToFit="1"/>
    </xf>
    <xf numFmtId="0" fontId="20" fillId="2" borderId="5" xfId="0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center" vertical="center" shrinkToFit="1"/>
    </xf>
    <xf numFmtId="0" fontId="20" fillId="2" borderId="6" xfId="0" applyFont="1" applyFill="1" applyBorder="1" applyAlignment="1">
      <alignment horizontal="center" vertical="center" shrinkToFit="1"/>
    </xf>
    <xf numFmtId="3" fontId="79" fillId="12" borderId="5" xfId="0" applyNumberFormat="1" applyFont="1" applyFill="1" applyBorder="1" applyAlignment="1">
      <alignment horizontal="center" vertical="center"/>
    </xf>
    <xf numFmtId="3" fontId="79" fillId="12" borderId="6" xfId="0" applyNumberFormat="1" applyFont="1" applyFill="1" applyBorder="1" applyAlignment="1">
      <alignment horizontal="center" vertical="center"/>
    </xf>
    <xf numFmtId="3" fontId="58" fillId="12" borderId="5" xfId="0" applyNumberFormat="1" applyFont="1" applyFill="1" applyBorder="1" applyAlignment="1">
      <alignment horizontal="center" vertical="center"/>
    </xf>
    <xf numFmtId="3" fontId="58" fillId="12" borderId="6" xfId="0" applyNumberFormat="1" applyFont="1" applyFill="1" applyBorder="1" applyAlignment="1">
      <alignment horizontal="center" vertical="center"/>
    </xf>
    <xf numFmtId="168" fontId="80" fillId="12" borderId="5" xfId="1" applyNumberFormat="1" applyFont="1" applyFill="1" applyBorder="1" applyAlignment="1">
      <alignment horizontal="center" vertical="center"/>
    </xf>
    <xf numFmtId="168" fontId="80" fillId="12" borderId="6" xfId="1" applyNumberFormat="1" applyFont="1" applyFill="1" applyBorder="1" applyAlignment="1">
      <alignment horizontal="center" vertical="center"/>
    </xf>
    <xf numFmtId="168" fontId="81" fillId="12" borderId="4" xfId="1" applyNumberFormat="1" applyFont="1" applyFill="1" applyBorder="1" applyAlignment="1">
      <alignment horizontal="center" vertical="center"/>
    </xf>
    <xf numFmtId="164" fontId="81" fillId="12" borderId="4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7" fillId="12" borderId="5" xfId="0" applyFont="1" applyFill="1" applyBorder="1" applyAlignment="1">
      <alignment horizontal="center" vertical="center"/>
    </xf>
    <xf numFmtId="0" fontId="57" fillId="1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6" fillId="11" borderId="8" xfId="0" applyFont="1" applyFill="1" applyBorder="1" applyAlignment="1">
      <alignment horizontal="center" vertical="center" shrinkToFit="1"/>
    </xf>
    <xf numFmtId="0" fontId="56" fillId="11" borderId="13" xfId="0" applyFont="1" applyFill="1" applyBorder="1" applyAlignment="1">
      <alignment horizontal="center" vertical="center" shrinkToFit="1"/>
    </xf>
    <xf numFmtId="0" fontId="56" fillId="11" borderId="17" xfId="0" applyFont="1" applyFill="1" applyBorder="1" applyAlignment="1">
      <alignment horizontal="center" vertical="center" shrinkToFit="1"/>
    </xf>
    <xf numFmtId="0" fontId="56" fillId="11" borderId="5" xfId="0" applyFont="1" applyFill="1" applyBorder="1" applyAlignment="1">
      <alignment horizontal="center" vertical="center" shrinkToFit="1"/>
    </xf>
    <xf numFmtId="0" fontId="56" fillId="11" borderId="6" xfId="0" applyFont="1" applyFill="1" applyBorder="1" applyAlignment="1">
      <alignment horizontal="center" vertical="center" shrinkToFit="1"/>
    </xf>
    <xf numFmtId="0" fontId="15" fillId="11" borderId="8" xfId="0" applyFont="1" applyFill="1" applyBorder="1" applyAlignment="1">
      <alignment horizontal="center" vertical="center" shrinkToFit="1"/>
    </xf>
    <xf numFmtId="0" fontId="15" fillId="11" borderId="13" xfId="0" applyFont="1" applyFill="1" applyBorder="1" applyAlignment="1">
      <alignment horizontal="center" vertical="center" shrinkToFit="1"/>
    </xf>
    <xf numFmtId="0" fontId="15" fillId="11" borderId="17" xfId="0" applyFont="1" applyFill="1" applyBorder="1" applyAlignment="1">
      <alignment horizontal="center" vertical="center" shrinkToFit="1"/>
    </xf>
    <xf numFmtId="3" fontId="73" fillId="11" borderId="5" xfId="0" applyNumberFormat="1" applyFont="1" applyFill="1" applyBorder="1" applyAlignment="1">
      <alignment horizontal="center" vertical="center"/>
    </xf>
    <xf numFmtId="3" fontId="73" fillId="11" borderId="6" xfId="0" applyNumberFormat="1" applyFont="1" applyFill="1" applyBorder="1" applyAlignment="1">
      <alignment horizontal="center" vertical="center"/>
    </xf>
    <xf numFmtId="3" fontId="69" fillId="11" borderId="5" xfId="0" applyNumberFormat="1" applyFont="1" applyFill="1" applyBorder="1" applyAlignment="1">
      <alignment horizontal="center" vertical="center"/>
    </xf>
    <xf numFmtId="3" fontId="69" fillId="11" borderId="6" xfId="0" applyNumberFormat="1" applyFont="1" applyFill="1" applyBorder="1" applyAlignment="1">
      <alignment horizontal="center" vertical="center"/>
    </xf>
    <xf numFmtId="3" fontId="71" fillId="11" borderId="5" xfId="0" applyNumberFormat="1" applyFont="1" applyFill="1" applyBorder="1" applyAlignment="1">
      <alignment horizontal="center" vertical="center"/>
    </xf>
    <xf numFmtId="3" fontId="71" fillId="11" borderId="19" xfId="0" applyNumberFormat="1" applyFont="1" applyFill="1" applyBorder="1" applyAlignment="1">
      <alignment horizontal="center" vertical="center"/>
    </xf>
    <xf numFmtId="3" fontId="71" fillId="11" borderId="6" xfId="0" applyNumberFormat="1" applyFont="1" applyFill="1" applyBorder="1" applyAlignment="1">
      <alignment horizontal="center" vertical="center"/>
    </xf>
    <xf numFmtId="0" fontId="67" fillId="11" borderId="8" xfId="0" applyFont="1" applyFill="1" applyBorder="1" applyAlignment="1">
      <alignment horizontal="center" vertical="center" shrinkToFit="1"/>
    </xf>
    <xf numFmtId="0" fontId="67" fillId="11" borderId="13" xfId="0" applyFont="1" applyFill="1" applyBorder="1" applyAlignment="1">
      <alignment horizontal="center" vertical="center" shrinkToFit="1"/>
    </xf>
    <xf numFmtId="0" fontId="67" fillId="11" borderId="17" xfId="0" applyFont="1" applyFill="1" applyBorder="1" applyAlignment="1">
      <alignment horizontal="center" vertical="center" shrinkToFit="1"/>
    </xf>
    <xf numFmtId="0" fontId="55" fillId="11" borderId="8" xfId="0" applyFont="1" applyFill="1" applyBorder="1" applyAlignment="1">
      <alignment horizontal="center" vertical="center" textRotation="135" shrinkToFit="1"/>
    </xf>
    <xf numFmtId="0" fontId="55" fillId="11" borderId="13" xfId="0" applyFont="1" applyFill="1" applyBorder="1" applyAlignment="1">
      <alignment horizontal="center" vertical="center" textRotation="135" shrinkToFit="1"/>
    </xf>
    <xf numFmtId="0" fontId="55" fillId="11" borderId="17" xfId="0" applyFont="1" applyFill="1" applyBorder="1" applyAlignment="1">
      <alignment horizontal="center" vertical="center" textRotation="135" shrinkToFit="1"/>
    </xf>
    <xf numFmtId="0" fontId="56" fillId="11" borderId="9" xfId="0" applyFont="1" applyFill="1" applyBorder="1" applyAlignment="1">
      <alignment horizontal="center" vertical="center" shrinkToFit="1"/>
    </xf>
    <xf numFmtId="0" fontId="56" fillId="11" borderId="10" xfId="0" applyFont="1" applyFill="1" applyBorder="1" applyAlignment="1">
      <alignment horizontal="center" vertical="center" shrinkToFit="1"/>
    </xf>
    <xf numFmtId="0" fontId="56" fillId="11" borderId="11" xfId="0" applyFont="1" applyFill="1" applyBorder="1" applyAlignment="1">
      <alignment horizontal="center" vertical="center" shrinkToFit="1"/>
    </xf>
    <xf numFmtId="0" fontId="56" fillId="11" borderId="14" xfId="0" applyFont="1" applyFill="1" applyBorder="1" applyAlignment="1">
      <alignment horizontal="center" vertical="center" shrinkToFit="1"/>
    </xf>
    <xf numFmtId="0" fontId="56" fillId="11" borderId="7" xfId="0" applyFont="1" applyFill="1" applyBorder="1" applyAlignment="1">
      <alignment horizontal="center" vertical="center" shrinkToFit="1"/>
    </xf>
    <xf numFmtId="0" fontId="56" fillId="11" borderId="15" xfId="0" applyFont="1" applyFill="1" applyBorder="1" applyAlignment="1">
      <alignment horizontal="center" vertical="center" shrinkToFit="1"/>
    </xf>
    <xf numFmtId="0" fontId="68" fillId="11" borderId="8" xfId="0" applyFont="1" applyFill="1" applyBorder="1" applyAlignment="1">
      <alignment horizontal="center" vertical="center" wrapText="1" shrinkToFit="1"/>
    </xf>
    <xf numFmtId="0" fontId="68" fillId="11" borderId="13" xfId="0" applyFont="1" applyFill="1" applyBorder="1" applyAlignment="1">
      <alignment horizontal="center" vertical="center" wrapText="1" shrinkToFit="1"/>
    </xf>
    <xf numFmtId="0" fontId="68" fillId="11" borderId="17" xfId="0" applyFont="1" applyFill="1" applyBorder="1" applyAlignment="1">
      <alignment horizontal="center" vertical="center" wrapText="1" shrinkToFit="1"/>
    </xf>
    <xf numFmtId="0" fontId="76" fillId="11" borderId="5" xfId="0" applyFont="1" applyFill="1" applyBorder="1" applyAlignment="1">
      <alignment horizontal="center" vertical="center"/>
    </xf>
    <xf numFmtId="0" fontId="76" fillId="11" borderId="6" xfId="0" applyFont="1" applyFill="1" applyBorder="1" applyAlignment="1">
      <alignment horizontal="center" vertical="center"/>
    </xf>
    <xf numFmtId="168" fontId="72" fillId="11" borderId="5" xfId="1" applyNumberFormat="1" applyFont="1" applyFill="1" applyBorder="1" applyAlignment="1">
      <alignment horizontal="center" vertical="center"/>
    </xf>
    <xf numFmtId="168" fontId="72" fillId="11" borderId="6" xfId="1" applyNumberFormat="1" applyFont="1" applyFill="1" applyBorder="1" applyAlignment="1">
      <alignment horizontal="center" vertical="center"/>
    </xf>
    <xf numFmtId="168" fontId="75" fillId="11" borderId="4" xfId="1" applyNumberFormat="1" applyFont="1" applyFill="1" applyBorder="1" applyAlignment="1">
      <alignment horizontal="center" vertical="center"/>
    </xf>
    <xf numFmtId="164" fontId="75" fillId="11" borderId="4" xfId="1" applyNumberFormat="1" applyFont="1" applyFill="1" applyBorder="1" applyAlignment="1">
      <alignment horizontal="center" vertical="center"/>
    </xf>
    <xf numFmtId="3" fontId="56" fillId="11" borderId="5" xfId="0" applyNumberFormat="1" applyFont="1" applyFill="1" applyBorder="1" applyAlignment="1">
      <alignment horizontal="center" vertical="center"/>
    </xf>
    <xf numFmtId="3" fontId="56" fillId="11" borderId="19" xfId="0" applyNumberFormat="1" applyFont="1" applyFill="1" applyBorder="1" applyAlignment="1">
      <alignment horizontal="center" vertical="center"/>
    </xf>
    <xf numFmtId="3" fontId="56" fillId="11" borderId="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 shrinkToFit="1"/>
    </xf>
    <xf numFmtId="0" fontId="20" fillId="2" borderId="20" xfId="0" applyFont="1" applyFill="1" applyBorder="1" applyAlignment="1">
      <alignment horizontal="center" vertical="center" shrinkToFit="1"/>
    </xf>
    <xf numFmtId="0" fontId="25" fillId="4" borderId="21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168" fontId="24" fillId="4" borderId="21" xfId="1" applyNumberFormat="1" applyFont="1" applyFill="1" applyBorder="1" applyAlignment="1">
      <alignment horizontal="center" vertical="center"/>
    </xf>
    <xf numFmtId="168" fontId="24" fillId="4" borderId="6" xfId="1" applyNumberFormat="1" applyFont="1" applyFill="1" applyBorder="1" applyAlignment="1">
      <alignment horizontal="center" vertical="center"/>
    </xf>
    <xf numFmtId="168" fontId="24" fillId="4" borderId="4" xfId="1" applyNumberFormat="1" applyFont="1" applyFill="1" applyBorder="1" applyAlignment="1">
      <alignment horizontal="center" vertical="center"/>
    </xf>
    <xf numFmtId="164" fontId="24" fillId="4" borderId="4" xfId="1" applyNumberFormat="1" applyFont="1" applyFill="1" applyBorder="1" applyAlignment="1">
      <alignment horizontal="center" vertical="center"/>
    </xf>
    <xf numFmtId="3" fontId="25" fillId="4" borderId="5" xfId="0" applyNumberFormat="1" applyFont="1" applyFill="1" applyBorder="1" applyAlignment="1">
      <alignment horizontal="center" vertical="center"/>
    </xf>
    <xf numFmtId="3" fontId="25" fillId="4" borderId="19" xfId="0" applyNumberFormat="1" applyFont="1" applyFill="1" applyBorder="1" applyAlignment="1">
      <alignment horizontal="center" vertical="center"/>
    </xf>
    <xf numFmtId="3" fontId="25" fillId="4" borderId="20" xfId="0" applyNumberFormat="1" applyFont="1" applyFill="1" applyBorder="1" applyAlignment="1">
      <alignment horizontal="center" vertical="center"/>
    </xf>
    <xf numFmtId="3" fontId="26" fillId="4" borderId="5" xfId="0" applyNumberFormat="1" applyFont="1" applyFill="1" applyBorder="1" applyAlignment="1">
      <alignment horizontal="center" vertical="center"/>
    </xf>
    <xf numFmtId="3" fontId="26" fillId="4" borderId="6" xfId="0" applyNumberFormat="1" applyFont="1" applyFill="1" applyBorder="1" applyAlignment="1">
      <alignment horizontal="center" vertical="center"/>
    </xf>
    <xf numFmtId="168" fontId="52" fillId="0" borderId="5" xfId="1" applyNumberFormat="1" applyFont="1" applyFill="1" applyBorder="1" applyAlignment="1">
      <alignment horizontal="center" vertical="center"/>
    </xf>
    <xf numFmtId="168" fontId="52" fillId="0" borderId="6" xfId="1" applyNumberFormat="1" applyFont="1" applyFill="1" applyBorder="1" applyAlignment="1">
      <alignment horizontal="center" vertical="center"/>
    </xf>
    <xf numFmtId="164" fontId="52" fillId="0" borderId="5" xfId="1" applyNumberFormat="1" applyFont="1" applyFill="1" applyBorder="1" applyAlignment="1">
      <alignment horizontal="center" vertical="center"/>
    </xf>
    <xf numFmtId="164" fontId="52" fillId="0" borderId="6" xfId="1" applyNumberFormat="1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 shrinkToFit="1"/>
    </xf>
    <xf numFmtId="0" fontId="23" fillId="4" borderId="13" xfId="0" applyFont="1" applyFill="1" applyBorder="1" applyAlignment="1">
      <alignment horizontal="center" vertical="center" shrinkToFit="1"/>
    </xf>
    <xf numFmtId="0" fontId="23" fillId="4" borderId="17" xfId="0" applyFont="1" applyFill="1" applyBorder="1" applyAlignment="1">
      <alignment horizontal="center" vertical="center" shrinkToFit="1"/>
    </xf>
    <xf numFmtId="0" fontId="26" fillId="4" borderId="8" xfId="0" applyFont="1" applyFill="1" applyBorder="1" applyAlignment="1">
      <alignment horizontal="center" vertical="center" textRotation="135" shrinkToFit="1"/>
    </xf>
    <xf numFmtId="0" fontId="26" fillId="4" borderId="13" xfId="0" applyFont="1" applyFill="1" applyBorder="1" applyAlignment="1">
      <alignment horizontal="center" vertical="center" textRotation="135" shrinkToFit="1"/>
    </xf>
    <xf numFmtId="0" fontId="26" fillId="4" borderId="17" xfId="0" applyFont="1" applyFill="1" applyBorder="1" applyAlignment="1">
      <alignment horizontal="center" vertical="center" textRotation="135" shrinkToFit="1"/>
    </xf>
    <xf numFmtId="0" fontId="25" fillId="4" borderId="9" xfId="0" applyFont="1" applyFill="1" applyBorder="1" applyAlignment="1">
      <alignment horizontal="center" vertical="center" shrinkToFit="1"/>
    </xf>
    <xf numFmtId="0" fontId="25" fillId="4" borderId="10" xfId="0" applyFont="1" applyFill="1" applyBorder="1" applyAlignment="1">
      <alignment horizontal="center" vertical="center" shrinkToFit="1"/>
    </xf>
    <xf numFmtId="0" fontId="25" fillId="4" borderId="11" xfId="0" applyFont="1" applyFill="1" applyBorder="1" applyAlignment="1">
      <alignment horizontal="center" vertical="center" shrinkToFit="1"/>
    </xf>
    <xf numFmtId="0" fontId="25" fillId="4" borderId="14" xfId="0" applyFont="1" applyFill="1" applyBorder="1" applyAlignment="1">
      <alignment horizontal="center" vertical="center" shrinkToFit="1"/>
    </xf>
    <xf numFmtId="0" fontId="25" fillId="4" borderId="7" xfId="0" applyFont="1" applyFill="1" applyBorder="1" applyAlignment="1">
      <alignment horizontal="center" vertical="center" shrinkToFit="1"/>
    </xf>
    <xf numFmtId="0" fontId="25" fillId="4" borderId="15" xfId="0" applyFont="1" applyFill="1" applyBorder="1" applyAlignment="1">
      <alignment horizontal="center" vertical="center" shrinkToFit="1"/>
    </xf>
    <xf numFmtId="0" fontId="27" fillId="4" borderId="12" xfId="0" applyFont="1" applyFill="1" applyBorder="1" applyAlignment="1">
      <alignment horizontal="center" vertical="center" wrapText="1" shrinkToFit="1"/>
    </xf>
    <xf numFmtId="0" fontId="27" fillId="4" borderId="16" xfId="0" applyFont="1" applyFill="1" applyBorder="1" applyAlignment="1">
      <alignment horizontal="center" vertical="center" wrapText="1" shrinkToFit="1"/>
    </xf>
    <xf numFmtId="0" fontId="25" fillId="4" borderId="26" xfId="0" applyFont="1" applyFill="1" applyBorder="1" applyAlignment="1">
      <alignment horizontal="center" vertical="center" shrinkToFit="1"/>
    </xf>
    <xf numFmtId="0" fontId="25" fillId="4" borderId="5" xfId="0" applyFont="1" applyFill="1" applyBorder="1" applyAlignment="1">
      <alignment horizontal="center" vertical="center" shrinkToFit="1"/>
    </xf>
    <xf numFmtId="0" fontId="25" fillId="4" borderId="6" xfId="0" applyFont="1" applyFill="1" applyBorder="1" applyAlignment="1">
      <alignment horizontal="center" vertical="center" shrinkToFit="1"/>
    </xf>
    <xf numFmtId="0" fontId="24" fillId="4" borderId="8" xfId="0" applyFont="1" applyFill="1" applyBorder="1" applyAlignment="1">
      <alignment horizontal="center" vertical="center" shrinkToFit="1"/>
    </xf>
    <xf numFmtId="0" fontId="24" fillId="4" borderId="13" xfId="0" applyFont="1" applyFill="1" applyBorder="1" applyAlignment="1">
      <alignment horizontal="center" vertical="center" shrinkToFit="1"/>
    </xf>
    <xf numFmtId="0" fontId="24" fillId="4" borderId="17" xfId="0" applyFont="1" applyFill="1" applyBorder="1" applyAlignment="1">
      <alignment horizontal="center" vertical="center" shrinkToFit="1"/>
    </xf>
    <xf numFmtId="0" fontId="7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59" fillId="0" borderId="5" xfId="2" applyNumberFormat="1" applyFont="1" applyBorder="1" applyAlignment="1">
      <alignment horizontal="center" vertical="center" shrinkToFit="1"/>
    </xf>
    <xf numFmtId="3" fontId="59" fillId="0" borderId="6" xfId="2" applyNumberFormat="1" applyFont="1" applyBorder="1" applyAlignment="1">
      <alignment horizontal="center" vertical="center" shrinkToFit="1"/>
    </xf>
    <xf numFmtId="3" fontId="35" fillId="6" borderId="4" xfId="2" applyNumberFormat="1" applyFont="1" applyFill="1" applyBorder="1" applyAlignment="1">
      <alignment horizontal="center" vertical="center" shrinkToFit="1"/>
    </xf>
    <xf numFmtId="3" fontId="37" fillId="7" borderId="8" xfId="2" applyNumberFormat="1" applyFont="1" applyFill="1" applyBorder="1" applyAlignment="1">
      <alignment horizontal="center" vertical="center" shrinkToFit="1"/>
    </xf>
    <xf numFmtId="3" fontId="37" fillId="7" borderId="17" xfId="2" applyNumberFormat="1" applyFont="1" applyFill="1" applyBorder="1" applyAlignment="1">
      <alignment horizontal="center" vertical="center" shrinkToFit="1"/>
    </xf>
    <xf numFmtId="3" fontId="37" fillId="7" borderId="5" xfId="2" applyNumberFormat="1" applyFont="1" applyFill="1" applyBorder="1" applyAlignment="1">
      <alignment horizontal="center" vertical="center" shrinkToFit="1"/>
    </xf>
    <xf numFmtId="3" fontId="37" fillId="7" borderId="6" xfId="2" applyNumberFormat="1" applyFont="1" applyFill="1" applyBorder="1" applyAlignment="1">
      <alignment horizontal="center" vertical="center" shrinkToFit="1"/>
    </xf>
    <xf numFmtId="3" fontId="37" fillId="7" borderId="9" xfId="2" applyNumberFormat="1" applyFont="1" applyFill="1" applyBorder="1" applyAlignment="1">
      <alignment horizontal="center" vertical="center" shrinkToFit="1"/>
    </xf>
    <xf numFmtId="3" fontId="37" fillId="7" borderId="10" xfId="2" applyNumberFormat="1" applyFont="1" applyFill="1" applyBorder="1" applyAlignment="1">
      <alignment horizontal="center" vertical="center" shrinkToFit="1"/>
    </xf>
    <xf numFmtId="3" fontId="37" fillId="7" borderId="11" xfId="2" applyNumberFormat="1" applyFont="1" applyFill="1" applyBorder="1" applyAlignment="1">
      <alignment horizontal="center" vertical="center" shrinkToFit="1"/>
    </xf>
    <xf numFmtId="3" fontId="37" fillId="7" borderId="14" xfId="2" applyNumberFormat="1" applyFont="1" applyFill="1" applyBorder="1" applyAlignment="1">
      <alignment horizontal="center" vertical="center" shrinkToFit="1"/>
    </xf>
    <xf numFmtId="3" fontId="37" fillId="7" borderId="7" xfId="2" applyNumberFormat="1" applyFont="1" applyFill="1" applyBorder="1" applyAlignment="1">
      <alignment horizontal="center" vertical="center" shrinkToFit="1"/>
    </xf>
    <xf numFmtId="3" fontId="37" fillId="7" borderId="15" xfId="2" applyNumberFormat="1" applyFont="1" applyFill="1" applyBorder="1" applyAlignment="1">
      <alignment horizontal="center" vertical="center" shrinkToFit="1"/>
    </xf>
    <xf numFmtId="3" fontId="47" fillId="6" borderId="5" xfId="2" applyNumberFormat="1" applyFont="1" applyFill="1" applyBorder="1" applyAlignment="1">
      <alignment horizontal="center" vertical="center" shrinkToFit="1"/>
    </xf>
    <xf numFmtId="3" fontId="47" fillId="6" borderId="19" xfId="2" applyNumberFormat="1" applyFont="1" applyFill="1" applyBorder="1" applyAlignment="1">
      <alignment horizontal="center" vertical="center" shrinkToFit="1"/>
    </xf>
    <xf numFmtId="3" fontId="47" fillId="6" borderId="6" xfId="2" applyNumberFormat="1" applyFont="1" applyFill="1" applyBorder="1" applyAlignment="1">
      <alignment horizontal="center" vertical="center" shrinkToFit="1"/>
    </xf>
    <xf numFmtId="0" fontId="48" fillId="10" borderId="5" xfId="2" applyFont="1" applyFill="1" applyBorder="1" applyAlignment="1">
      <alignment horizontal="center" vertical="center" shrinkToFit="1"/>
    </xf>
    <xf numFmtId="0" fontId="48" fillId="10" borderId="19" xfId="2" applyFont="1" applyFill="1" applyBorder="1" applyAlignment="1">
      <alignment horizontal="center" vertical="center" shrinkToFit="1"/>
    </xf>
    <xf numFmtId="0" fontId="48" fillId="10" borderId="6" xfId="2" applyFont="1" applyFill="1" applyBorder="1" applyAlignment="1">
      <alignment horizontal="center" vertical="center" shrinkToFit="1"/>
    </xf>
    <xf numFmtId="0" fontId="48" fillId="2" borderId="5" xfId="2" quotePrefix="1" applyFont="1" applyFill="1" applyBorder="1" applyAlignment="1">
      <alignment horizontal="center" vertical="center" shrinkToFit="1"/>
    </xf>
    <xf numFmtId="0" fontId="48" fillId="2" borderId="19" xfId="2" quotePrefix="1" applyFont="1" applyFill="1" applyBorder="1" applyAlignment="1">
      <alignment horizontal="center" vertical="center" shrinkToFit="1"/>
    </xf>
    <xf numFmtId="0" fontId="48" fillId="2" borderId="6" xfId="2" quotePrefix="1" applyFont="1" applyFill="1" applyBorder="1" applyAlignment="1">
      <alignment horizontal="center" vertical="center" shrinkToFit="1"/>
    </xf>
    <xf numFmtId="0" fontId="48" fillId="2" borderId="5" xfId="2" quotePrefix="1" applyFont="1" applyFill="1" applyBorder="1" applyAlignment="1">
      <alignment horizontal="center" vertical="center" shrinkToFit="1" readingOrder="2"/>
    </xf>
    <xf numFmtId="0" fontId="48" fillId="2" borderId="19" xfId="2" quotePrefix="1" applyFont="1" applyFill="1" applyBorder="1" applyAlignment="1">
      <alignment horizontal="center" vertical="center" shrinkToFit="1" readingOrder="2"/>
    </xf>
    <xf numFmtId="0" fontId="48" fillId="2" borderId="6" xfId="2" quotePrefix="1" applyFont="1" applyFill="1" applyBorder="1" applyAlignment="1">
      <alignment horizontal="center" vertical="center" shrinkToFit="1" readingOrder="2"/>
    </xf>
    <xf numFmtId="3" fontId="35" fillId="0" borderId="9" xfId="2" applyNumberFormat="1" applyFont="1" applyBorder="1" applyAlignment="1">
      <alignment horizontal="center" vertical="center" shrinkToFit="1"/>
    </xf>
    <xf numFmtId="3" fontId="35" fillId="0" borderId="10" xfId="2" applyNumberFormat="1" applyFont="1" applyBorder="1" applyAlignment="1">
      <alignment horizontal="center" vertical="center" shrinkToFit="1"/>
    </xf>
    <xf numFmtId="3" fontId="32" fillId="7" borderId="38" xfId="2" applyNumberFormat="1" applyFont="1" applyFill="1" applyBorder="1" applyAlignment="1">
      <alignment horizontal="center" vertical="center" shrinkToFit="1"/>
    </xf>
    <xf numFmtId="3" fontId="37" fillId="7" borderId="38" xfId="2" applyNumberFormat="1" applyFont="1" applyFill="1" applyBorder="1" applyAlignment="1">
      <alignment horizontal="center" vertical="center" shrinkToFit="1"/>
    </xf>
    <xf numFmtId="3" fontId="35" fillId="0" borderId="0" xfId="2" applyNumberFormat="1" applyFont="1" applyAlignment="1">
      <alignment horizontal="center" vertical="center" shrinkToFit="1"/>
    </xf>
    <xf numFmtId="3" fontId="38" fillId="0" borderId="4" xfId="2" applyNumberFormat="1" applyFont="1" applyBorder="1" applyAlignment="1">
      <alignment horizontal="center" vertical="center" shrinkToFit="1"/>
    </xf>
    <xf numFmtId="3" fontId="46" fillId="6" borderId="4" xfId="2" applyNumberFormat="1" applyFont="1" applyFill="1" applyBorder="1" applyAlignment="1">
      <alignment horizontal="center" vertical="center" shrinkToFit="1"/>
    </xf>
    <xf numFmtId="3" fontId="50" fillId="0" borderId="4" xfId="2" applyNumberFormat="1" applyFont="1" applyBorder="1" applyAlignment="1">
      <alignment horizontal="center" vertical="center" shrinkToFit="1"/>
    </xf>
    <xf numFmtId="0" fontId="45" fillId="2" borderId="5" xfId="2" applyFont="1" applyFill="1" applyBorder="1" applyAlignment="1">
      <alignment horizontal="center" vertical="center" shrinkToFit="1"/>
    </xf>
    <xf numFmtId="0" fontId="45" fillId="2" borderId="19" xfId="2" applyFont="1" applyFill="1" applyBorder="1" applyAlignment="1">
      <alignment horizontal="center" vertical="center" shrinkToFit="1"/>
    </xf>
    <xf numFmtId="0" fontId="45" fillId="2" borderId="6" xfId="2" applyFont="1" applyFill="1" applyBorder="1" applyAlignment="1">
      <alignment horizontal="center" vertical="center" shrinkToFit="1"/>
    </xf>
  </cellXfs>
  <cellStyles count="8">
    <cellStyle name="Comma" xfId="1" builtinId="3"/>
    <cellStyle name="Comma 2" xfId="3" xr:uid="{6EB8532A-20AA-4881-820E-849673618B58}"/>
    <cellStyle name="Comma 3" xfId="4" xr:uid="{6956B8D2-3C14-4748-AF3B-683F491AB526}"/>
    <cellStyle name="Currency 2" xfId="6" xr:uid="{696FB8C4-444C-4C1D-9D7C-F7AE2BBCAAF8}"/>
    <cellStyle name="Normal" xfId="0" builtinId="0"/>
    <cellStyle name="Normal 2" xfId="2" xr:uid="{30B8340E-FEE2-48CC-A4BB-30666C063ABE}"/>
    <cellStyle name="Percent 2" xfId="7" xr:uid="{E59E631F-0AC8-4C59-89A8-84C3EDF27DFE}"/>
    <cellStyle name="عادي 2" xfId="5" xr:uid="{548E5389-7B4E-4317-A901-1B166C108B37}"/>
  </cellStyles>
  <dxfs count="0"/>
  <tableStyles count="0" defaultTableStyle="TableStyleMedium2" defaultPivotStyle="PivotStyleLight16"/>
  <colors>
    <mruColors>
      <color rgb="FF008080"/>
      <color rgb="FF00CC99"/>
      <color rgb="FFFF9900"/>
      <color rgb="FF0099FF"/>
      <color rgb="FFD3FAAC"/>
      <color rgb="FF009999"/>
      <color rgb="FFAA2C4A"/>
      <color rgb="FF6E6979"/>
      <color rgb="FFCC00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156091</xdr:rowOff>
    </xdr:from>
    <xdr:to>
      <xdr:col>13</xdr:col>
      <xdr:colOff>6351</xdr:colOff>
      <xdr:row>0</xdr:row>
      <xdr:rowOff>1006929</xdr:rowOff>
    </xdr:to>
    <xdr:sp macro="" textlink="">
      <xdr:nvSpPr>
        <xdr:cNvPr id="2" name="مستطيل: زوايا قطرية مستديرة 2">
          <a:extLst>
            <a:ext uri="{FF2B5EF4-FFF2-40B4-BE49-F238E27FC236}">
              <a16:creationId xmlns:a16="http://schemas.microsoft.com/office/drawing/2014/main" id="{EB4622B2-71F7-41B4-B4CF-3C6969EB707A}"/>
            </a:ext>
          </a:extLst>
        </xdr:cNvPr>
        <xdr:cNvSpPr/>
      </xdr:nvSpPr>
      <xdr:spPr>
        <a:xfrm>
          <a:off x="9978542400" y="156091"/>
          <a:ext cx="20793075" cy="850838"/>
        </a:xfrm>
        <a:prstGeom prst="round2DiagRect">
          <a:avLst>
            <a:gd name="adj1" fmla="val 50000"/>
            <a:gd name="adj2" fmla="val 50000"/>
          </a:avLst>
        </a:prstGeom>
        <a:noFill/>
        <a:ln w="76200">
          <a:solidFill>
            <a:srgbClr val="008080"/>
          </a:solidFill>
          <a:prstDash val="solid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328613 w 6419850"/>
                    <a:gd name="connsiteY0" fmla="*/ 0 h 657225"/>
                    <a:gd name="connsiteX1" fmla="*/ 6091238 w 6419850"/>
                    <a:gd name="connsiteY1" fmla="*/ 0 h 657225"/>
                    <a:gd name="connsiteX2" fmla="*/ 6419851 w 6419850"/>
                    <a:gd name="connsiteY2" fmla="*/ 328613 h 657225"/>
                    <a:gd name="connsiteX3" fmla="*/ 6419850 w 6419850"/>
                    <a:gd name="connsiteY3" fmla="*/ 328613 h 657225"/>
                    <a:gd name="connsiteX4" fmla="*/ 6091237 w 6419850"/>
                    <a:gd name="connsiteY4" fmla="*/ 657226 h 657225"/>
                    <a:gd name="connsiteX5" fmla="*/ 328613 w 6419850"/>
                    <a:gd name="connsiteY5" fmla="*/ 657225 h 657225"/>
                    <a:gd name="connsiteX6" fmla="*/ 0 w 6419850"/>
                    <a:gd name="connsiteY6" fmla="*/ 328612 h 657225"/>
                    <a:gd name="connsiteX7" fmla="*/ 0 w 6419850"/>
                    <a:gd name="connsiteY7" fmla="*/ 328613 h 657225"/>
                    <a:gd name="connsiteX8" fmla="*/ 328613 w 6419850"/>
                    <a:gd name="connsiteY8" fmla="*/ 0 h 6572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</a:cxnLst>
                  <a:rect l="l" t="t" r="r" b="b"/>
                  <a:pathLst>
                    <a:path w="6419850" h="657225" extrusionOk="0">
                      <a:moveTo>
                        <a:pt x="328613" y="0"/>
                      </a:moveTo>
                      <a:cubicBezTo>
                        <a:pt x="2299256" y="118645"/>
                        <a:pt x="4541422" y="116012"/>
                        <a:pt x="6091238" y="0"/>
                      </a:cubicBezTo>
                      <a:cubicBezTo>
                        <a:pt x="6275685" y="623"/>
                        <a:pt x="6415498" y="147263"/>
                        <a:pt x="6419851" y="328613"/>
                      </a:cubicBezTo>
                      <a:lnTo>
                        <a:pt x="6419850" y="328613"/>
                      </a:lnTo>
                      <a:cubicBezTo>
                        <a:pt x="6400865" y="528641"/>
                        <a:pt x="6268669" y="679644"/>
                        <a:pt x="6091237" y="657226"/>
                      </a:cubicBezTo>
                      <a:cubicBezTo>
                        <a:pt x="3573447" y="677413"/>
                        <a:pt x="2542835" y="809705"/>
                        <a:pt x="328613" y="657225"/>
                      </a:cubicBezTo>
                      <a:cubicBezTo>
                        <a:pt x="178429" y="660939"/>
                        <a:pt x="4342" y="501164"/>
                        <a:pt x="0" y="328612"/>
                      </a:cubicBezTo>
                      <a:lnTo>
                        <a:pt x="0" y="328613"/>
                      </a:lnTo>
                      <a:cubicBezTo>
                        <a:pt x="-32143" y="142203"/>
                        <a:pt x="140049" y="6662"/>
                        <a:pt x="328613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200"/>
        </a:p>
      </xdr:txBody>
    </xdr:sp>
    <xdr:clientData/>
  </xdr:twoCellAnchor>
  <xdr:twoCellAnchor>
    <xdr:from>
      <xdr:col>0</xdr:col>
      <xdr:colOff>757071</xdr:colOff>
      <xdr:row>1</xdr:row>
      <xdr:rowOff>122464</xdr:rowOff>
    </xdr:from>
    <xdr:to>
      <xdr:col>13</xdr:col>
      <xdr:colOff>40821</xdr:colOff>
      <xdr:row>11</xdr:row>
      <xdr:rowOff>68036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8BE6EABC-C73B-4B8B-A6A1-6CEB57788386}"/>
            </a:ext>
          </a:extLst>
        </xdr:cNvPr>
        <xdr:cNvSpPr>
          <a:spLocks/>
        </xdr:cNvSpPr>
      </xdr:nvSpPr>
      <xdr:spPr>
        <a:xfrm>
          <a:off x="9978542400" y="1217839"/>
          <a:ext cx="20788479" cy="4365172"/>
        </a:xfrm>
        <a:prstGeom prst="round2DiagRect">
          <a:avLst>
            <a:gd name="adj1" fmla="val 19167"/>
            <a:gd name="adj2" fmla="val 6237"/>
          </a:avLst>
        </a:prstGeom>
        <a:noFill/>
        <a:ln w="60325" cap="rnd" cmpd="tri">
          <a:solidFill>
            <a:srgbClr val="008080"/>
          </a:solidFill>
        </a:ln>
        <a:effectLst>
          <a:glow>
            <a:schemeClr val="accent1">
              <a:alpha val="0"/>
            </a:schemeClr>
          </a:glow>
          <a:reflection endPos="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548000" tIns="828000" rtlCol="0" anchor="t"/>
        <a:lstStyle/>
        <a:p>
          <a:pPr algn="r" rtl="1"/>
          <a:endParaRPr lang="en-US" sz="1100" b="0" cap="none" spc="0">
            <a:ln w="3810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84</xdr:col>
      <xdr:colOff>481146</xdr:colOff>
      <xdr:row>1</xdr:row>
      <xdr:rowOff>89171</xdr:rowOff>
    </xdr:from>
    <xdr:to>
      <xdr:col>90</xdr:col>
      <xdr:colOff>461854</xdr:colOff>
      <xdr:row>15</xdr:row>
      <xdr:rowOff>68016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75FD29A9-1D90-416D-8203-D1CEF7A7D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6703504" y="1191350"/>
          <a:ext cx="3654636" cy="4646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156091</xdr:rowOff>
    </xdr:from>
    <xdr:to>
      <xdr:col>13</xdr:col>
      <xdr:colOff>6351</xdr:colOff>
      <xdr:row>0</xdr:row>
      <xdr:rowOff>1006929</xdr:rowOff>
    </xdr:to>
    <xdr:sp macro="" textlink="">
      <xdr:nvSpPr>
        <xdr:cNvPr id="3" name="مستطيل: زوايا قطرية مستديرة 2">
          <a:extLst>
            <a:ext uri="{FF2B5EF4-FFF2-40B4-BE49-F238E27FC236}">
              <a16:creationId xmlns:a16="http://schemas.microsoft.com/office/drawing/2014/main" id="{417895AD-9850-40DA-B572-F987461698FE}"/>
            </a:ext>
          </a:extLst>
        </xdr:cNvPr>
        <xdr:cNvSpPr/>
      </xdr:nvSpPr>
      <xdr:spPr>
        <a:xfrm>
          <a:off x="9874592899" y="156091"/>
          <a:ext cx="20564476" cy="850838"/>
        </a:xfrm>
        <a:prstGeom prst="round2DiagRect">
          <a:avLst>
            <a:gd name="adj1" fmla="val 50000"/>
            <a:gd name="adj2" fmla="val 50000"/>
          </a:avLst>
        </a:prstGeom>
        <a:noFill/>
        <a:ln w="76200">
          <a:solidFill>
            <a:schemeClr val="accent1"/>
          </a:solidFill>
          <a:prstDash val="solid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328613 w 6419850"/>
                    <a:gd name="connsiteY0" fmla="*/ 0 h 657225"/>
                    <a:gd name="connsiteX1" fmla="*/ 6091238 w 6419850"/>
                    <a:gd name="connsiteY1" fmla="*/ 0 h 657225"/>
                    <a:gd name="connsiteX2" fmla="*/ 6419851 w 6419850"/>
                    <a:gd name="connsiteY2" fmla="*/ 328613 h 657225"/>
                    <a:gd name="connsiteX3" fmla="*/ 6419850 w 6419850"/>
                    <a:gd name="connsiteY3" fmla="*/ 328613 h 657225"/>
                    <a:gd name="connsiteX4" fmla="*/ 6091237 w 6419850"/>
                    <a:gd name="connsiteY4" fmla="*/ 657226 h 657225"/>
                    <a:gd name="connsiteX5" fmla="*/ 328613 w 6419850"/>
                    <a:gd name="connsiteY5" fmla="*/ 657225 h 657225"/>
                    <a:gd name="connsiteX6" fmla="*/ 0 w 6419850"/>
                    <a:gd name="connsiteY6" fmla="*/ 328612 h 657225"/>
                    <a:gd name="connsiteX7" fmla="*/ 0 w 6419850"/>
                    <a:gd name="connsiteY7" fmla="*/ 328613 h 657225"/>
                    <a:gd name="connsiteX8" fmla="*/ 328613 w 6419850"/>
                    <a:gd name="connsiteY8" fmla="*/ 0 h 6572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</a:cxnLst>
                  <a:rect l="l" t="t" r="r" b="b"/>
                  <a:pathLst>
                    <a:path w="6419850" h="657225" extrusionOk="0">
                      <a:moveTo>
                        <a:pt x="328613" y="0"/>
                      </a:moveTo>
                      <a:cubicBezTo>
                        <a:pt x="2299256" y="118645"/>
                        <a:pt x="4541422" y="116012"/>
                        <a:pt x="6091238" y="0"/>
                      </a:cubicBezTo>
                      <a:cubicBezTo>
                        <a:pt x="6275685" y="623"/>
                        <a:pt x="6415498" y="147263"/>
                        <a:pt x="6419851" y="328613"/>
                      </a:cubicBezTo>
                      <a:lnTo>
                        <a:pt x="6419850" y="328613"/>
                      </a:lnTo>
                      <a:cubicBezTo>
                        <a:pt x="6400865" y="528641"/>
                        <a:pt x="6268669" y="679644"/>
                        <a:pt x="6091237" y="657226"/>
                      </a:cubicBezTo>
                      <a:cubicBezTo>
                        <a:pt x="3573447" y="677413"/>
                        <a:pt x="2542835" y="809705"/>
                        <a:pt x="328613" y="657225"/>
                      </a:cubicBezTo>
                      <a:cubicBezTo>
                        <a:pt x="178429" y="660939"/>
                        <a:pt x="4342" y="501164"/>
                        <a:pt x="0" y="328612"/>
                      </a:cubicBezTo>
                      <a:lnTo>
                        <a:pt x="0" y="328613"/>
                      </a:lnTo>
                      <a:cubicBezTo>
                        <a:pt x="-32143" y="142203"/>
                        <a:pt x="140049" y="6662"/>
                        <a:pt x="328613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200"/>
        </a:p>
      </xdr:txBody>
    </xdr:sp>
    <xdr:clientData/>
  </xdr:twoCellAnchor>
  <xdr:twoCellAnchor editAs="oneCell">
    <xdr:from>
      <xdr:col>12</xdr:col>
      <xdr:colOff>3170464</xdr:colOff>
      <xdr:row>1</xdr:row>
      <xdr:rowOff>95975</xdr:rowOff>
    </xdr:from>
    <xdr:to>
      <xdr:col>12</xdr:col>
      <xdr:colOff>6080485</xdr:colOff>
      <xdr:row>11</xdr:row>
      <xdr:rowOff>139992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AAC493-DDAF-4FFD-B4CD-38302486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4901122" y="1198154"/>
          <a:ext cx="2910021" cy="3799588"/>
        </a:xfrm>
        <a:prstGeom prst="rect">
          <a:avLst/>
        </a:prstGeom>
      </xdr:spPr>
    </xdr:pic>
    <xdr:clientData/>
  </xdr:twoCellAnchor>
  <xdr:twoCellAnchor>
    <xdr:from>
      <xdr:col>0</xdr:col>
      <xdr:colOff>757071</xdr:colOff>
      <xdr:row>1</xdr:row>
      <xdr:rowOff>122464</xdr:rowOff>
    </xdr:from>
    <xdr:to>
      <xdr:col>13</xdr:col>
      <xdr:colOff>40821</xdr:colOff>
      <xdr:row>12</xdr:row>
      <xdr:rowOff>68036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F27D4ACF-944A-4B5D-834B-A3D2F00999E0}"/>
            </a:ext>
          </a:extLst>
        </xdr:cNvPr>
        <xdr:cNvSpPr>
          <a:spLocks/>
        </xdr:cNvSpPr>
      </xdr:nvSpPr>
      <xdr:spPr>
        <a:xfrm>
          <a:off x="9875304554" y="1217839"/>
          <a:ext cx="21096000" cy="4327072"/>
        </a:xfrm>
        <a:prstGeom prst="round2DiagRect">
          <a:avLst>
            <a:gd name="adj1" fmla="val 19167"/>
            <a:gd name="adj2" fmla="val 6237"/>
          </a:avLst>
        </a:prstGeom>
        <a:noFill/>
        <a:ln w="60325" cap="rnd" cmpd="tri">
          <a:solidFill>
            <a:schemeClr val="accent1"/>
          </a:solidFill>
        </a:ln>
        <a:effectLst>
          <a:glow>
            <a:schemeClr val="accent1">
              <a:alpha val="0"/>
            </a:schemeClr>
          </a:glow>
          <a:reflection endPos="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548000" tIns="828000" rtlCol="0" anchor="t"/>
        <a:lstStyle/>
        <a:p>
          <a:pPr algn="r" rtl="1"/>
          <a:endParaRPr lang="en-US" sz="1100" b="0" cap="none" spc="0">
            <a:ln w="3810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202405</xdr:colOff>
      <xdr:row>0</xdr:row>
      <xdr:rowOff>150020</xdr:rowOff>
    </xdr:from>
    <xdr:to>
      <xdr:col>12</xdr:col>
      <xdr:colOff>5655468</xdr:colOff>
      <xdr:row>0</xdr:row>
      <xdr:rowOff>835820</xdr:rowOff>
    </xdr:to>
    <xdr:sp macro="" textlink="">
      <xdr:nvSpPr>
        <xdr:cNvPr id="2" name="مستطيل: زوايا قطرية مستديرة 2">
          <a:extLst>
            <a:ext uri="{FF2B5EF4-FFF2-40B4-BE49-F238E27FC236}">
              <a16:creationId xmlns:a16="http://schemas.microsoft.com/office/drawing/2014/main" id="{5C0378C3-8A8D-4B1C-9DCB-F77C4CC272CC}"/>
            </a:ext>
          </a:extLst>
        </xdr:cNvPr>
        <xdr:cNvSpPr/>
      </xdr:nvSpPr>
      <xdr:spPr>
        <a:xfrm>
          <a:off x="9939873282" y="150020"/>
          <a:ext cx="15978188" cy="685800"/>
        </a:xfrm>
        <a:prstGeom prst="round2DiagRect">
          <a:avLst>
            <a:gd name="adj1" fmla="val 50000"/>
            <a:gd name="adj2" fmla="val 50000"/>
          </a:avLst>
        </a:prstGeom>
        <a:noFill/>
        <a:ln w="76200">
          <a:solidFill>
            <a:srgbClr val="AA2C4A"/>
          </a:solidFill>
          <a:prstDash val="solid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328613 w 6419850"/>
                    <a:gd name="connsiteY0" fmla="*/ 0 h 657225"/>
                    <a:gd name="connsiteX1" fmla="*/ 6091238 w 6419850"/>
                    <a:gd name="connsiteY1" fmla="*/ 0 h 657225"/>
                    <a:gd name="connsiteX2" fmla="*/ 6419851 w 6419850"/>
                    <a:gd name="connsiteY2" fmla="*/ 328613 h 657225"/>
                    <a:gd name="connsiteX3" fmla="*/ 6419850 w 6419850"/>
                    <a:gd name="connsiteY3" fmla="*/ 328613 h 657225"/>
                    <a:gd name="connsiteX4" fmla="*/ 6091237 w 6419850"/>
                    <a:gd name="connsiteY4" fmla="*/ 657226 h 657225"/>
                    <a:gd name="connsiteX5" fmla="*/ 328613 w 6419850"/>
                    <a:gd name="connsiteY5" fmla="*/ 657225 h 657225"/>
                    <a:gd name="connsiteX6" fmla="*/ 0 w 6419850"/>
                    <a:gd name="connsiteY6" fmla="*/ 328612 h 657225"/>
                    <a:gd name="connsiteX7" fmla="*/ 0 w 6419850"/>
                    <a:gd name="connsiteY7" fmla="*/ 328613 h 657225"/>
                    <a:gd name="connsiteX8" fmla="*/ 328613 w 6419850"/>
                    <a:gd name="connsiteY8" fmla="*/ 0 h 6572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</a:cxnLst>
                  <a:rect l="l" t="t" r="r" b="b"/>
                  <a:pathLst>
                    <a:path w="6419850" h="657225" extrusionOk="0">
                      <a:moveTo>
                        <a:pt x="328613" y="0"/>
                      </a:moveTo>
                      <a:cubicBezTo>
                        <a:pt x="2299256" y="118645"/>
                        <a:pt x="4541422" y="116012"/>
                        <a:pt x="6091238" y="0"/>
                      </a:cubicBezTo>
                      <a:cubicBezTo>
                        <a:pt x="6275685" y="623"/>
                        <a:pt x="6415498" y="147263"/>
                        <a:pt x="6419851" y="328613"/>
                      </a:cubicBezTo>
                      <a:lnTo>
                        <a:pt x="6419850" y="328613"/>
                      </a:lnTo>
                      <a:cubicBezTo>
                        <a:pt x="6400865" y="528641"/>
                        <a:pt x="6268669" y="679644"/>
                        <a:pt x="6091237" y="657226"/>
                      </a:cubicBezTo>
                      <a:cubicBezTo>
                        <a:pt x="3573447" y="677413"/>
                        <a:pt x="2542835" y="809705"/>
                        <a:pt x="328613" y="657225"/>
                      </a:cubicBezTo>
                      <a:cubicBezTo>
                        <a:pt x="178429" y="660939"/>
                        <a:pt x="4342" y="501164"/>
                        <a:pt x="0" y="328612"/>
                      </a:cubicBezTo>
                      <a:lnTo>
                        <a:pt x="0" y="328613"/>
                      </a:lnTo>
                      <a:cubicBezTo>
                        <a:pt x="-32143" y="142203"/>
                        <a:pt x="140049" y="6662"/>
                        <a:pt x="328613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200"/>
        </a:p>
      </xdr:txBody>
    </xdr:sp>
    <xdr:clientData/>
  </xdr:twoCellAnchor>
  <xdr:twoCellAnchor editAs="oneCell">
    <xdr:from>
      <xdr:col>12</xdr:col>
      <xdr:colOff>1567657</xdr:colOff>
      <xdr:row>1</xdr:row>
      <xdr:rowOff>45970</xdr:rowOff>
    </xdr:from>
    <xdr:to>
      <xdr:col>12</xdr:col>
      <xdr:colOff>5016094</xdr:colOff>
      <xdr:row>13</xdr:row>
      <xdr:rowOff>136161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0CE84-6A52-4E9B-B36E-748B04CED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8028438" y="988548"/>
          <a:ext cx="3448437" cy="4326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3159</xdr:col>
      <xdr:colOff>480060</xdr:colOff>
      <xdr:row>52</xdr:row>
      <xdr:rowOff>0</xdr:rowOff>
    </xdr:from>
    <xdr:to>
      <xdr:col>3168</xdr:col>
      <xdr:colOff>247649</xdr:colOff>
      <xdr:row>53</xdr:row>
      <xdr:rowOff>129937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86DF5F-0385-4104-84F9-C0C3B65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895510" y="76409550"/>
          <a:ext cx="526923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304800</xdr:colOff>
      <xdr:row>48</xdr:row>
      <xdr:rowOff>12977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36AC9C-26B7-4CDB-955C-41078D45A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712520" y="0"/>
          <a:ext cx="9646920" cy="131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552450</xdr:colOff>
      <xdr:row>47</xdr:row>
      <xdr:rowOff>18747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BEE1F0-ABEB-430F-9FFB-AC29127C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461060" y="0"/>
          <a:ext cx="9898380" cy="1290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3211</xdr:col>
      <xdr:colOff>512445</xdr:colOff>
      <xdr:row>47</xdr:row>
      <xdr:rowOff>61439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017ED-77E0-4E08-B639-F85BED036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866700" y="0"/>
          <a:ext cx="10492740" cy="1290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3</xdr:row>
      <xdr:rowOff>0</xdr:rowOff>
    </xdr:from>
    <xdr:to>
      <xdr:col>3211</xdr:col>
      <xdr:colOff>512445</xdr:colOff>
      <xdr:row>49</xdr:row>
      <xdr:rowOff>135051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5006DF-DD25-4642-A933-BB9CAFCF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866700" y="571500"/>
          <a:ext cx="10492740" cy="1290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304800</xdr:colOff>
      <xdr:row>47</xdr:row>
      <xdr:rowOff>61439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C6CF1C-7AC5-4615-9892-5303B49DD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712520" y="0"/>
          <a:ext cx="9646920" cy="1290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1</xdr:row>
      <xdr:rowOff>0</xdr:rowOff>
    </xdr:from>
    <xdr:to>
      <xdr:col>3210</xdr:col>
      <xdr:colOff>304800</xdr:colOff>
      <xdr:row>47</xdr:row>
      <xdr:rowOff>61439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2D99C7-5433-4BBB-AE4B-37ADDC3BD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712520" y="175260"/>
          <a:ext cx="9646920" cy="12733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552450</xdr:colOff>
      <xdr:row>48</xdr:row>
      <xdr:rowOff>116243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05F7129-E929-479D-8A6B-5B17CA0D8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461060" y="0"/>
          <a:ext cx="9898380" cy="1322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1</xdr:row>
      <xdr:rowOff>0</xdr:rowOff>
    </xdr:from>
    <xdr:to>
      <xdr:col>3210</xdr:col>
      <xdr:colOff>304800</xdr:colOff>
      <xdr:row>47</xdr:row>
      <xdr:rowOff>97634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68C8F6-752A-49C3-904C-70D329542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712520" y="175260"/>
          <a:ext cx="9646920" cy="12733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3212</xdr:col>
      <xdr:colOff>152400</xdr:colOff>
      <xdr:row>46</xdr:row>
      <xdr:rowOff>66323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769E52-1423-4FFE-8601-BF1E5F65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15240" y="0"/>
          <a:ext cx="10744200" cy="1247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3212</xdr:col>
      <xdr:colOff>152400</xdr:colOff>
      <xdr:row>46</xdr:row>
      <xdr:rowOff>66323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B0748F-F012-4889-9E99-3AD4808CB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15240" y="0"/>
          <a:ext cx="10744200" cy="1247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552450</xdr:colOff>
      <xdr:row>46</xdr:row>
      <xdr:rowOff>66323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466AF3D-D5DA-4256-A7C0-3A60D36E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461060" y="0"/>
          <a:ext cx="9898380" cy="1247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3195</xdr:col>
      <xdr:colOff>30480</xdr:colOff>
      <xdr:row>0</xdr:row>
      <xdr:rowOff>0</xdr:rowOff>
    </xdr:from>
    <xdr:to>
      <xdr:col>3210</xdr:col>
      <xdr:colOff>552450</xdr:colOff>
      <xdr:row>46</xdr:row>
      <xdr:rowOff>66323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F5504F-0B78-4977-97AC-9ECCA75BE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0461060" y="0"/>
          <a:ext cx="9898380" cy="1247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5\&#1576;&#1594;&#1583;&#1575;&#1583;\&#1578;&#1602;&#1575;&#1585;&#1610;&#1585;\&#1588;&#1607;&#1585;%20%20%208%20%20%20-%20%20%202025\9%20%20%20-%20%20%208%20%20-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دور بغداد"/>
      <sheetName val="امانات MIB"/>
      <sheetName val="محفظة استثمارية"/>
      <sheetName val="شـــركة الــغــديــر "/>
      <sheetName val="غدير كربلاء"/>
      <sheetName val="طيبة النجف"/>
      <sheetName val="الارصـــــــــــــدة"/>
      <sheetName val="صندوق النقد"/>
      <sheetName val="الحركات المصرفية"/>
      <sheetName val="طلبات تمويل"/>
      <sheetName val="Sheet1"/>
    </sheetNames>
    <sheetDataSet>
      <sheetData sheetId="0"/>
      <sheetData sheetId="1"/>
      <sheetData sheetId="2">
        <row r="31">
          <cell r="E31">
            <v>0</v>
          </cell>
        </row>
      </sheetData>
      <sheetData sheetId="3">
        <row r="39">
          <cell r="E39">
            <v>4400</v>
          </cell>
        </row>
      </sheetData>
      <sheetData sheetId="4">
        <row r="30">
          <cell r="E30">
            <v>1172250</v>
          </cell>
        </row>
        <row r="31">
          <cell r="E31">
            <v>0</v>
          </cell>
        </row>
      </sheetData>
      <sheetData sheetId="5">
        <row r="34">
          <cell r="E34">
            <v>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23F6-3D2F-4ECD-87EC-F7693015B6D9}">
  <sheetPr>
    <pageSetUpPr fitToPage="1"/>
  </sheetPr>
  <dimension ref="A1:O58"/>
  <sheetViews>
    <sheetView rightToLeft="1" view="pageBreakPreview" zoomScale="70" zoomScaleNormal="100" zoomScaleSheetLayoutView="70" workbookViewId="0">
      <selection activeCell="D6" sqref="D6:E6"/>
    </sheetView>
  </sheetViews>
  <sheetFormatPr defaultRowHeight="21"/>
  <cols>
    <col min="1" max="1" width="6.140625" customWidth="1"/>
    <col min="2" max="2" width="7.140625" customWidth="1"/>
    <col min="3" max="3" width="24.85546875" bestFit="1" customWidth="1"/>
    <col min="4" max="4" width="25.140625" customWidth="1"/>
    <col min="5" max="5" width="26.85546875" customWidth="1"/>
    <col min="6" max="6" width="21.7109375" customWidth="1"/>
    <col min="7" max="7" width="19" customWidth="1"/>
    <col min="8" max="8" width="21.42578125" customWidth="1"/>
    <col min="9" max="9" width="10.28515625" customWidth="1"/>
    <col min="10" max="10" width="13.5703125" style="214" customWidth="1"/>
    <col min="11" max="11" width="13.28515625" customWidth="1"/>
    <col min="12" max="12" width="12.140625" customWidth="1"/>
    <col min="13" max="13" width="118.42578125" customWidth="1"/>
    <col min="14" max="14" width="7.5703125" hidden="1" customWidth="1"/>
    <col min="15" max="15" width="0" hidden="1" customWidth="1"/>
  </cols>
  <sheetData>
    <row r="1" spans="2:14" ht="86.25" customHeight="1">
      <c r="B1" s="217" t="s">
        <v>36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1"/>
    </row>
    <row r="2" spans="2:14" s="26" customFormat="1" ht="16.5" customHeight="1" thickBot="1">
      <c r="B2" s="2"/>
      <c r="C2" s="2"/>
      <c r="D2" s="3"/>
      <c r="E2" s="3"/>
      <c r="F2" s="3"/>
      <c r="G2" s="4"/>
      <c r="H2" s="23"/>
      <c r="I2" s="5"/>
      <c r="J2" s="134"/>
      <c r="K2" s="25"/>
      <c r="L2" s="17"/>
      <c r="M2" s="164"/>
      <c r="N2" s="1"/>
    </row>
    <row r="3" spans="2:14" s="26" customFormat="1" ht="35.25" customHeight="1" thickTop="1" thickBot="1">
      <c r="B3" s="17"/>
      <c r="C3" s="30" t="s">
        <v>0</v>
      </c>
      <c r="D3" s="219"/>
      <c r="E3" s="220"/>
      <c r="F3" s="4"/>
      <c r="G3" s="4"/>
      <c r="H3" s="23"/>
      <c r="I3" s="5"/>
      <c r="J3" s="134"/>
      <c r="K3" s="25"/>
      <c r="L3" s="17"/>
      <c r="M3" s="164"/>
      <c r="N3" s="1"/>
    </row>
    <row r="4" spans="2:14" s="26" customFormat="1" ht="35.25" customHeight="1" thickTop="1" thickBot="1">
      <c r="B4" s="17"/>
      <c r="C4" s="30" t="s">
        <v>1</v>
      </c>
      <c r="D4" s="221"/>
      <c r="E4" s="222"/>
      <c r="F4" s="4"/>
      <c r="G4" s="4"/>
      <c r="H4" s="23"/>
      <c r="I4" s="5"/>
      <c r="J4" s="134"/>
      <c r="K4" s="25"/>
      <c r="L4" s="17"/>
      <c r="M4" s="164"/>
      <c r="N4" s="1"/>
    </row>
    <row r="5" spans="2:14" s="26" customFormat="1" ht="35.25" customHeight="1" thickTop="1" thickBot="1">
      <c r="B5" s="17"/>
      <c r="C5" s="30" t="s">
        <v>2</v>
      </c>
      <c r="D5" s="223"/>
      <c r="E5" s="224"/>
      <c r="F5" s="4"/>
      <c r="G5" s="17"/>
      <c r="H5" s="17"/>
      <c r="I5" s="17"/>
      <c r="J5" s="135"/>
      <c r="K5" s="17"/>
      <c r="L5" s="17"/>
      <c r="M5" s="168"/>
      <c r="N5" s="1"/>
    </row>
    <row r="6" spans="2:14" s="26" customFormat="1" ht="35.25" customHeight="1" thickTop="1" thickBot="1">
      <c r="B6" s="17"/>
      <c r="C6" s="30" t="s">
        <v>3</v>
      </c>
      <c r="D6" s="223"/>
      <c r="E6" s="224"/>
      <c r="F6" s="4"/>
      <c r="G6" s="17"/>
      <c r="H6" s="17"/>
      <c r="I6" s="17"/>
      <c r="J6" s="135"/>
      <c r="K6" s="17"/>
      <c r="L6" s="17"/>
      <c r="M6" s="168"/>
      <c r="N6" s="1"/>
    </row>
    <row r="7" spans="2:14" s="26" customFormat="1" ht="35.25" customHeight="1" thickTop="1" thickBot="1">
      <c r="B7" s="17"/>
      <c r="C7" s="30" t="s">
        <v>4</v>
      </c>
      <c r="D7" s="215">
        <v>0</v>
      </c>
      <c r="E7" s="216"/>
      <c r="F7" s="4"/>
      <c r="G7" s="4"/>
      <c r="H7" s="23"/>
      <c r="I7" s="5"/>
      <c r="J7" s="134"/>
      <c r="K7" s="69"/>
      <c r="L7" s="17"/>
      <c r="M7" s="168"/>
      <c r="N7" s="1"/>
    </row>
    <row r="8" spans="2:14" s="26" customFormat="1" ht="35.25" customHeight="1" thickTop="1" thickBot="1">
      <c r="B8" s="17"/>
      <c r="C8" s="30" t="s">
        <v>5</v>
      </c>
      <c r="D8" s="228">
        <v>0</v>
      </c>
      <c r="E8" s="228"/>
      <c r="F8" s="4"/>
      <c r="G8" s="4"/>
      <c r="H8" s="23"/>
      <c r="I8" s="5"/>
      <c r="J8" s="134"/>
      <c r="K8" s="25"/>
      <c r="L8" s="17"/>
      <c r="M8" s="164"/>
      <c r="N8" s="1"/>
    </row>
    <row r="9" spans="2:14" s="26" customFormat="1" ht="35.25" customHeight="1" thickTop="1" thickBot="1">
      <c r="B9" s="17"/>
      <c r="C9" s="30" t="s">
        <v>6</v>
      </c>
      <c r="D9" s="229">
        <v>0</v>
      </c>
      <c r="E9" s="229"/>
      <c r="F9" s="4"/>
      <c r="G9" s="4"/>
      <c r="H9" s="23"/>
      <c r="I9" s="5"/>
      <c r="J9" s="134"/>
      <c r="K9" s="25"/>
      <c r="L9" s="17"/>
      <c r="M9" s="164"/>
      <c r="N9" s="1"/>
    </row>
    <row r="10" spans="2:14" s="26" customFormat="1" ht="16.5" customHeight="1" thickTop="1">
      <c r="B10" s="17"/>
      <c r="C10" s="31"/>
      <c r="D10" s="32"/>
      <c r="E10" s="32"/>
      <c r="F10" s="4"/>
      <c r="G10" s="4"/>
      <c r="H10" s="23"/>
      <c r="I10" s="5"/>
      <c r="J10" s="134"/>
      <c r="K10" s="25"/>
      <c r="L10" s="17"/>
      <c r="M10" s="169"/>
      <c r="N10" s="1"/>
    </row>
    <row r="11" spans="2:14" s="26" customFormat="1" ht="16.5" customHeight="1">
      <c r="B11" s="17"/>
      <c r="C11" s="31"/>
      <c r="D11" s="32"/>
      <c r="E11" s="32"/>
      <c r="F11" s="4"/>
      <c r="G11" s="4"/>
      <c r="H11" s="23"/>
      <c r="I11" s="5"/>
      <c r="J11" s="134"/>
      <c r="K11" s="25"/>
      <c r="L11" s="17"/>
      <c r="M11" s="164"/>
      <c r="N11" s="1"/>
    </row>
    <row r="12" spans="2:14" s="26" customFormat="1" ht="16.5" customHeight="1">
      <c r="B12" s="2"/>
      <c r="C12" s="2"/>
      <c r="D12" s="3"/>
      <c r="E12" s="3"/>
      <c r="F12" s="3"/>
      <c r="G12" s="4"/>
      <c r="H12" s="23"/>
      <c r="I12" s="5"/>
      <c r="J12" s="134"/>
      <c r="K12" s="25"/>
      <c r="L12" s="17"/>
      <c r="M12" s="164"/>
      <c r="N12" s="1"/>
    </row>
    <row r="13" spans="2:14" s="26" customFormat="1" ht="16.5" customHeight="1">
      <c r="C13" s="2"/>
      <c r="D13" s="3"/>
      <c r="E13" s="3"/>
      <c r="F13" s="3"/>
      <c r="G13" s="4"/>
      <c r="H13" s="23"/>
      <c r="I13" s="5"/>
      <c r="J13" s="134"/>
      <c r="K13" s="25"/>
      <c r="L13" s="17"/>
      <c r="M13" s="164"/>
      <c r="N13" s="1"/>
    </row>
    <row r="14" spans="2:14" s="26" customFormat="1" ht="16.5" customHeight="1" thickBot="1">
      <c r="B14" s="2"/>
      <c r="C14" s="2"/>
      <c r="D14" s="3"/>
      <c r="E14" s="3"/>
      <c r="F14" s="3"/>
      <c r="G14" s="4"/>
      <c r="H14" s="23"/>
      <c r="I14" s="5"/>
      <c r="J14" s="134"/>
      <c r="K14" s="25"/>
      <c r="L14" s="17"/>
      <c r="M14" s="164"/>
      <c r="N14" s="1"/>
    </row>
    <row r="15" spans="2:14" s="26" customFormat="1" ht="23.25" customHeight="1" thickTop="1" thickBot="1">
      <c r="B15" s="230" t="s">
        <v>14</v>
      </c>
      <c r="C15" s="233" t="s">
        <v>7</v>
      </c>
      <c r="D15" s="234"/>
      <c r="E15" s="233" t="s">
        <v>8</v>
      </c>
      <c r="F15" s="234"/>
      <c r="G15" s="235" t="s">
        <v>9</v>
      </c>
      <c r="H15" s="238" t="s">
        <v>10</v>
      </c>
      <c r="I15" s="241" t="s">
        <v>11</v>
      </c>
      <c r="J15" s="244" t="s">
        <v>12</v>
      </c>
      <c r="K15" s="245"/>
      <c r="L15" s="246"/>
      <c r="M15" s="250" t="s">
        <v>64</v>
      </c>
      <c r="N15" s="1"/>
    </row>
    <row r="16" spans="2:14" s="26" customFormat="1" ht="23.25" customHeight="1" thickTop="1" thickBot="1">
      <c r="B16" s="231"/>
      <c r="C16" s="158" t="s">
        <v>15</v>
      </c>
      <c r="D16" s="158" t="s">
        <v>16</v>
      </c>
      <c r="E16" s="158" t="s">
        <v>15</v>
      </c>
      <c r="F16" s="158" t="s">
        <v>16</v>
      </c>
      <c r="G16" s="236"/>
      <c r="H16" s="239"/>
      <c r="I16" s="242"/>
      <c r="J16" s="247"/>
      <c r="K16" s="248"/>
      <c r="L16" s="249"/>
      <c r="M16" s="251"/>
      <c r="N16" s="1"/>
    </row>
    <row r="17" spans="1:15" s="26" customFormat="1" ht="37.5" customHeight="1" thickTop="1" thickBot="1">
      <c r="B17" s="232"/>
      <c r="C17" s="197">
        <f>D8</f>
        <v>0</v>
      </c>
      <c r="D17" s="159"/>
      <c r="E17" s="159">
        <f>D9</f>
        <v>0</v>
      </c>
      <c r="F17" s="159"/>
      <c r="G17" s="237"/>
      <c r="H17" s="240"/>
      <c r="I17" s="243"/>
      <c r="J17" s="158" t="s">
        <v>35</v>
      </c>
      <c r="K17" s="160" t="s">
        <v>17</v>
      </c>
      <c r="L17" s="160" t="s">
        <v>18</v>
      </c>
      <c r="M17" s="252"/>
      <c r="N17" s="1"/>
      <c r="O17" s="1"/>
    </row>
    <row r="18" spans="1:15" s="26" customFormat="1" ht="53.25" customHeight="1" thickTop="1" thickBot="1">
      <c r="A18" s="126"/>
      <c r="B18" s="163">
        <f>ROW()-17</f>
        <v>1</v>
      </c>
      <c r="C18" s="179"/>
      <c r="D18" s="179"/>
      <c r="E18" s="179"/>
      <c r="F18" s="179"/>
      <c r="G18" s="180"/>
      <c r="H18" s="181"/>
      <c r="I18" s="182"/>
      <c r="J18" s="149"/>
      <c r="K18" s="183"/>
      <c r="L18" s="144"/>
      <c r="M18" s="161"/>
      <c r="N18" s="44"/>
      <c r="O18" s="1"/>
    </row>
    <row r="19" spans="1:15" s="26" customFormat="1" ht="53.25" customHeight="1" thickTop="1" thickBot="1">
      <c r="A19" s="126"/>
      <c r="B19" s="163">
        <f t="shared" ref="B19:B27" si="0">ROW()-17</f>
        <v>2</v>
      </c>
      <c r="C19" s="179"/>
      <c r="D19" s="179"/>
      <c r="E19" s="179"/>
      <c r="F19" s="179"/>
      <c r="G19" s="180"/>
      <c r="H19" s="181"/>
      <c r="I19" s="182"/>
      <c r="J19" s="149"/>
      <c r="K19" s="183"/>
      <c r="L19" s="144"/>
      <c r="M19" s="161"/>
      <c r="N19" s="44"/>
      <c r="O19" s="1"/>
    </row>
    <row r="20" spans="1:15" s="26" customFormat="1" ht="53.25" customHeight="1" thickTop="1" thickBot="1">
      <c r="A20" s="126"/>
      <c r="B20" s="163">
        <f t="shared" si="0"/>
        <v>3</v>
      </c>
      <c r="C20" s="179"/>
      <c r="D20" s="179"/>
      <c r="E20" s="179"/>
      <c r="F20" s="179"/>
      <c r="G20" s="180"/>
      <c r="H20" s="181"/>
      <c r="I20" s="182"/>
      <c r="J20" s="149"/>
      <c r="K20" s="183"/>
      <c r="L20" s="144"/>
      <c r="M20" s="161"/>
      <c r="N20" s="44"/>
      <c r="O20" s="1"/>
    </row>
    <row r="21" spans="1:15" s="26" customFormat="1" ht="53.25" customHeight="1" thickTop="1" thickBot="1">
      <c r="A21" s="126"/>
      <c r="B21" s="163">
        <f t="shared" si="0"/>
        <v>4</v>
      </c>
      <c r="C21" s="162"/>
      <c r="D21" s="179"/>
      <c r="E21" s="179"/>
      <c r="F21" s="179"/>
      <c r="G21" s="180"/>
      <c r="H21" s="181"/>
      <c r="I21" s="182"/>
      <c r="J21" s="149"/>
      <c r="K21" s="183"/>
      <c r="L21" s="144"/>
      <c r="M21" s="161"/>
      <c r="N21" s="44"/>
      <c r="O21" s="1"/>
    </row>
    <row r="22" spans="1:15" s="26" customFormat="1" ht="53.25" customHeight="1" thickTop="1" thickBot="1">
      <c r="A22" s="126"/>
      <c r="B22" s="163">
        <f t="shared" si="0"/>
        <v>5</v>
      </c>
      <c r="C22" s="162"/>
      <c r="D22" s="179"/>
      <c r="E22" s="179"/>
      <c r="F22" s="179"/>
      <c r="G22" s="180"/>
      <c r="H22" s="181"/>
      <c r="I22" s="182"/>
      <c r="J22" s="149"/>
      <c r="K22" s="183"/>
      <c r="L22" s="144"/>
      <c r="M22" s="161"/>
      <c r="N22" s="44"/>
      <c r="O22" s="1"/>
    </row>
    <row r="23" spans="1:15" s="26" customFormat="1" ht="53.25" customHeight="1" thickTop="1" thickBot="1">
      <c r="A23" s="126"/>
      <c r="B23" s="163">
        <f t="shared" si="0"/>
        <v>6</v>
      </c>
      <c r="C23" s="179"/>
      <c r="D23" s="162"/>
      <c r="E23" s="179"/>
      <c r="F23" s="179"/>
      <c r="G23" s="180"/>
      <c r="H23" s="181"/>
      <c r="I23" s="182"/>
      <c r="J23" s="149"/>
      <c r="K23" s="183"/>
      <c r="L23" s="144"/>
      <c r="M23" s="161"/>
      <c r="N23" s="44"/>
      <c r="O23" s="1"/>
    </row>
    <row r="24" spans="1:15" s="26" customFormat="1" ht="53.25" customHeight="1" thickTop="1" thickBot="1">
      <c r="A24" s="126"/>
      <c r="B24" s="163">
        <f t="shared" si="0"/>
        <v>7</v>
      </c>
      <c r="C24" s="138"/>
      <c r="D24" s="138"/>
      <c r="E24" s="36"/>
      <c r="F24" s="36"/>
      <c r="G24" s="37"/>
      <c r="H24" s="38"/>
      <c r="I24" s="125"/>
      <c r="J24" s="149"/>
      <c r="K24" s="183"/>
      <c r="L24" s="144"/>
      <c r="M24" s="161"/>
      <c r="N24" s="44"/>
      <c r="O24" s="1"/>
    </row>
    <row r="25" spans="1:15" s="26" customFormat="1" ht="53.25" customHeight="1" thickTop="1" thickBot="1">
      <c r="A25" s="126"/>
      <c r="B25" s="163">
        <f t="shared" si="0"/>
        <v>8</v>
      </c>
      <c r="C25" s="138"/>
      <c r="D25" s="138"/>
      <c r="E25" s="36"/>
      <c r="F25" s="36"/>
      <c r="G25" s="37"/>
      <c r="H25" s="38"/>
      <c r="I25" s="125"/>
      <c r="J25" s="149"/>
      <c r="K25" s="183"/>
      <c r="L25" s="144"/>
      <c r="M25" s="161"/>
      <c r="N25" s="44"/>
      <c r="O25" s="1"/>
    </row>
    <row r="26" spans="1:15" s="26" customFormat="1" ht="53.25" customHeight="1" thickTop="1" thickBot="1">
      <c r="A26" s="126"/>
      <c r="B26" s="163">
        <f t="shared" si="0"/>
        <v>9</v>
      </c>
      <c r="C26" s="138"/>
      <c r="D26" s="162"/>
      <c r="E26" s="36"/>
      <c r="F26" s="36"/>
      <c r="G26" s="37"/>
      <c r="H26" s="38"/>
      <c r="I26" s="125"/>
      <c r="J26" s="149"/>
      <c r="K26" s="122"/>
      <c r="L26" s="144"/>
      <c r="M26" s="139"/>
      <c r="N26" s="44"/>
      <c r="O26" s="1"/>
    </row>
    <row r="27" spans="1:15" s="26" customFormat="1" ht="53.25" customHeight="1" thickTop="1" thickBot="1">
      <c r="A27" s="126"/>
      <c r="B27" s="163">
        <f t="shared" si="0"/>
        <v>10</v>
      </c>
      <c r="C27" s="138"/>
      <c r="D27" s="138"/>
      <c r="E27" s="36"/>
      <c r="F27" s="36"/>
      <c r="G27" s="37"/>
      <c r="H27" s="38"/>
      <c r="I27" s="125"/>
      <c r="J27" s="129"/>
      <c r="K27" s="41"/>
      <c r="L27" s="144"/>
      <c r="M27" s="139"/>
      <c r="N27" s="44"/>
      <c r="O27" s="1"/>
    </row>
    <row r="28" spans="1:15" s="121" customFormat="1" ht="36" customHeight="1" thickTop="1" thickBot="1">
      <c r="A28" s="167"/>
      <c r="B28" s="194"/>
      <c r="C28" s="195">
        <f>SUM(C17:C27)</f>
        <v>0</v>
      </c>
      <c r="D28" s="195">
        <f>SUM(D18:D27)</f>
        <v>0</v>
      </c>
      <c r="E28" s="196">
        <f>SUM(E17:E27)</f>
        <v>0</v>
      </c>
      <c r="F28" s="196">
        <f>SUM(F18:F27)</f>
        <v>0</v>
      </c>
      <c r="G28" s="225" t="s">
        <v>20</v>
      </c>
      <c r="H28" s="226"/>
      <c r="I28" s="226"/>
      <c r="J28" s="226"/>
      <c r="K28" s="226"/>
      <c r="L28" s="226"/>
      <c r="M28" s="227"/>
      <c r="N28" s="166"/>
    </row>
    <row r="29" spans="1:15" s="121" customFormat="1" ht="36" customHeight="1" thickTop="1" thickBot="1">
      <c r="B29" s="194"/>
      <c r="C29" s="262">
        <f>C28-D28</f>
        <v>0</v>
      </c>
      <c r="D29" s="263"/>
      <c r="E29" s="264">
        <f>E28-F28</f>
        <v>0</v>
      </c>
      <c r="F29" s="265"/>
      <c r="G29" s="225" t="s">
        <v>21</v>
      </c>
      <c r="H29" s="226"/>
      <c r="I29" s="226"/>
      <c r="J29" s="226"/>
      <c r="K29" s="226"/>
      <c r="L29" s="226"/>
      <c r="M29" s="227"/>
      <c r="N29" s="140"/>
    </row>
    <row r="30" spans="1:15" s="26" customFormat="1" ht="16.5" customHeight="1" thickTop="1">
      <c r="B30" s="2"/>
      <c r="C30" s="2"/>
      <c r="D30" s="6"/>
      <c r="E30" s="6"/>
      <c r="F30" s="6"/>
      <c r="G30" s="4"/>
      <c r="H30" s="23"/>
      <c r="I30" s="5"/>
      <c r="J30" s="134"/>
      <c r="K30" s="25"/>
      <c r="L30" s="17"/>
      <c r="M30" s="188"/>
      <c r="N30" s="1"/>
    </row>
    <row r="31" spans="1:15" s="26" customFormat="1" ht="16.5" customHeight="1" thickBot="1">
      <c r="B31" s="2"/>
      <c r="C31" s="2"/>
      <c r="D31" s="6"/>
      <c r="E31" s="6"/>
      <c r="F31" s="6"/>
      <c r="G31" s="4"/>
      <c r="H31" s="23"/>
      <c r="I31" s="5"/>
      <c r="J31" s="134"/>
      <c r="K31" s="25"/>
      <c r="L31" s="17"/>
      <c r="M31" s="193"/>
      <c r="N31" s="1"/>
    </row>
    <row r="32" spans="1:15" s="172" customFormat="1" ht="38.25" customHeight="1" thickTop="1" thickBot="1">
      <c r="B32" s="266" t="s">
        <v>22</v>
      </c>
      <c r="C32" s="267"/>
      <c r="D32" s="268">
        <f>C29</f>
        <v>0</v>
      </c>
      <c r="E32" s="268"/>
      <c r="F32" s="173"/>
      <c r="G32" s="173"/>
      <c r="H32" s="173"/>
      <c r="I32" s="173"/>
      <c r="J32" s="212"/>
      <c r="K32" s="173"/>
      <c r="L32" s="173"/>
      <c r="M32" s="173"/>
      <c r="N32" s="174"/>
    </row>
    <row r="33" spans="1:14" s="172" customFormat="1" ht="38.25" customHeight="1" thickTop="1" thickBot="1">
      <c r="B33" s="266" t="s">
        <v>23</v>
      </c>
      <c r="C33" s="267"/>
      <c r="D33" s="269">
        <f>E29</f>
        <v>0</v>
      </c>
      <c r="E33" s="269"/>
      <c r="F33" s="173"/>
      <c r="G33" s="175"/>
      <c r="H33" s="176"/>
      <c r="I33" s="177"/>
      <c r="J33" s="213"/>
      <c r="K33" s="178"/>
      <c r="L33" s="173"/>
      <c r="M33" s="173"/>
      <c r="N33" s="174"/>
    </row>
    <row r="34" spans="1:14" s="26" customFormat="1" ht="16.5" customHeight="1" thickTop="1">
      <c r="B34" s="192"/>
      <c r="C34" s="2"/>
      <c r="D34" s="3"/>
      <c r="E34" s="3"/>
      <c r="F34" s="3"/>
      <c r="G34" s="4"/>
      <c r="H34" s="23"/>
      <c r="I34" s="5"/>
      <c r="J34" s="134"/>
      <c r="K34" s="25"/>
      <c r="L34" s="17"/>
      <c r="M34" s="173"/>
      <c r="N34" s="1"/>
    </row>
    <row r="35" spans="1:14" s="26" customFormat="1" ht="16.5" customHeight="1">
      <c r="B35" s="2"/>
      <c r="C35" s="2"/>
      <c r="D35" s="3"/>
      <c r="E35" s="3"/>
      <c r="F35" s="3"/>
      <c r="G35" s="4"/>
      <c r="H35" s="23"/>
      <c r="I35" s="5"/>
      <c r="J35" s="134"/>
      <c r="K35" s="25"/>
      <c r="L35" s="17"/>
      <c r="M35" s="173"/>
      <c r="N35" s="1"/>
    </row>
    <row r="36" spans="1:14" s="26" customFormat="1" ht="16.5" customHeight="1" thickBot="1">
      <c r="B36" s="33"/>
      <c r="C36" s="2"/>
      <c r="D36" s="3"/>
      <c r="E36" s="3"/>
      <c r="F36" s="3"/>
      <c r="G36" s="4"/>
      <c r="H36" s="23"/>
      <c r="I36" s="5"/>
      <c r="J36" s="134"/>
      <c r="K36" s="25"/>
      <c r="L36" s="17"/>
      <c r="M36" s="173"/>
      <c r="N36" s="1"/>
    </row>
    <row r="37" spans="1:14" s="26" customFormat="1" ht="30.75" customHeight="1" thickTop="1" thickBot="1">
      <c r="B37" s="198" t="s">
        <v>14</v>
      </c>
      <c r="C37" s="198" t="s">
        <v>24</v>
      </c>
      <c r="D37" s="198" t="s">
        <v>25</v>
      </c>
      <c r="E37" s="253" t="s">
        <v>26</v>
      </c>
      <c r="F37" s="254"/>
      <c r="G37" s="254"/>
      <c r="H37" s="254"/>
      <c r="I37" s="254"/>
      <c r="J37" s="254"/>
      <c r="K37" s="254"/>
      <c r="L37" s="254"/>
      <c r="M37" s="255"/>
      <c r="N37" s="1"/>
    </row>
    <row r="38" spans="1:14" s="26" customFormat="1" ht="54" customHeight="1" thickTop="1" thickBot="1">
      <c r="A38" s="126"/>
      <c r="B38" s="185">
        <v>1</v>
      </c>
      <c r="C38" s="152" t="s">
        <v>27</v>
      </c>
      <c r="D38" s="187">
        <v>0</v>
      </c>
      <c r="E38" s="256"/>
      <c r="F38" s="257"/>
      <c r="G38" s="257"/>
      <c r="H38" s="257"/>
      <c r="I38" s="257"/>
      <c r="J38" s="257"/>
      <c r="K38" s="257"/>
      <c r="L38" s="257"/>
      <c r="M38" s="258"/>
      <c r="N38" s="1"/>
    </row>
    <row r="39" spans="1:14" s="26" customFormat="1" ht="54" customHeight="1" thickTop="1" thickBot="1">
      <c r="A39" s="126"/>
      <c r="B39" s="185">
        <v>2</v>
      </c>
      <c r="C39" s="152" t="s">
        <v>28</v>
      </c>
      <c r="D39" s="187">
        <v>0</v>
      </c>
      <c r="E39" s="256"/>
      <c r="F39" s="257"/>
      <c r="G39" s="257"/>
      <c r="H39" s="257"/>
      <c r="I39" s="257"/>
      <c r="J39" s="257"/>
      <c r="K39" s="257"/>
      <c r="L39" s="257"/>
      <c r="M39" s="258"/>
      <c r="N39" s="1"/>
    </row>
    <row r="40" spans="1:14" s="26" customFormat="1" ht="54" customHeight="1" thickTop="1" thickBot="1">
      <c r="A40" s="126"/>
      <c r="B40" s="185">
        <v>3</v>
      </c>
      <c r="C40" s="152" t="s">
        <v>29</v>
      </c>
      <c r="D40" s="187">
        <v>0</v>
      </c>
      <c r="E40" s="259"/>
      <c r="F40" s="260"/>
      <c r="G40" s="260"/>
      <c r="H40" s="260"/>
      <c r="I40" s="260"/>
      <c r="J40" s="260"/>
      <c r="K40" s="260"/>
      <c r="L40" s="260"/>
      <c r="M40" s="261"/>
      <c r="N40" s="1"/>
    </row>
    <row r="41" spans="1:14" s="26" customFormat="1" ht="54" customHeight="1" thickTop="1" thickBot="1">
      <c r="A41" s="126"/>
      <c r="B41" s="185">
        <v>4</v>
      </c>
      <c r="C41" s="152" t="s">
        <v>30</v>
      </c>
      <c r="D41" s="187">
        <v>0</v>
      </c>
      <c r="E41" s="256"/>
      <c r="F41" s="257"/>
      <c r="G41" s="257"/>
      <c r="H41" s="257"/>
      <c r="I41" s="257"/>
      <c r="J41" s="257"/>
      <c r="K41" s="257"/>
      <c r="L41" s="257"/>
      <c r="M41" s="258"/>
      <c r="N41" s="1"/>
    </row>
    <row r="42" spans="1:14" s="26" customFormat="1" ht="54" customHeight="1" thickTop="1" thickBot="1">
      <c r="A42" s="126"/>
      <c r="B42" s="185">
        <v>5</v>
      </c>
      <c r="C42" s="152" t="s">
        <v>31</v>
      </c>
      <c r="D42" s="187">
        <v>0</v>
      </c>
      <c r="E42" s="256"/>
      <c r="F42" s="257"/>
      <c r="G42" s="257"/>
      <c r="H42" s="257"/>
      <c r="I42" s="257"/>
      <c r="J42" s="257"/>
      <c r="K42" s="257"/>
      <c r="L42" s="257"/>
      <c r="M42" s="258"/>
      <c r="N42" s="1"/>
    </row>
    <row r="43" spans="1:14" s="26" customFormat="1" ht="54" customHeight="1" thickTop="1" thickBot="1">
      <c r="A43" s="126"/>
      <c r="B43" s="185">
        <v>6</v>
      </c>
      <c r="C43" s="152" t="s">
        <v>32</v>
      </c>
      <c r="D43" s="187">
        <v>0</v>
      </c>
      <c r="E43" s="256"/>
      <c r="F43" s="257"/>
      <c r="G43" s="257"/>
      <c r="H43" s="257"/>
      <c r="I43" s="257"/>
      <c r="J43" s="257"/>
      <c r="K43" s="257"/>
      <c r="L43" s="257"/>
      <c r="M43" s="258"/>
      <c r="N43" s="1"/>
    </row>
    <row r="44" spans="1:14" s="26" customFormat="1" ht="39.75" customHeight="1" thickTop="1" thickBot="1">
      <c r="A44" s="126"/>
      <c r="B44" s="271" t="s">
        <v>33</v>
      </c>
      <c r="C44" s="272"/>
      <c r="D44" s="199">
        <f>SUM(D38:D43)</f>
        <v>0</v>
      </c>
      <c r="E44" s="256"/>
      <c r="F44" s="257"/>
      <c r="G44" s="257"/>
      <c r="H44" s="257"/>
      <c r="I44" s="257"/>
      <c r="J44" s="257"/>
      <c r="K44" s="257"/>
      <c r="L44" s="257"/>
      <c r="M44" s="258"/>
      <c r="N44" s="1"/>
    </row>
    <row r="45" spans="1:14" s="26" customFormat="1" ht="16.5" customHeight="1" thickTop="1">
      <c r="B45" s="2"/>
      <c r="C45" s="7"/>
      <c r="D45" s="8"/>
      <c r="E45" s="8"/>
      <c r="F45" s="8"/>
      <c r="G45" s="9"/>
      <c r="H45" s="53"/>
      <c r="I45" s="5"/>
      <c r="J45" s="136"/>
      <c r="K45" s="55"/>
      <c r="L45" s="56"/>
      <c r="M45" s="189"/>
      <c r="N45" s="1"/>
    </row>
    <row r="46" spans="1:14" s="26" customFormat="1" ht="16.5" customHeight="1">
      <c r="B46" s="2"/>
      <c r="C46" s="7"/>
      <c r="D46" s="8"/>
      <c r="E46" s="8"/>
      <c r="F46" s="8"/>
      <c r="G46" s="9"/>
      <c r="H46" s="53"/>
      <c r="I46" s="5"/>
      <c r="J46" s="136"/>
      <c r="K46" s="55"/>
      <c r="L46" s="56"/>
      <c r="M46" s="190" t="s">
        <v>34</v>
      </c>
      <c r="N46" s="1"/>
    </row>
    <row r="47" spans="1:14" s="26" customFormat="1" ht="16.5" customHeight="1">
      <c r="B47" s="2"/>
      <c r="C47" s="7"/>
      <c r="D47" s="8"/>
      <c r="E47" s="8"/>
      <c r="F47" s="8"/>
      <c r="G47" s="9"/>
      <c r="H47" s="53"/>
      <c r="I47" s="5"/>
      <c r="J47" s="136"/>
      <c r="K47" s="55"/>
      <c r="L47" s="56"/>
      <c r="M47" s="191"/>
      <c r="N47" s="1"/>
    </row>
    <row r="48" spans="1:14" s="26" customFormat="1" ht="16.5" customHeight="1">
      <c r="B48" s="2"/>
      <c r="C48" s="7"/>
      <c r="D48" s="8"/>
      <c r="E48" s="8"/>
      <c r="F48" s="8"/>
      <c r="G48" s="9"/>
      <c r="H48" s="53"/>
      <c r="I48" s="5"/>
      <c r="J48" s="136"/>
      <c r="K48" s="55"/>
      <c r="L48" s="56"/>
      <c r="M48" s="191"/>
      <c r="N48" s="1"/>
    </row>
    <row r="49" spans="2:14" s="26" customFormat="1" ht="16.5" customHeight="1">
      <c r="B49" s="2"/>
      <c r="C49" s="7"/>
      <c r="D49" s="8"/>
      <c r="E49" s="8"/>
      <c r="F49" s="8"/>
      <c r="G49" s="9"/>
      <c r="H49" s="53"/>
      <c r="I49" s="5"/>
      <c r="J49" s="136"/>
      <c r="K49" s="55"/>
      <c r="L49" s="56"/>
      <c r="M49" s="191"/>
      <c r="N49" s="1"/>
    </row>
    <row r="50" spans="2:14" s="26" customFormat="1" ht="16.5" customHeight="1">
      <c r="B50" s="2"/>
      <c r="C50" s="7"/>
      <c r="D50" s="8"/>
      <c r="E50" s="8"/>
      <c r="F50" s="8"/>
      <c r="G50" s="9"/>
      <c r="H50" s="53"/>
      <c r="I50" s="5"/>
      <c r="J50" s="136"/>
      <c r="K50" s="55"/>
      <c r="L50" s="56"/>
      <c r="M50" s="191"/>
      <c r="N50" s="1"/>
    </row>
    <row r="51" spans="2:14" s="26" customFormat="1" ht="16.5" customHeight="1">
      <c r="B51" s="2"/>
      <c r="C51" s="7"/>
      <c r="D51" s="8"/>
      <c r="E51" s="8"/>
      <c r="F51" s="8"/>
      <c r="G51" s="9"/>
      <c r="H51" s="53"/>
      <c r="I51" s="5"/>
      <c r="J51" s="136"/>
      <c r="K51" s="55"/>
      <c r="L51" s="56"/>
      <c r="M51" s="191"/>
      <c r="N51" s="1"/>
    </row>
    <row r="52" spans="2:14" s="26" customFormat="1" ht="16.5" customHeight="1">
      <c r="B52" s="2"/>
      <c r="C52" s="7"/>
      <c r="D52" s="8"/>
      <c r="E52" s="8"/>
      <c r="F52" s="8"/>
      <c r="G52" s="9"/>
      <c r="H52" s="53"/>
      <c r="I52" s="5"/>
      <c r="J52" s="136"/>
      <c r="K52" s="55"/>
      <c r="L52" s="56"/>
      <c r="M52" s="191"/>
      <c r="N52" s="1"/>
    </row>
    <row r="53" spans="2:14" s="26" customFormat="1" ht="16.5" customHeight="1">
      <c r="B53" s="2"/>
      <c r="C53" s="7"/>
      <c r="D53" s="8"/>
      <c r="E53" s="8"/>
      <c r="F53" s="8"/>
      <c r="G53" s="9"/>
      <c r="H53" s="53"/>
      <c r="I53" s="5"/>
      <c r="J53" s="136"/>
      <c r="K53" s="55"/>
      <c r="L53" s="56"/>
      <c r="M53" s="191"/>
      <c r="N53" s="1"/>
    </row>
    <row r="54" spans="2:14" s="26" customFormat="1" ht="16.5" customHeight="1">
      <c r="B54" s="2"/>
      <c r="C54" s="14"/>
      <c r="D54" s="15"/>
      <c r="E54" s="15"/>
      <c r="F54" s="15"/>
      <c r="G54" s="273"/>
      <c r="H54" s="273"/>
      <c r="I54" s="273"/>
      <c r="J54" s="137"/>
      <c r="K54" s="59"/>
      <c r="L54" s="60"/>
      <c r="M54" s="190"/>
      <c r="N54" s="1"/>
    </row>
    <row r="55" spans="2:14" s="26" customFormat="1" ht="16.5" customHeight="1">
      <c r="B55" s="2"/>
      <c r="C55" s="16"/>
      <c r="D55" s="15"/>
      <c r="E55" s="15"/>
      <c r="F55" s="15"/>
      <c r="G55" s="270"/>
      <c r="H55" s="270"/>
      <c r="I55" s="270"/>
      <c r="J55" s="137"/>
      <c r="K55" s="59"/>
      <c r="L55" s="60"/>
      <c r="M55" s="190"/>
      <c r="N55" s="1"/>
    </row>
    <row r="56" spans="2:14" s="26" customFormat="1" ht="16.5" customHeight="1">
      <c r="B56" s="2"/>
      <c r="C56" s="16"/>
      <c r="D56" s="15"/>
      <c r="E56" s="15"/>
      <c r="F56" s="15"/>
      <c r="G56" s="16"/>
      <c r="H56" s="16"/>
      <c r="I56" s="16"/>
      <c r="J56" s="137"/>
      <c r="K56" s="59"/>
      <c r="L56" s="60"/>
      <c r="M56" s="190"/>
      <c r="N56" s="1"/>
    </row>
    <row r="57" spans="2:14" s="26" customFormat="1" ht="16.5" customHeight="1">
      <c r="B57" s="1"/>
      <c r="C57" s="17"/>
      <c r="D57" s="17"/>
      <c r="E57" s="17"/>
      <c r="F57" s="17"/>
      <c r="G57" s="4"/>
      <c r="H57" s="23"/>
      <c r="I57" s="5"/>
      <c r="J57" s="134"/>
      <c r="K57" s="25"/>
      <c r="L57" s="17"/>
      <c r="M57" s="164"/>
      <c r="N57" s="1"/>
    </row>
    <row r="58" spans="2:14" ht="9.75" customHeight="1">
      <c r="B58" s="165"/>
      <c r="C58" s="7"/>
      <c r="D58" s="8"/>
      <c r="E58" s="8"/>
      <c r="F58" s="8"/>
      <c r="G58" s="9"/>
      <c r="H58" s="10"/>
      <c r="I58" s="5"/>
      <c r="J58" s="136"/>
      <c r="K58" s="12"/>
      <c r="L58" s="13"/>
      <c r="M58" s="22"/>
      <c r="N58" s="1"/>
    </row>
  </sheetData>
  <mergeCells count="35">
    <mergeCell ref="G55:I55"/>
    <mergeCell ref="E41:M41"/>
    <mergeCell ref="E42:M42"/>
    <mergeCell ref="E43:M43"/>
    <mergeCell ref="B44:C44"/>
    <mergeCell ref="E44:M44"/>
    <mergeCell ref="G54:I54"/>
    <mergeCell ref="E37:M37"/>
    <mergeCell ref="E38:M38"/>
    <mergeCell ref="E39:M39"/>
    <mergeCell ref="E40:M40"/>
    <mergeCell ref="C29:D29"/>
    <mergeCell ref="E29:F29"/>
    <mergeCell ref="G29:M29"/>
    <mergeCell ref="B32:C32"/>
    <mergeCell ref="D32:E32"/>
    <mergeCell ref="B33:C33"/>
    <mergeCell ref="D33:E33"/>
    <mergeCell ref="G28:M28"/>
    <mergeCell ref="D8:E8"/>
    <mergeCell ref="D9:E9"/>
    <mergeCell ref="B15:B17"/>
    <mergeCell ref="C15:D15"/>
    <mergeCell ref="E15:F15"/>
    <mergeCell ref="G15:G17"/>
    <mergeCell ref="H15:H17"/>
    <mergeCell ref="I15:I17"/>
    <mergeCell ref="J15:L16"/>
    <mergeCell ref="M15:M17"/>
    <mergeCell ref="D7:E7"/>
    <mergeCell ref="B1:M1"/>
    <mergeCell ref="D3:E3"/>
    <mergeCell ref="D4:E4"/>
    <mergeCell ref="D5:E5"/>
    <mergeCell ref="D6:E6"/>
  </mergeCells>
  <pageMargins left="7.874015748031496E-2" right="0.16" top="0.74803149606299213" bottom="0.74803149606299213" header="0.31496062992125984" footer="0.31496062992125984"/>
  <pageSetup paperSize="8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D318-AA80-41FB-BF5A-0B4E989464D2}">
  <sheetPr codeName="Sheet4">
    <pageSetUpPr fitToPage="1"/>
  </sheetPr>
  <dimension ref="A1:O61"/>
  <sheetViews>
    <sheetView rightToLeft="1" tabSelected="1" view="pageBreakPreview" zoomScale="70" zoomScaleNormal="100" zoomScaleSheetLayoutView="70" workbookViewId="0">
      <selection activeCell="M49" sqref="M49"/>
    </sheetView>
  </sheetViews>
  <sheetFormatPr defaultRowHeight="18.75"/>
  <cols>
    <col min="1" max="1" width="6.140625" customWidth="1"/>
    <col min="2" max="2" width="7.140625" customWidth="1"/>
    <col min="3" max="3" width="24.85546875" bestFit="1" customWidth="1"/>
    <col min="4" max="4" width="25.140625" customWidth="1"/>
    <col min="5" max="5" width="26.85546875" customWidth="1"/>
    <col min="6" max="6" width="21.7109375" customWidth="1"/>
    <col min="7" max="7" width="19" customWidth="1"/>
    <col min="8" max="8" width="21.42578125" customWidth="1"/>
    <col min="9" max="9" width="10.28515625" customWidth="1"/>
    <col min="10" max="10" width="11.5703125" style="210" customWidth="1"/>
    <col min="11" max="11" width="13.28515625" customWidth="1"/>
    <col min="12" max="12" width="12.140625" customWidth="1"/>
    <col min="13" max="13" width="118.42578125" customWidth="1"/>
    <col min="14" max="14" width="7.5703125" hidden="1" customWidth="1"/>
    <col min="15" max="15" width="0" hidden="1" customWidth="1"/>
  </cols>
  <sheetData>
    <row r="1" spans="2:14" ht="86.25" customHeight="1">
      <c r="B1" s="217" t="s">
        <v>36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1"/>
    </row>
    <row r="2" spans="2:14" s="26" customFormat="1" ht="16.5" customHeight="1" thickBot="1">
      <c r="B2" s="2"/>
      <c r="C2" s="2"/>
      <c r="D2" s="3"/>
      <c r="E2" s="3"/>
      <c r="F2" s="3"/>
      <c r="G2" s="4"/>
      <c r="H2" s="23"/>
      <c r="I2" s="5"/>
      <c r="J2" s="201"/>
      <c r="K2" s="25"/>
      <c r="L2" s="17"/>
      <c r="M2" s="164"/>
      <c r="N2" s="1"/>
    </row>
    <row r="3" spans="2:14" s="26" customFormat="1" ht="35.25" customHeight="1" thickTop="1" thickBot="1">
      <c r="B3" s="17"/>
      <c r="C3" s="30" t="s">
        <v>0</v>
      </c>
      <c r="D3" s="219"/>
      <c r="E3" s="220"/>
      <c r="F3" s="4"/>
      <c r="G3" s="4"/>
      <c r="H3" s="23"/>
      <c r="I3" s="5"/>
      <c r="J3" s="201"/>
      <c r="K3" s="25"/>
      <c r="L3" s="17"/>
      <c r="M3" s="164"/>
      <c r="N3" s="1"/>
    </row>
    <row r="4" spans="2:14" s="26" customFormat="1" ht="35.25" customHeight="1" thickTop="1" thickBot="1">
      <c r="B4" s="17"/>
      <c r="C4" s="30" t="s">
        <v>1</v>
      </c>
      <c r="D4" s="221"/>
      <c r="E4" s="222"/>
      <c r="F4" s="4"/>
      <c r="G4" s="4"/>
      <c r="H4" s="23"/>
      <c r="I4" s="5"/>
      <c r="J4" s="201"/>
      <c r="K4" s="25"/>
      <c r="L4" s="17"/>
      <c r="M4" s="164"/>
      <c r="N4" s="1"/>
    </row>
    <row r="5" spans="2:14" s="26" customFormat="1" ht="35.25" customHeight="1" thickTop="1" thickBot="1">
      <c r="B5" s="17"/>
      <c r="C5" s="30" t="s">
        <v>2</v>
      </c>
      <c r="D5" s="223"/>
      <c r="E5" s="224"/>
      <c r="F5" s="4"/>
      <c r="G5" s="17"/>
      <c r="H5" s="17"/>
      <c r="I5" s="17"/>
      <c r="J5" s="202"/>
      <c r="K5" s="17"/>
      <c r="L5" s="17"/>
      <c r="M5" s="168"/>
      <c r="N5" s="1"/>
    </row>
    <row r="6" spans="2:14" s="26" customFormat="1" ht="35.25" customHeight="1" thickTop="1" thickBot="1">
      <c r="B6" s="17"/>
      <c r="C6" s="30" t="s">
        <v>3</v>
      </c>
      <c r="D6" s="223"/>
      <c r="E6" s="224"/>
      <c r="F6" s="4"/>
      <c r="G6" s="17"/>
      <c r="H6" s="17"/>
      <c r="I6" s="17"/>
      <c r="J6" s="202"/>
      <c r="K6" s="17"/>
      <c r="L6" s="17"/>
      <c r="M6" s="168"/>
      <c r="N6" s="1"/>
    </row>
    <row r="7" spans="2:14" s="26" customFormat="1" ht="35.25" customHeight="1" thickTop="1" thickBot="1">
      <c r="B7" s="17"/>
      <c r="C7" s="30" t="s">
        <v>4</v>
      </c>
      <c r="D7" s="215"/>
      <c r="E7" s="216"/>
      <c r="F7" s="4"/>
      <c r="G7" s="4"/>
      <c r="H7" s="23"/>
      <c r="I7" s="5"/>
      <c r="J7" s="201"/>
      <c r="K7" s="69"/>
      <c r="L7" s="17"/>
      <c r="M7" s="168"/>
      <c r="N7" s="1"/>
    </row>
    <row r="8" spans="2:14" s="26" customFormat="1" ht="35.25" customHeight="1" thickTop="1" thickBot="1">
      <c r="B8" s="17"/>
      <c r="C8" s="30" t="s">
        <v>5</v>
      </c>
      <c r="D8" s="228">
        <v>0</v>
      </c>
      <c r="E8" s="228"/>
      <c r="F8" s="4"/>
      <c r="G8" s="4"/>
      <c r="H8" s="23"/>
      <c r="I8" s="5"/>
      <c r="J8" s="201"/>
      <c r="K8" s="25"/>
      <c r="L8" s="17"/>
      <c r="M8" s="164"/>
      <c r="N8" s="1"/>
    </row>
    <row r="9" spans="2:14" s="26" customFormat="1" ht="35.25" customHeight="1" thickTop="1" thickBot="1">
      <c r="B9" s="17"/>
      <c r="C9" s="30" t="s">
        <v>6</v>
      </c>
      <c r="D9" s="229">
        <v>0</v>
      </c>
      <c r="E9" s="229"/>
      <c r="F9" s="4"/>
      <c r="G9" s="4"/>
      <c r="H9" s="23"/>
      <c r="I9" s="5"/>
      <c r="J9" s="201"/>
      <c r="K9" s="25"/>
      <c r="L9" s="17"/>
      <c r="M9" s="164"/>
      <c r="N9" s="1"/>
    </row>
    <row r="10" spans="2:14" s="26" customFormat="1" ht="16.5" customHeight="1" thickTop="1">
      <c r="B10" s="17"/>
      <c r="C10" s="31"/>
      <c r="D10" s="32"/>
      <c r="E10" s="32"/>
      <c r="F10" s="4"/>
      <c r="G10" s="4"/>
      <c r="H10" s="23"/>
      <c r="I10" s="5"/>
      <c r="J10" s="201"/>
      <c r="K10" s="25"/>
      <c r="L10" s="17"/>
      <c r="M10" s="169"/>
      <c r="N10" s="1"/>
    </row>
    <row r="11" spans="2:14" s="26" customFormat="1" ht="16.5" customHeight="1">
      <c r="B11" s="17"/>
      <c r="C11" s="31"/>
      <c r="D11" s="32"/>
      <c r="E11" s="32"/>
      <c r="F11" s="4"/>
      <c r="G11" s="4"/>
      <c r="H11" s="23"/>
      <c r="I11" s="5"/>
      <c r="J11" s="201"/>
      <c r="K11" s="25"/>
      <c r="L11" s="17"/>
      <c r="M11" s="169"/>
      <c r="N11" s="1"/>
    </row>
    <row r="12" spans="2:14" s="26" customFormat="1" ht="16.5" customHeight="1">
      <c r="B12" s="17"/>
      <c r="C12" s="31"/>
      <c r="D12" s="32"/>
      <c r="E12" s="32"/>
      <c r="F12" s="4"/>
      <c r="G12" s="4"/>
      <c r="H12" s="23"/>
      <c r="I12" s="5"/>
      <c r="J12" s="201"/>
      <c r="K12" s="25"/>
      <c r="L12" s="17"/>
      <c r="M12" s="164"/>
      <c r="N12" s="1"/>
    </row>
    <row r="13" spans="2:14" s="26" customFormat="1" ht="16.5" customHeight="1">
      <c r="B13" s="2"/>
      <c r="C13" s="2"/>
      <c r="D13" s="3"/>
      <c r="E13" s="3"/>
      <c r="F13" s="3"/>
      <c r="G13" s="4"/>
      <c r="H13" s="23"/>
      <c r="I13" s="5"/>
      <c r="J13" s="201"/>
      <c r="K13" s="25"/>
      <c r="L13" s="17"/>
      <c r="M13" s="164"/>
      <c r="N13" s="1"/>
    </row>
    <row r="14" spans="2:14" s="26" customFormat="1" ht="16.5" customHeight="1">
      <c r="C14" s="2"/>
      <c r="D14" s="3"/>
      <c r="E14" s="3"/>
      <c r="F14" s="3"/>
      <c r="G14" s="4"/>
      <c r="H14" s="23"/>
      <c r="I14" s="5"/>
      <c r="J14" s="201"/>
      <c r="K14" s="25"/>
      <c r="L14" s="17"/>
      <c r="M14" s="164"/>
      <c r="N14" s="1"/>
    </row>
    <row r="15" spans="2:14" s="26" customFormat="1" ht="16.5" customHeight="1" thickBot="1">
      <c r="B15" s="2"/>
      <c r="C15" s="2"/>
      <c r="D15" s="3"/>
      <c r="E15" s="3"/>
      <c r="F15" s="3"/>
      <c r="G15" s="4"/>
      <c r="H15" s="23"/>
      <c r="I15" s="5"/>
      <c r="J15" s="201"/>
      <c r="K15" s="25"/>
      <c r="L15" s="17"/>
      <c r="M15" s="164"/>
      <c r="N15" s="1"/>
    </row>
    <row r="16" spans="2:14" s="26" customFormat="1" ht="23.25" customHeight="1" thickTop="1" thickBot="1">
      <c r="B16" s="274" t="s">
        <v>14</v>
      </c>
      <c r="C16" s="277" t="s">
        <v>7</v>
      </c>
      <c r="D16" s="278"/>
      <c r="E16" s="277" t="s">
        <v>8</v>
      </c>
      <c r="F16" s="278"/>
      <c r="G16" s="279" t="s">
        <v>9</v>
      </c>
      <c r="H16" s="289" t="s">
        <v>10</v>
      </c>
      <c r="I16" s="292" t="s">
        <v>11</v>
      </c>
      <c r="J16" s="295" t="s">
        <v>12</v>
      </c>
      <c r="K16" s="296"/>
      <c r="L16" s="297"/>
      <c r="M16" s="301" t="s">
        <v>64</v>
      </c>
      <c r="N16" s="1"/>
    </row>
    <row r="17" spans="1:15" s="26" customFormat="1" ht="23.25" customHeight="1" thickTop="1" thickBot="1">
      <c r="B17" s="275"/>
      <c r="C17" s="153" t="s">
        <v>15</v>
      </c>
      <c r="D17" s="153" t="s">
        <v>16</v>
      </c>
      <c r="E17" s="153" t="s">
        <v>15</v>
      </c>
      <c r="F17" s="153" t="s">
        <v>16</v>
      </c>
      <c r="G17" s="280"/>
      <c r="H17" s="290"/>
      <c r="I17" s="293"/>
      <c r="J17" s="298"/>
      <c r="K17" s="299"/>
      <c r="L17" s="300"/>
      <c r="M17" s="302"/>
      <c r="N17" s="1"/>
    </row>
    <row r="18" spans="1:15" s="26" customFormat="1" ht="37.5" customHeight="1" thickTop="1" thickBot="1">
      <c r="B18" s="276"/>
      <c r="C18" s="154">
        <f>D8</f>
        <v>0</v>
      </c>
      <c r="D18" s="155"/>
      <c r="E18" s="155">
        <f>D9</f>
        <v>0</v>
      </c>
      <c r="F18" s="155"/>
      <c r="G18" s="281"/>
      <c r="H18" s="291"/>
      <c r="I18" s="294"/>
      <c r="J18" s="203" t="s">
        <v>35</v>
      </c>
      <c r="K18" s="156" t="s">
        <v>17</v>
      </c>
      <c r="L18" s="156" t="s">
        <v>18</v>
      </c>
      <c r="M18" s="303"/>
      <c r="N18" s="1"/>
      <c r="O18" s="1"/>
    </row>
    <row r="19" spans="1:15" s="26" customFormat="1" ht="42.75" customHeight="1" thickTop="1" thickBot="1">
      <c r="A19" s="126"/>
      <c r="B19" s="163">
        <f>ROW()-19</f>
        <v>0</v>
      </c>
      <c r="C19" s="179"/>
      <c r="D19" s="179"/>
      <c r="E19" s="179"/>
      <c r="F19" s="179"/>
      <c r="G19" s="180"/>
      <c r="H19" s="181"/>
      <c r="I19" s="182"/>
      <c r="J19" s="211"/>
      <c r="K19" s="183"/>
      <c r="L19" s="144"/>
      <c r="M19" s="161"/>
      <c r="N19" s="44"/>
      <c r="O19" s="1"/>
    </row>
    <row r="20" spans="1:15" s="26" customFormat="1" ht="42.75" customHeight="1" thickTop="1" thickBot="1">
      <c r="A20" s="126"/>
      <c r="B20" s="163">
        <f t="shared" ref="B20:B27" si="0">ROW()-19</f>
        <v>1</v>
      </c>
      <c r="C20" s="162"/>
      <c r="D20" s="179"/>
      <c r="E20" s="179"/>
      <c r="F20" s="179"/>
      <c r="G20" s="180"/>
      <c r="H20" s="181"/>
      <c r="I20" s="182"/>
      <c r="J20" s="211"/>
      <c r="K20" s="183"/>
      <c r="L20" s="144"/>
      <c r="M20" s="161"/>
      <c r="N20" s="44"/>
      <c r="O20" s="1"/>
    </row>
    <row r="21" spans="1:15" s="26" customFormat="1" ht="42.75" customHeight="1" thickTop="1" thickBot="1">
      <c r="A21" s="126"/>
      <c r="B21" s="163">
        <f t="shared" si="0"/>
        <v>2</v>
      </c>
      <c r="C21" s="179"/>
      <c r="D21" s="179"/>
      <c r="E21" s="179"/>
      <c r="F21" s="179"/>
      <c r="G21" s="180"/>
      <c r="H21" s="181"/>
      <c r="I21" s="182"/>
      <c r="J21" s="211"/>
      <c r="K21" s="183"/>
      <c r="L21" s="144"/>
      <c r="M21" s="161"/>
      <c r="N21" s="44"/>
      <c r="O21" s="1"/>
    </row>
    <row r="22" spans="1:15" s="26" customFormat="1" ht="42.75" customHeight="1" thickTop="1" thickBot="1">
      <c r="A22" s="126"/>
      <c r="B22" s="163">
        <f t="shared" si="0"/>
        <v>3</v>
      </c>
      <c r="C22" s="179"/>
      <c r="D22" s="179"/>
      <c r="E22" s="179"/>
      <c r="F22" s="179"/>
      <c r="G22" s="180"/>
      <c r="H22" s="181"/>
      <c r="I22" s="182"/>
      <c r="J22" s="211"/>
      <c r="K22" s="183"/>
      <c r="L22" s="144"/>
      <c r="M22" s="161"/>
      <c r="N22" s="44"/>
      <c r="O22" s="1"/>
    </row>
    <row r="23" spans="1:15" s="26" customFormat="1" ht="42.75" customHeight="1" thickTop="1" thickBot="1">
      <c r="A23" s="126"/>
      <c r="B23" s="163">
        <f t="shared" si="0"/>
        <v>4</v>
      </c>
      <c r="C23" s="179"/>
      <c r="D23" s="179"/>
      <c r="E23" s="179"/>
      <c r="F23" s="179"/>
      <c r="G23" s="180"/>
      <c r="H23" s="181"/>
      <c r="I23" s="182"/>
      <c r="J23" s="211"/>
      <c r="K23" s="183"/>
      <c r="L23" s="144"/>
      <c r="M23" s="161"/>
      <c r="N23" s="44"/>
      <c r="O23" s="1"/>
    </row>
    <row r="24" spans="1:15" s="26" customFormat="1" ht="42.75" customHeight="1" thickTop="1" thickBot="1">
      <c r="A24" s="126"/>
      <c r="B24" s="163">
        <f t="shared" si="0"/>
        <v>5</v>
      </c>
      <c r="C24" s="179"/>
      <c r="D24" s="162"/>
      <c r="E24" s="179"/>
      <c r="F24" s="179"/>
      <c r="G24" s="180"/>
      <c r="H24" s="181"/>
      <c r="I24" s="182"/>
      <c r="J24" s="204"/>
      <c r="K24" s="183"/>
      <c r="L24" s="144"/>
      <c r="M24" s="161"/>
      <c r="N24" s="44"/>
      <c r="O24" s="1"/>
    </row>
    <row r="25" spans="1:15" s="26" customFormat="1" ht="42.75" customHeight="1" thickTop="1" thickBot="1">
      <c r="A25" s="126"/>
      <c r="B25" s="163">
        <f t="shared" si="0"/>
        <v>6</v>
      </c>
      <c r="C25" s="162"/>
      <c r="D25" s="179"/>
      <c r="E25" s="179"/>
      <c r="F25" s="179"/>
      <c r="G25" s="180"/>
      <c r="H25" s="181"/>
      <c r="I25" s="182"/>
      <c r="J25" s="204"/>
      <c r="K25" s="183"/>
      <c r="L25" s="144"/>
      <c r="M25" s="161"/>
      <c r="N25" s="44"/>
      <c r="O25" s="1"/>
    </row>
    <row r="26" spans="1:15" s="26" customFormat="1" ht="42.75" customHeight="1" thickTop="1" thickBot="1">
      <c r="A26" s="126"/>
      <c r="B26" s="163">
        <f t="shared" si="0"/>
        <v>7</v>
      </c>
      <c r="C26" s="179"/>
      <c r="D26" s="138"/>
      <c r="E26" s="36"/>
      <c r="F26" s="36"/>
      <c r="G26" s="37"/>
      <c r="H26" s="38"/>
      <c r="I26" s="125"/>
      <c r="J26" s="204"/>
      <c r="K26" s="183"/>
      <c r="L26" s="144"/>
      <c r="M26" s="161"/>
      <c r="N26" s="44"/>
      <c r="O26" s="1"/>
    </row>
    <row r="27" spans="1:15" s="26" customFormat="1" ht="42.75" customHeight="1" thickTop="1" thickBot="1">
      <c r="A27" s="126"/>
      <c r="B27" s="163">
        <f t="shared" si="0"/>
        <v>8</v>
      </c>
      <c r="C27" s="138"/>
      <c r="D27" s="138"/>
      <c r="E27" s="36"/>
      <c r="F27" s="179"/>
      <c r="G27" s="180"/>
      <c r="H27" s="181"/>
      <c r="I27" s="182"/>
      <c r="J27" s="204"/>
      <c r="K27" s="183"/>
      <c r="L27" s="144"/>
      <c r="M27" s="161"/>
      <c r="N27" s="44"/>
      <c r="O27" s="1"/>
    </row>
    <row r="28" spans="1:15" s="26" customFormat="1" ht="42.75" customHeight="1" thickTop="1" thickBot="1">
      <c r="A28" s="126"/>
      <c r="B28" s="163">
        <f t="shared" ref="B28:B30" si="1">ROW()-19</f>
        <v>9</v>
      </c>
      <c r="C28" s="138"/>
      <c r="D28" s="162"/>
      <c r="E28" s="36"/>
      <c r="F28" s="36"/>
      <c r="G28" s="37"/>
      <c r="H28" s="38"/>
      <c r="I28" s="125"/>
      <c r="J28" s="204"/>
      <c r="K28" s="122"/>
      <c r="L28" s="144"/>
      <c r="M28" s="139"/>
      <c r="N28" s="44"/>
      <c r="O28" s="1"/>
    </row>
    <row r="29" spans="1:15" s="26" customFormat="1" ht="42.75" customHeight="1" thickTop="1" thickBot="1">
      <c r="A29" s="126"/>
      <c r="B29" s="163">
        <f t="shared" si="1"/>
        <v>10</v>
      </c>
      <c r="C29" s="138"/>
      <c r="D29" s="138"/>
      <c r="E29" s="36"/>
      <c r="F29" s="36"/>
      <c r="G29" s="37"/>
      <c r="H29" s="38"/>
      <c r="I29" s="125"/>
      <c r="J29" s="205"/>
      <c r="K29" s="41"/>
      <c r="L29" s="144"/>
      <c r="M29" s="139"/>
      <c r="N29" s="44"/>
      <c r="O29" s="1"/>
    </row>
    <row r="30" spans="1:15" s="26" customFormat="1" ht="42.75" customHeight="1" thickTop="1" thickBot="1">
      <c r="A30" s="126"/>
      <c r="B30" s="163">
        <f t="shared" si="1"/>
        <v>11</v>
      </c>
      <c r="C30" s="138"/>
      <c r="D30" s="138"/>
      <c r="E30" s="36"/>
      <c r="F30" s="36"/>
      <c r="G30" s="37"/>
      <c r="H30" s="38"/>
      <c r="I30" s="125"/>
      <c r="J30" s="204"/>
      <c r="K30" s="122"/>
      <c r="L30" s="144"/>
      <c r="M30" s="139"/>
      <c r="N30" s="44"/>
      <c r="O30" s="1"/>
    </row>
    <row r="31" spans="1:15" s="121" customFormat="1" ht="36" customHeight="1" thickTop="1" thickBot="1">
      <c r="A31" s="167"/>
      <c r="B31" s="170"/>
      <c r="C31" s="171">
        <f>SUM(C18:C30)</f>
        <v>0</v>
      </c>
      <c r="D31" s="171">
        <f>SUM(D19:D30)</f>
        <v>0</v>
      </c>
      <c r="E31" s="157">
        <f>SUM(E18:E30)</f>
        <v>0</v>
      </c>
      <c r="F31" s="157">
        <f>SUM(F19:F30)</f>
        <v>0</v>
      </c>
      <c r="G31" s="286" t="s">
        <v>20</v>
      </c>
      <c r="H31" s="287"/>
      <c r="I31" s="287"/>
      <c r="J31" s="287"/>
      <c r="K31" s="287"/>
      <c r="L31" s="287"/>
      <c r="M31" s="288"/>
      <c r="N31" s="166"/>
    </row>
    <row r="32" spans="1:15" s="121" customFormat="1" ht="36" customHeight="1" thickTop="1" thickBot="1">
      <c r="B32" s="170"/>
      <c r="C32" s="282">
        <f>C31-D31</f>
        <v>0</v>
      </c>
      <c r="D32" s="283"/>
      <c r="E32" s="284">
        <f>E31-F31</f>
        <v>0</v>
      </c>
      <c r="F32" s="285"/>
      <c r="G32" s="286" t="s">
        <v>21</v>
      </c>
      <c r="H32" s="287"/>
      <c r="I32" s="287"/>
      <c r="J32" s="287"/>
      <c r="K32" s="287"/>
      <c r="L32" s="287"/>
      <c r="M32" s="288"/>
      <c r="N32" s="140"/>
    </row>
    <row r="33" spans="1:14" s="26" customFormat="1" ht="16.5" customHeight="1" thickTop="1">
      <c r="B33" s="2"/>
      <c r="C33" s="2"/>
      <c r="D33" s="6"/>
      <c r="E33" s="6"/>
      <c r="F33" s="6"/>
      <c r="G33" s="4"/>
      <c r="H33" s="23"/>
      <c r="I33" s="5"/>
      <c r="J33" s="201"/>
      <c r="K33" s="25"/>
      <c r="L33" s="17"/>
      <c r="M33" s="188"/>
      <c r="N33" s="1"/>
    </row>
    <row r="34" spans="1:14" s="26" customFormat="1" ht="16.5" customHeight="1" thickBot="1">
      <c r="B34" s="2"/>
      <c r="C34" s="2"/>
      <c r="D34" s="6"/>
      <c r="E34" s="6"/>
      <c r="F34" s="6"/>
      <c r="G34" s="4"/>
      <c r="H34" s="23"/>
      <c r="I34" s="5"/>
      <c r="J34" s="201"/>
      <c r="K34" s="25"/>
      <c r="L34" s="17"/>
      <c r="M34" s="193"/>
      <c r="N34" s="1"/>
    </row>
    <row r="35" spans="1:14" s="172" customFormat="1" ht="38.25" customHeight="1" thickTop="1" thickBot="1">
      <c r="B35" s="306" t="s">
        <v>22</v>
      </c>
      <c r="C35" s="307"/>
      <c r="D35" s="308">
        <f>C32</f>
        <v>0</v>
      </c>
      <c r="E35" s="308"/>
      <c r="F35" s="173"/>
      <c r="G35" s="173"/>
      <c r="H35" s="173"/>
      <c r="I35" s="173"/>
      <c r="J35" s="206"/>
      <c r="K35" s="173"/>
      <c r="L35" s="173"/>
      <c r="M35" s="173"/>
      <c r="N35" s="174"/>
    </row>
    <row r="36" spans="1:14" s="172" customFormat="1" ht="38.25" customHeight="1" thickTop="1" thickBot="1">
      <c r="B36" s="306" t="s">
        <v>23</v>
      </c>
      <c r="C36" s="307"/>
      <c r="D36" s="309">
        <f>E32</f>
        <v>0</v>
      </c>
      <c r="E36" s="309"/>
      <c r="F36" s="173"/>
      <c r="G36" s="175"/>
      <c r="H36" s="176"/>
      <c r="I36" s="177"/>
      <c r="J36" s="207"/>
      <c r="K36" s="178"/>
      <c r="L36" s="173"/>
      <c r="M36" s="173"/>
      <c r="N36" s="174"/>
    </row>
    <row r="37" spans="1:14" s="26" customFormat="1" ht="16.5" customHeight="1" thickTop="1">
      <c r="B37" s="192"/>
      <c r="C37" s="2"/>
      <c r="D37" s="3"/>
      <c r="E37" s="3"/>
      <c r="F37" s="3"/>
      <c r="G37" s="4"/>
      <c r="H37" s="23"/>
      <c r="I37" s="5"/>
      <c r="J37" s="201"/>
      <c r="K37" s="25"/>
      <c r="L37" s="17"/>
      <c r="M37" s="173"/>
      <c r="N37" s="1"/>
    </row>
    <row r="38" spans="1:14" s="26" customFormat="1" ht="16.5" customHeight="1">
      <c r="B38" s="2"/>
      <c r="C38" s="2"/>
      <c r="D38" s="3"/>
      <c r="E38" s="3"/>
      <c r="F38" s="3"/>
      <c r="G38" s="4"/>
      <c r="H38" s="23"/>
      <c r="I38" s="5"/>
      <c r="J38" s="201"/>
      <c r="K38" s="25"/>
      <c r="L38" s="17"/>
      <c r="M38" s="173"/>
      <c r="N38" s="1"/>
    </row>
    <row r="39" spans="1:14" s="26" customFormat="1" ht="16.5" customHeight="1" thickBot="1">
      <c r="B39" s="33"/>
      <c r="C39" s="2"/>
      <c r="D39" s="3"/>
      <c r="E39" s="3"/>
      <c r="F39" s="3"/>
      <c r="G39" s="4"/>
      <c r="H39" s="23"/>
      <c r="I39" s="5"/>
      <c r="J39" s="201"/>
      <c r="K39" s="25"/>
      <c r="L39" s="17"/>
      <c r="M39" s="173"/>
      <c r="N39" s="1"/>
    </row>
    <row r="40" spans="1:14" s="26" customFormat="1" ht="30.75" customHeight="1" thickTop="1" thickBot="1">
      <c r="B40" s="184" t="s">
        <v>14</v>
      </c>
      <c r="C40" s="184" t="s">
        <v>24</v>
      </c>
      <c r="D40" s="184" t="s">
        <v>25</v>
      </c>
      <c r="E40" s="310" t="s">
        <v>26</v>
      </c>
      <c r="F40" s="311"/>
      <c r="G40" s="311"/>
      <c r="H40" s="311"/>
      <c r="I40" s="311"/>
      <c r="J40" s="311"/>
      <c r="K40" s="311"/>
      <c r="L40" s="311"/>
      <c r="M40" s="312"/>
      <c r="N40" s="1"/>
    </row>
    <row r="41" spans="1:14" s="26" customFormat="1" ht="54" customHeight="1" thickTop="1" thickBot="1">
      <c r="A41" s="126"/>
      <c r="B41" s="185">
        <v>1</v>
      </c>
      <c r="C41" s="152" t="s">
        <v>27</v>
      </c>
      <c r="D41" s="187">
        <v>0</v>
      </c>
      <c r="E41" s="256"/>
      <c r="F41" s="257"/>
      <c r="G41" s="257"/>
      <c r="H41" s="257"/>
      <c r="I41" s="257"/>
      <c r="J41" s="257"/>
      <c r="K41" s="257"/>
      <c r="L41" s="257"/>
      <c r="M41" s="258"/>
      <c r="N41" s="1"/>
    </row>
    <row r="42" spans="1:14" s="26" customFormat="1" ht="54" customHeight="1" thickTop="1" thickBot="1">
      <c r="A42" s="126"/>
      <c r="B42" s="185">
        <v>2</v>
      </c>
      <c r="C42" s="152" t="s">
        <v>28</v>
      </c>
      <c r="D42" s="187">
        <v>0</v>
      </c>
      <c r="E42" s="256"/>
      <c r="F42" s="257"/>
      <c r="G42" s="257"/>
      <c r="H42" s="257"/>
      <c r="I42" s="257"/>
      <c r="J42" s="257"/>
      <c r="K42" s="257"/>
      <c r="L42" s="257"/>
      <c r="M42" s="258"/>
      <c r="N42" s="1"/>
    </row>
    <row r="43" spans="1:14" s="26" customFormat="1" ht="54" customHeight="1" thickTop="1" thickBot="1">
      <c r="A43" s="126"/>
      <c r="B43" s="185">
        <v>3</v>
      </c>
      <c r="C43" s="152" t="s">
        <v>29</v>
      </c>
      <c r="D43" s="187">
        <v>0</v>
      </c>
      <c r="E43" s="259"/>
      <c r="F43" s="260"/>
      <c r="G43" s="260"/>
      <c r="H43" s="260"/>
      <c r="I43" s="260"/>
      <c r="J43" s="260"/>
      <c r="K43" s="260"/>
      <c r="L43" s="260"/>
      <c r="M43" s="261"/>
      <c r="N43" s="1"/>
    </row>
    <row r="44" spans="1:14" s="26" customFormat="1" ht="54" customHeight="1" thickTop="1" thickBot="1">
      <c r="A44" s="126"/>
      <c r="B44" s="185">
        <v>4</v>
      </c>
      <c r="C44" s="152" t="s">
        <v>30</v>
      </c>
      <c r="D44" s="187">
        <v>0</v>
      </c>
      <c r="E44" s="256"/>
      <c r="F44" s="257"/>
      <c r="G44" s="257"/>
      <c r="H44" s="257"/>
      <c r="I44" s="257"/>
      <c r="J44" s="257"/>
      <c r="K44" s="257"/>
      <c r="L44" s="257"/>
      <c r="M44" s="258"/>
      <c r="N44" s="1"/>
    </row>
    <row r="45" spans="1:14" s="26" customFormat="1" ht="54" customHeight="1" thickTop="1" thickBot="1">
      <c r="A45" s="126"/>
      <c r="B45" s="185">
        <v>5</v>
      </c>
      <c r="C45" s="152" t="s">
        <v>31</v>
      </c>
      <c r="D45" s="187">
        <v>0</v>
      </c>
      <c r="E45" s="256"/>
      <c r="F45" s="257"/>
      <c r="G45" s="257"/>
      <c r="H45" s="257"/>
      <c r="I45" s="257"/>
      <c r="J45" s="257"/>
      <c r="K45" s="257"/>
      <c r="L45" s="257"/>
      <c r="M45" s="258"/>
      <c r="N45" s="1"/>
    </row>
    <row r="46" spans="1:14" s="26" customFormat="1" ht="54" customHeight="1" thickTop="1" thickBot="1">
      <c r="A46" s="126"/>
      <c r="B46" s="185">
        <v>6</v>
      </c>
      <c r="C46" s="152" t="s">
        <v>32</v>
      </c>
      <c r="D46" s="187">
        <v>0</v>
      </c>
      <c r="E46" s="256"/>
      <c r="F46" s="257"/>
      <c r="G46" s="257"/>
      <c r="H46" s="257"/>
      <c r="I46" s="257"/>
      <c r="J46" s="257"/>
      <c r="K46" s="257"/>
      <c r="L46" s="257"/>
      <c r="M46" s="258"/>
      <c r="N46" s="1"/>
    </row>
    <row r="47" spans="1:14" s="26" customFormat="1" ht="54" customHeight="1" thickTop="1" thickBot="1">
      <c r="A47" s="126"/>
      <c r="B47" s="304" t="s">
        <v>33</v>
      </c>
      <c r="C47" s="305"/>
      <c r="D47" s="186">
        <f>SUM(D41:D46)</f>
        <v>0</v>
      </c>
      <c r="E47" s="256"/>
      <c r="F47" s="257"/>
      <c r="G47" s="257"/>
      <c r="H47" s="257"/>
      <c r="I47" s="257"/>
      <c r="J47" s="257"/>
      <c r="K47" s="257"/>
      <c r="L47" s="257"/>
      <c r="M47" s="258"/>
      <c r="N47" s="1"/>
    </row>
    <row r="48" spans="1:14" s="26" customFormat="1" ht="16.5" customHeight="1" thickTop="1">
      <c r="B48" s="2"/>
      <c r="C48" s="7"/>
      <c r="D48" s="8"/>
      <c r="E48" s="8"/>
      <c r="F48" s="8"/>
      <c r="G48" s="9"/>
      <c r="H48" s="53"/>
      <c r="I48" s="5"/>
      <c r="J48" s="208"/>
      <c r="K48" s="55"/>
      <c r="L48" s="56"/>
      <c r="M48" s="189"/>
      <c r="N48" s="1"/>
    </row>
    <row r="49" spans="2:14" s="26" customFormat="1" ht="16.5" customHeight="1">
      <c r="B49" s="2"/>
      <c r="C49" s="7"/>
      <c r="D49" s="8"/>
      <c r="E49" s="8"/>
      <c r="F49" s="8"/>
      <c r="G49" s="9"/>
      <c r="H49" s="53"/>
      <c r="I49" s="5"/>
      <c r="J49" s="208"/>
      <c r="K49" s="55"/>
      <c r="L49" s="56"/>
      <c r="M49" s="190"/>
      <c r="N49" s="1"/>
    </row>
    <row r="50" spans="2:14" s="26" customFormat="1" ht="16.5" customHeight="1">
      <c r="B50" s="2"/>
      <c r="C50" s="7"/>
      <c r="D50" s="8"/>
      <c r="E50" s="8"/>
      <c r="F50" s="8"/>
      <c r="G50" s="9"/>
      <c r="H50" s="53"/>
      <c r="I50" s="5"/>
      <c r="J50" s="208"/>
      <c r="K50" s="55"/>
      <c r="L50" s="56"/>
      <c r="M50" s="191"/>
      <c r="N50" s="1"/>
    </row>
    <row r="51" spans="2:14" s="26" customFormat="1" ht="16.5" customHeight="1">
      <c r="B51" s="2"/>
      <c r="C51" s="7"/>
      <c r="D51" s="8"/>
      <c r="E51" s="8"/>
      <c r="F51" s="8"/>
      <c r="G51" s="9"/>
      <c r="H51" s="53"/>
      <c r="I51" s="5"/>
      <c r="J51" s="208"/>
      <c r="K51" s="55"/>
      <c r="L51" s="56"/>
      <c r="M51" s="191"/>
      <c r="N51" s="1"/>
    </row>
    <row r="52" spans="2:14" s="26" customFormat="1" ht="16.5" customHeight="1">
      <c r="B52" s="2"/>
      <c r="C52" s="7"/>
      <c r="D52" s="8"/>
      <c r="E52" s="8"/>
      <c r="F52" s="8"/>
      <c r="G52" s="9"/>
      <c r="H52" s="53"/>
      <c r="I52" s="5"/>
      <c r="J52" s="208"/>
      <c r="K52" s="55"/>
      <c r="L52" s="56"/>
      <c r="M52" s="191"/>
      <c r="N52" s="1"/>
    </row>
    <row r="53" spans="2:14" s="26" customFormat="1" ht="16.5" customHeight="1">
      <c r="B53" s="2"/>
      <c r="C53" s="7"/>
      <c r="D53" s="8"/>
      <c r="E53" s="8"/>
      <c r="F53" s="8"/>
      <c r="G53" s="9"/>
      <c r="H53" s="53"/>
      <c r="I53" s="5"/>
      <c r="J53" s="208"/>
      <c r="K53" s="55"/>
      <c r="L53" s="56"/>
      <c r="M53" s="191"/>
      <c r="N53" s="1"/>
    </row>
    <row r="54" spans="2:14" s="26" customFormat="1" ht="16.5" customHeight="1">
      <c r="B54" s="2"/>
      <c r="C54" s="7"/>
      <c r="D54" s="8"/>
      <c r="E54" s="8"/>
      <c r="F54" s="8"/>
      <c r="G54" s="9"/>
      <c r="H54" s="53"/>
      <c r="I54" s="5"/>
      <c r="J54" s="208"/>
      <c r="K54" s="55"/>
      <c r="L54" s="56"/>
      <c r="M54" s="191"/>
      <c r="N54" s="1"/>
    </row>
    <row r="55" spans="2:14" s="26" customFormat="1" ht="16.5" customHeight="1">
      <c r="B55" s="2"/>
      <c r="C55" s="7"/>
      <c r="D55" s="8"/>
      <c r="E55" s="8"/>
      <c r="F55" s="8"/>
      <c r="G55" s="9"/>
      <c r="H55" s="53"/>
      <c r="I55" s="5"/>
      <c r="J55" s="208"/>
      <c r="K55" s="55"/>
      <c r="L55" s="56"/>
      <c r="M55" s="191"/>
      <c r="N55" s="1"/>
    </row>
    <row r="56" spans="2:14" s="26" customFormat="1" ht="16.5" customHeight="1">
      <c r="B56" s="2"/>
      <c r="C56" s="7"/>
      <c r="D56" s="8"/>
      <c r="E56" s="8"/>
      <c r="F56" s="8"/>
      <c r="G56" s="9"/>
      <c r="H56" s="53"/>
      <c r="I56" s="5"/>
      <c r="J56" s="208"/>
      <c r="K56" s="55"/>
      <c r="L56" s="56"/>
      <c r="M56" s="191"/>
      <c r="N56" s="1"/>
    </row>
    <row r="57" spans="2:14" s="26" customFormat="1" ht="16.5" customHeight="1">
      <c r="B57" s="2"/>
      <c r="C57" s="14"/>
      <c r="D57" s="15"/>
      <c r="E57" s="15"/>
      <c r="F57" s="15"/>
      <c r="G57" s="273"/>
      <c r="H57" s="273"/>
      <c r="I57" s="273"/>
      <c r="J57" s="209"/>
      <c r="K57" s="59"/>
      <c r="L57" s="60"/>
      <c r="M57" s="190"/>
      <c r="N57" s="1"/>
    </row>
    <row r="58" spans="2:14" s="26" customFormat="1" ht="16.5" customHeight="1">
      <c r="B58" s="2"/>
      <c r="C58" s="16"/>
      <c r="D58" s="15"/>
      <c r="E58" s="15"/>
      <c r="F58" s="15"/>
      <c r="G58" s="270"/>
      <c r="H58" s="270"/>
      <c r="I58" s="270"/>
      <c r="J58" s="209"/>
      <c r="K58" s="59"/>
      <c r="L58" s="60"/>
      <c r="M58" s="190"/>
      <c r="N58" s="1"/>
    </row>
    <row r="59" spans="2:14" s="26" customFormat="1" ht="16.5" customHeight="1">
      <c r="B59" s="2"/>
      <c r="C59" s="16"/>
      <c r="D59" s="15"/>
      <c r="E59" s="15"/>
      <c r="F59" s="15"/>
      <c r="G59" s="16"/>
      <c r="H59" s="16"/>
      <c r="I59" s="16"/>
      <c r="J59" s="209"/>
      <c r="K59" s="59"/>
      <c r="L59" s="60"/>
      <c r="M59" s="190"/>
      <c r="N59" s="1"/>
    </row>
    <row r="60" spans="2:14" s="26" customFormat="1" ht="16.5" customHeight="1">
      <c r="B60" s="1"/>
      <c r="C60" s="17"/>
      <c r="D60" s="17"/>
      <c r="E60" s="17"/>
      <c r="F60" s="17"/>
      <c r="G60" s="4"/>
      <c r="H60" s="23"/>
      <c r="I60" s="5"/>
      <c r="J60" s="201"/>
      <c r="K60" s="25"/>
      <c r="L60" s="17"/>
      <c r="M60" s="164"/>
      <c r="N60" s="1"/>
    </row>
    <row r="61" spans="2:14" ht="9.75" customHeight="1">
      <c r="B61" s="165"/>
      <c r="C61" s="7"/>
      <c r="D61" s="8"/>
      <c r="E61" s="8"/>
      <c r="F61" s="8"/>
      <c r="G61" s="9"/>
      <c r="H61" s="10"/>
      <c r="I61" s="5"/>
      <c r="J61" s="208"/>
      <c r="K61" s="12"/>
      <c r="L61" s="13"/>
      <c r="M61" s="22"/>
      <c r="N61" s="1"/>
    </row>
  </sheetData>
  <mergeCells count="35">
    <mergeCell ref="G57:I57"/>
    <mergeCell ref="G58:I58"/>
    <mergeCell ref="E42:M42"/>
    <mergeCell ref="E43:M43"/>
    <mergeCell ref="E44:M44"/>
    <mergeCell ref="E45:M45"/>
    <mergeCell ref="E46:M46"/>
    <mergeCell ref="B47:C47"/>
    <mergeCell ref="E47:M47"/>
    <mergeCell ref="B35:C35"/>
    <mergeCell ref="D35:E35"/>
    <mergeCell ref="B36:C36"/>
    <mergeCell ref="D36:E36"/>
    <mergeCell ref="E40:M40"/>
    <mergeCell ref="E41:M41"/>
    <mergeCell ref="C32:D32"/>
    <mergeCell ref="E32:F32"/>
    <mergeCell ref="G32:M32"/>
    <mergeCell ref="D8:E8"/>
    <mergeCell ref="D9:E9"/>
    <mergeCell ref="H16:H18"/>
    <mergeCell ref="I16:I18"/>
    <mergeCell ref="J16:L17"/>
    <mergeCell ref="G31:M31"/>
    <mergeCell ref="M16:M18"/>
    <mergeCell ref="B16:B18"/>
    <mergeCell ref="C16:D16"/>
    <mergeCell ref="E16:F16"/>
    <mergeCell ref="G16:G18"/>
    <mergeCell ref="B1:M1"/>
    <mergeCell ref="D3:E3"/>
    <mergeCell ref="D4:E4"/>
    <mergeCell ref="D5:E5"/>
    <mergeCell ref="D6:E6"/>
    <mergeCell ref="D7:E7"/>
  </mergeCells>
  <pageMargins left="7.874015748031496E-2" right="0.16" top="0.74803149606299213" bottom="0.74803149606299213" header="0.31496062992125984" footer="0.31496062992125984"/>
  <pageSetup paperSize="8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9D99-1715-4BCF-BEAC-F3C42C67A1B7}">
  <sheetPr codeName="Sheet6">
    <pageSetUpPr fitToPage="1"/>
  </sheetPr>
  <dimension ref="A1:O53"/>
  <sheetViews>
    <sheetView rightToLeft="1" view="pageBreakPreview" zoomScale="80" zoomScaleNormal="100" zoomScaleSheetLayoutView="80" workbookViewId="0">
      <selection activeCell="E21" sqref="E21"/>
    </sheetView>
  </sheetViews>
  <sheetFormatPr defaultRowHeight="15"/>
  <cols>
    <col min="1" max="1" width="2.28515625" customWidth="1"/>
    <col min="2" max="2" width="6" customWidth="1"/>
    <col min="3" max="3" width="24.85546875" bestFit="1" customWidth="1"/>
    <col min="4" max="4" width="22.140625" customWidth="1"/>
    <col min="5" max="5" width="14.28515625" bestFit="1" customWidth="1"/>
    <col min="6" max="6" width="13.42578125" customWidth="1"/>
    <col min="7" max="8" width="19" customWidth="1"/>
    <col min="10" max="10" width="9" customWidth="1"/>
    <col min="12" max="12" width="12.140625" bestFit="1" customWidth="1"/>
    <col min="13" max="13" width="87.7109375" customWidth="1"/>
    <col min="14" max="14" width="1.7109375" customWidth="1"/>
    <col min="15" max="15" width="9.140625" hidden="1" customWidth="1"/>
  </cols>
  <sheetData>
    <row r="1" spans="1:15" ht="74.25" customHeight="1" thickBot="1">
      <c r="B1" s="350" t="s">
        <v>37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1"/>
      <c r="O1" s="1"/>
    </row>
    <row r="2" spans="1:15" s="26" customFormat="1" ht="16.5" customHeight="1" thickTop="1" thickBot="1">
      <c r="B2" s="27"/>
      <c r="C2" s="2"/>
      <c r="D2" s="3"/>
      <c r="E2" s="3"/>
      <c r="F2" s="3"/>
      <c r="G2" s="4"/>
      <c r="H2" s="23"/>
      <c r="I2" s="5"/>
      <c r="J2" s="24"/>
      <c r="K2" s="25"/>
      <c r="L2" s="17"/>
      <c r="M2" s="28"/>
      <c r="N2" s="1"/>
      <c r="O2" s="1"/>
    </row>
    <row r="3" spans="1:15" s="26" customFormat="1" ht="36" customHeight="1" thickTop="1" thickBot="1">
      <c r="B3" s="29"/>
      <c r="C3" s="30" t="s">
        <v>0</v>
      </c>
      <c r="D3" s="219" t="s">
        <v>65</v>
      </c>
      <c r="E3" s="220"/>
      <c r="F3" s="4"/>
      <c r="G3" s="4"/>
      <c r="H3" s="23"/>
      <c r="I3" s="5"/>
      <c r="J3" s="24"/>
      <c r="K3" s="25"/>
      <c r="L3" s="17"/>
      <c r="M3" s="28"/>
      <c r="N3" s="1"/>
      <c r="O3" s="1"/>
    </row>
    <row r="4" spans="1:15" s="26" customFormat="1" ht="36" customHeight="1" thickTop="1" thickBot="1">
      <c r="B4" s="29"/>
      <c r="C4" s="30" t="s">
        <v>1</v>
      </c>
      <c r="D4" s="221">
        <v>46155</v>
      </c>
      <c r="E4" s="222"/>
      <c r="F4" s="4"/>
      <c r="G4" s="4"/>
      <c r="H4" s="23"/>
      <c r="I4" s="5"/>
      <c r="J4" s="24"/>
      <c r="K4" s="25"/>
      <c r="L4" s="17"/>
      <c r="M4" s="28"/>
      <c r="N4" s="1"/>
      <c r="O4" s="1"/>
    </row>
    <row r="5" spans="1:15" s="26" customFormat="1" ht="36" customHeight="1" thickTop="1" thickBot="1">
      <c r="B5" s="29"/>
      <c r="C5" s="30" t="s">
        <v>2</v>
      </c>
      <c r="D5" s="223" t="s">
        <v>63</v>
      </c>
      <c r="E5" s="224"/>
      <c r="F5" s="4"/>
      <c r="G5" s="17"/>
      <c r="H5" s="17"/>
      <c r="I5" s="17"/>
      <c r="J5" s="17"/>
      <c r="K5" s="17"/>
      <c r="L5" s="17"/>
      <c r="M5" s="68"/>
      <c r="N5" s="1"/>
      <c r="O5" s="1"/>
    </row>
    <row r="6" spans="1:15" s="26" customFormat="1" ht="36" customHeight="1" thickTop="1" thickBot="1">
      <c r="B6" s="29"/>
      <c r="C6" s="30" t="s">
        <v>3</v>
      </c>
      <c r="D6" s="223" t="s">
        <v>63</v>
      </c>
      <c r="E6" s="224"/>
      <c r="F6" s="4"/>
      <c r="G6" s="17"/>
      <c r="H6" s="17"/>
      <c r="I6" s="17"/>
      <c r="J6" s="17"/>
      <c r="K6" s="17"/>
      <c r="L6" s="17"/>
      <c r="M6" s="68"/>
      <c r="N6" s="1"/>
      <c r="O6" s="1"/>
    </row>
    <row r="7" spans="1:15" s="26" customFormat="1" ht="36" customHeight="1" thickTop="1" thickBot="1">
      <c r="B7" s="29"/>
      <c r="C7" s="30" t="s">
        <v>4</v>
      </c>
      <c r="D7" s="215">
        <v>1542.5</v>
      </c>
      <c r="E7" s="216"/>
      <c r="F7" s="4"/>
      <c r="G7" s="4"/>
      <c r="H7" s="23"/>
      <c r="I7" s="5"/>
      <c r="J7" s="24"/>
      <c r="K7" s="69"/>
      <c r="L7" s="17"/>
      <c r="M7" s="68"/>
      <c r="N7" s="1"/>
      <c r="O7" s="1"/>
    </row>
    <row r="8" spans="1:15" s="26" customFormat="1" ht="36" customHeight="1" thickTop="1" thickBot="1">
      <c r="B8" s="29"/>
      <c r="C8" s="30" t="s">
        <v>5</v>
      </c>
      <c r="D8" s="326">
        <v>0</v>
      </c>
      <c r="E8" s="327"/>
      <c r="F8" s="4"/>
      <c r="G8" s="4"/>
      <c r="H8" s="23"/>
      <c r="I8" s="5"/>
      <c r="J8" s="24"/>
      <c r="K8" s="25"/>
      <c r="L8" s="17"/>
      <c r="M8" s="28"/>
      <c r="N8" s="17"/>
      <c r="O8" s="17"/>
    </row>
    <row r="9" spans="1:15" s="26" customFormat="1" ht="36" customHeight="1" thickTop="1" thickBot="1">
      <c r="B9" s="29"/>
      <c r="C9" s="30" t="s">
        <v>6</v>
      </c>
      <c r="D9" s="328">
        <v>0</v>
      </c>
      <c r="E9" s="329"/>
      <c r="F9" s="4"/>
      <c r="G9" s="4"/>
      <c r="H9" s="23"/>
      <c r="I9" s="5"/>
      <c r="J9" s="24"/>
      <c r="K9" s="25"/>
      <c r="L9" s="17"/>
      <c r="M9" s="28"/>
      <c r="N9" s="1"/>
      <c r="O9" s="1"/>
    </row>
    <row r="10" spans="1:15" s="26" customFormat="1" ht="16.5" customHeight="1" thickTop="1">
      <c r="A10" s="67"/>
      <c r="B10" s="17"/>
      <c r="C10" s="31"/>
      <c r="D10" s="32"/>
      <c r="E10" s="32"/>
      <c r="F10" s="4"/>
      <c r="G10" s="4"/>
      <c r="H10" s="23"/>
      <c r="I10" s="5"/>
      <c r="J10" s="24"/>
      <c r="K10" s="25"/>
      <c r="L10" s="17"/>
      <c r="M10" s="28"/>
      <c r="N10" s="1"/>
      <c r="O10" s="1"/>
    </row>
    <row r="11" spans="1:15" s="26" customFormat="1" ht="16.5" customHeight="1">
      <c r="A11" s="67"/>
      <c r="B11" s="17"/>
      <c r="C11" s="31"/>
      <c r="D11" s="32"/>
      <c r="E11" s="32"/>
      <c r="F11" s="4"/>
      <c r="G11" s="4"/>
      <c r="H11" s="23"/>
      <c r="I11" s="5"/>
      <c r="J11" s="24"/>
      <c r="K11" s="25"/>
      <c r="L11" s="17"/>
      <c r="M11" s="70"/>
      <c r="N11" s="1"/>
      <c r="O11" s="1"/>
    </row>
    <row r="12" spans="1:15" s="26" customFormat="1" ht="16.5" customHeight="1">
      <c r="A12" s="67"/>
      <c r="B12" s="17"/>
      <c r="C12" s="31"/>
      <c r="D12" s="32"/>
      <c r="E12" s="32"/>
      <c r="F12" s="4"/>
      <c r="G12" s="4" t="s">
        <v>62</v>
      </c>
      <c r="H12" s="23"/>
      <c r="I12" s="5"/>
      <c r="J12" s="24"/>
      <c r="K12" s="25"/>
      <c r="L12" s="17"/>
      <c r="M12" s="70"/>
      <c r="N12" s="1"/>
      <c r="O12" s="1"/>
    </row>
    <row r="13" spans="1:15" s="26" customFormat="1" ht="16.5" customHeight="1">
      <c r="A13" s="67"/>
      <c r="B13" s="17"/>
      <c r="C13" s="31"/>
      <c r="D13" s="32"/>
      <c r="E13" s="32"/>
      <c r="F13" s="4"/>
      <c r="G13" s="4"/>
      <c r="H13" s="23"/>
      <c r="I13" s="5"/>
      <c r="J13" s="24"/>
      <c r="K13" s="25"/>
      <c r="L13" s="17"/>
      <c r="M13" s="28"/>
      <c r="N13" s="1"/>
      <c r="O13" s="1"/>
    </row>
    <row r="14" spans="1:15" s="26" customFormat="1" ht="16.5" customHeight="1" thickBot="1">
      <c r="A14" s="67"/>
      <c r="B14" s="33"/>
      <c r="C14" s="2"/>
      <c r="D14" s="3"/>
      <c r="E14" s="3"/>
      <c r="F14" s="3"/>
      <c r="G14" s="4"/>
      <c r="H14" s="23"/>
      <c r="I14" s="5"/>
      <c r="J14" s="24"/>
      <c r="K14" s="25"/>
      <c r="L14" s="17"/>
      <c r="M14" s="28"/>
      <c r="N14" s="1"/>
      <c r="O14" s="1"/>
    </row>
    <row r="15" spans="1:15" s="26" customFormat="1" ht="18.75" customHeight="1" thickTop="1" thickBot="1">
      <c r="A15" s="67"/>
      <c r="B15" s="338" t="s">
        <v>14</v>
      </c>
      <c r="C15" s="345" t="s">
        <v>7</v>
      </c>
      <c r="D15" s="346"/>
      <c r="E15" s="345" t="s">
        <v>8</v>
      </c>
      <c r="F15" s="346"/>
      <c r="G15" s="347" t="s">
        <v>9</v>
      </c>
      <c r="H15" s="330" t="s">
        <v>10</v>
      </c>
      <c r="I15" s="333" t="s">
        <v>11</v>
      </c>
      <c r="J15" s="336" t="s">
        <v>12</v>
      </c>
      <c r="K15" s="337"/>
      <c r="L15" s="338"/>
      <c r="M15" s="342" t="s">
        <v>13</v>
      </c>
      <c r="N15" s="1"/>
      <c r="O15" s="1"/>
    </row>
    <row r="16" spans="1:15" s="26" customFormat="1" ht="18.75" customHeight="1" thickTop="1" thickBot="1">
      <c r="B16" s="344"/>
      <c r="C16" s="71" t="s">
        <v>15</v>
      </c>
      <c r="D16" s="71" t="s">
        <v>16</v>
      </c>
      <c r="E16" s="71" t="s">
        <v>15</v>
      </c>
      <c r="F16" s="71" t="s">
        <v>16</v>
      </c>
      <c r="G16" s="348"/>
      <c r="H16" s="331"/>
      <c r="I16" s="334"/>
      <c r="J16" s="339"/>
      <c r="K16" s="340"/>
      <c r="L16" s="341"/>
      <c r="M16" s="343"/>
      <c r="N16" s="1"/>
      <c r="O16" s="1"/>
    </row>
    <row r="17" spans="1:15" s="26" customFormat="1" ht="23.25" customHeight="1" thickTop="1" thickBot="1">
      <c r="B17" s="341"/>
      <c r="C17" s="72">
        <f>D8</f>
        <v>0</v>
      </c>
      <c r="D17" s="72"/>
      <c r="E17" s="72">
        <f>D9</f>
        <v>0</v>
      </c>
      <c r="F17" s="72"/>
      <c r="G17" s="349"/>
      <c r="H17" s="332"/>
      <c r="I17" s="335"/>
      <c r="J17" s="73" t="s">
        <v>35</v>
      </c>
      <c r="K17" s="73" t="s">
        <v>17</v>
      </c>
      <c r="L17" s="73" t="s">
        <v>18</v>
      </c>
      <c r="M17" s="74" t="s">
        <v>19</v>
      </c>
      <c r="N17" s="1"/>
      <c r="O17" s="1"/>
    </row>
    <row r="18" spans="1:15" s="26" customFormat="1" ht="32.25" customHeight="1" thickTop="1" thickBot="1">
      <c r="A18" s="67"/>
      <c r="B18" s="34">
        <f>ROW()-17</f>
        <v>1</v>
      </c>
      <c r="C18" s="35"/>
      <c r="D18" s="35"/>
      <c r="E18" s="36"/>
      <c r="F18" s="36"/>
      <c r="G18" s="37"/>
      <c r="H18" s="38"/>
      <c r="I18" s="39"/>
      <c r="J18" s="40"/>
      <c r="K18" s="41"/>
      <c r="L18" s="42"/>
      <c r="M18" s="43"/>
      <c r="N18" s="44"/>
      <c r="O18" s="44"/>
    </row>
    <row r="19" spans="1:15" s="26" customFormat="1" ht="32.25" customHeight="1" thickTop="1" thickBot="1">
      <c r="A19" s="67"/>
      <c r="B19" s="34">
        <f t="shared" ref="B19:B27" si="0">ROW()-17</f>
        <v>2</v>
      </c>
      <c r="C19" s="35"/>
      <c r="D19" s="35"/>
      <c r="E19" s="36"/>
      <c r="F19" s="36"/>
      <c r="G19" s="37"/>
      <c r="H19" s="38"/>
      <c r="I19" s="39"/>
      <c r="J19" s="40"/>
      <c r="K19" s="41"/>
      <c r="L19" s="42"/>
      <c r="M19" s="43"/>
      <c r="N19" s="44"/>
      <c r="O19" s="44"/>
    </row>
    <row r="20" spans="1:15" s="26" customFormat="1" ht="32.25" customHeight="1" thickTop="1" thickBot="1">
      <c r="A20" s="67"/>
      <c r="B20" s="34">
        <f t="shared" si="0"/>
        <v>3</v>
      </c>
      <c r="C20" s="35"/>
      <c r="D20" s="36"/>
      <c r="E20" s="36"/>
      <c r="F20" s="36"/>
      <c r="G20" s="37"/>
      <c r="H20" s="38"/>
      <c r="I20" s="39"/>
      <c r="J20" s="40"/>
      <c r="K20" s="41"/>
      <c r="L20" s="42"/>
      <c r="M20" s="43"/>
      <c r="N20" s="44"/>
      <c r="O20" s="44"/>
    </row>
    <row r="21" spans="1:15" s="26" customFormat="1" ht="32.25" customHeight="1" thickTop="1" thickBot="1">
      <c r="A21" s="67"/>
      <c r="B21" s="34">
        <f t="shared" si="0"/>
        <v>4</v>
      </c>
      <c r="C21" s="35"/>
      <c r="D21" s="35"/>
      <c r="E21" s="36"/>
      <c r="F21" s="36"/>
      <c r="G21" s="37"/>
      <c r="H21" s="38"/>
      <c r="I21" s="39"/>
      <c r="J21" s="40"/>
      <c r="K21" s="41"/>
      <c r="L21" s="42"/>
      <c r="M21" s="43"/>
      <c r="N21" s="44"/>
      <c r="O21" s="44"/>
    </row>
    <row r="22" spans="1:15" s="26" customFormat="1" ht="32.25" customHeight="1" thickTop="1" thickBot="1">
      <c r="A22" s="67"/>
      <c r="B22" s="34">
        <f t="shared" si="0"/>
        <v>5</v>
      </c>
      <c r="C22" s="35"/>
      <c r="D22" s="35"/>
      <c r="E22" s="36"/>
      <c r="F22" s="36"/>
      <c r="G22" s="37"/>
      <c r="H22" s="38"/>
      <c r="I22" s="39"/>
      <c r="J22" s="40"/>
      <c r="K22" s="41"/>
      <c r="L22" s="42"/>
      <c r="M22" s="43"/>
      <c r="N22" s="44"/>
      <c r="O22" s="44"/>
    </row>
    <row r="23" spans="1:15" s="26" customFormat="1" ht="32.25" customHeight="1" thickTop="1" thickBot="1">
      <c r="A23" s="67"/>
      <c r="B23" s="34">
        <f t="shared" si="0"/>
        <v>6</v>
      </c>
      <c r="C23" s="35"/>
      <c r="D23" s="35"/>
      <c r="E23" s="36"/>
      <c r="F23" s="36"/>
      <c r="G23" s="37"/>
      <c r="H23" s="38"/>
      <c r="I23" s="39"/>
      <c r="J23" s="46"/>
      <c r="K23" s="41"/>
      <c r="L23" s="42"/>
      <c r="M23" s="43"/>
      <c r="N23" s="44"/>
      <c r="O23" s="44"/>
    </row>
    <row r="24" spans="1:15" s="26" customFormat="1" ht="32.25" customHeight="1" thickTop="1" thickBot="1">
      <c r="A24" s="67"/>
      <c r="B24" s="34">
        <f t="shared" si="0"/>
        <v>7</v>
      </c>
      <c r="C24" s="35"/>
      <c r="D24" s="45"/>
      <c r="E24" s="36"/>
      <c r="F24" s="36"/>
      <c r="G24" s="37"/>
      <c r="H24" s="38"/>
      <c r="I24" s="39"/>
      <c r="J24" s="46"/>
      <c r="K24" s="41"/>
      <c r="L24" s="42"/>
      <c r="M24" s="43"/>
      <c r="N24" s="44"/>
      <c r="O24" s="44"/>
    </row>
    <row r="25" spans="1:15" s="26" customFormat="1" ht="32.25" customHeight="1" thickTop="1" thickBot="1">
      <c r="A25" s="67"/>
      <c r="B25" s="34">
        <f t="shared" si="0"/>
        <v>8</v>
      </c>
      <c r="C25" s="35"/>
      <c r="D25" s="45"/>
      <c r="E25" s="36"/>
      <c r="F25" s="36"/>
      <c r="G25" s="37"/>
      <c r="H25" s="38"/>
      <c r="I25" s="39"/>
      <c r="J25" s="46"/>
      <c r="K25" s="41"/>
      <c r="L25" s="42"/>
      <c r="M25" s="43"/>
      <c r="N25" s="44"/>
      <c r="O25" s="44"/>
    </row>
    <row r="26" spans="1:15" s="26" customFormat="1" ht="32.25" customHeight="1" thickTop="1" thickBot="1">
      <c r="A26" s="67"/>
      <c r="B26" s="34">
        <f t="shared" si="0"/>
        <v>9</v>
      </c>
      <c r="C26" s="35"/>
      <c r="D26" s="45"/>
      <c r="E26" s="36"/>
      <c r="F26" s="36"/>
      <c r="G26" s="37"/>
      <c r="H26" s="38"/>
      <c r="I26" s="39"/>
      <c r="J26" s="40"/>
      <c r="K26" s="41"/>
      <c r="L26" s="42"/>
      <c r="M26" s="43"/>
      <c r="N26" s="44"/>
      <c r="O26" s="44"/>
    </row>
    <row r="27" spans="1:15" s="26" customFormat="1" ht="32.25" customHeight="1" thickTop="1" thickBot="1">
      <c r="A27" s="67"/>
      <c r="B27" s="34">
        <f t="shared" si="0"/>
        <v>10</v>
      </c>
      <c r="C27" s="35"/>
      <c r="D27" s="45"/>
      <c r="E27" s="36"/>
      <c r="F27" s="36"/>
      <c r="G27" s="37"/>
      <c r="H27" s="38"/>
      <c r="I27" s="39"/>
      <c r="J27" s="40"/>
      <c r="K27" s="41"/>
      <c r="L27" s="42"/>
      <c r="M27" s="43"/>
      <c r="N27" s="44"/>
      <c r="O27" s="44"/>
    </row>
    <row r="28" spans="1:15" s="26" customFormat="1" ht="27" customHeight="1" thickTop="1" thickBot="1">
      <c r="A28" s="67"/>
      <c r="B28" s="75"/>
      <c r="C28" s="76">
        <f>SUM(C17:C27)</f>
        <v>0</v>
      </c>
      <c r="D28" s="76">
        <f>SUM(D18:D27)</f>
        <v>0</v>
      </c>
      <c r="E28" s="76">
        <f>SUM(E17:E27)</f>
        <v>0</v>
      </c>
      <c r="F28" s="76">
        <f>SUM(F18:F27)</f>
        <v>0</v>
      </c>
      <c r="G28" s="321" t="s">
        <v>20</v>
      </c>
      <c r="H28" s="322"/>
      <c r="I28" s="322"/>
      <c r="J28" s="322"/>
      <c r="K28" s="322"/>
      <c r="L28" s="322"/>
      <c r="M28" s="323"/>
      <c r="N28" s="1"/>
      <c r="O28" s="1"/>
    </row>
    <row r="29" spans="1:15" s="26" customFormat="1" ht="27" customHeight="1" thickTop="1" thickBot="1">
      <c r="A29" s="67"/>
      <c r="B29" s="75"/>
      <c r="C29" s="324">
        <f>C28-D28</f>
        <v>0</v>
      </c>
      <c r="D29" s="325"/>
      <c r="E29" s="324">
        <f>E28-F28</f>
        <v>0</v>
      </c>
      <c r="F29" s="325"/>
      <c r="G29" s="321" t="s">
        <v>21</v>
      </c>
      <c r="H29" s="322"/>
      <c r="I29" s="322"/>
      <c r="J29" s="322"/>
      <c r="K29" s="322"/>
      <c r="L29" s="322"/>
      <c r="M29" s="323"/>
      <c r="N29" s="1"/>
      <c r="O29" s="1"/>
    </row>
    <row r="30" spans="1:15" s="26" customFormat="1" ht="16.5" customHeight="1" thickTop="1" thickBot="1">
      <c r="B30" s="2"/>
      <c r="C30" s="2"/>
      <c r="D30" s="6"/>
      <c r="E30" s="6"/>
      <c r="F30" s="6"/>
      <c r="G30" s="4"/>
      <c r="H30" s="23"/>
      <c r="I30" s="5"/>
      <c r="J30" s="24"/>
      <c r="K30" s="25"/>
      <c r="L30" s="17"/>
      <c r="M30" s="47"/>
      <c r="N30" s="1"/>
      <c r="O30" s="1"/>
    </row>
    <row r="31" spans="1:15" s="26" customFormat="1" ht="27.75" customHeight="1" thickTop="1" thickBot="1">
      <c r="B31" s="317" t="s">
        <v>22</v>
      </c>
      <c r="C31" s="318"/>
      <c r="D31" s="319">
        <f>C29</f>
        <v>0</v>
      </c>
      <c r="E31" s="319"/>
      <c r="F31" s="17"/>
      <c r="G31" s="17"/>
      <c r="H31" s="17"/>
      <c r="I31" s="17"/>
      <c r="J31" s="17"/>
      <c r="K31" s="17"/>
      <c r="L31" s="17"/>
      <c r="M31" s="48"/>
      <c r="N31" s="1"/>
      <c r="O31" s="1"/>
    </row>
    <row r="32" spans="1:15" s="26" customFormat="1" ht="27.75" customHeight="1" thickTop="1" thickBot="1">
      <c r="B32" s="317" t="s">
        <v>23</v>
      </c>
      <c r="C32" s="318"/>
      <c r="D32" s="320">
        <f>E29</f>
        <v>0</v>
      </c>
      <c r="E32" s="320"/>
      <c r="F32" s="17"/>
      <c r="G32" s="49"/>
      <c r="H32" s="50"/>
      <c r="I32" s="5"/>
      <c r="J32" s="24"/>
      <c r="K32" s="25"/>
      <c r="L32" s="17"/>
      <c r="M32" s="48"/>
      <c r="N32" s="1"/>
      <c r="O32" s="1"/>
    </row>
    <row r="33" spans="1:15" s="26" customFormat="1" ht="16.5" customHeight="1" thickTop="1" thickBot="1">
      <c r="B33" s="2"/>
      <c r="C33" s="2"/>
      <c r="D33" s="3"/>
      <c r="E33" s="3"/>
      <c r="F33" s="3"/>
      <c r="G33" s="4"/>
      <c r="H33" s="23"/>
      <c r="I33" s="5"/>
      <c r="J33" s="24"/>
      <c r="K33" s="25"/>
      <c r="L33" s="17"/>
      <c r="M33" s="51"/>
      <c r="N33" s="1"/>
      <c r="O33" s="1"/>
    </row>
    <row r="34" spans="1:15" s="26" customFormat="1" ht="30.75" customHeight="1" thickTop="1" thickBot="1">
      <c r="A34" s="67"/>
      <c r="B34" s="75" t="s">
        <v>14</v>
      </c>
      <c r="C34" s="77" t="s">
        <v>24</v>
      </c>
      <c r="D34" s="77" t="s">
        <v>25</v>
      </c>
      <c r="E34" s="321" t="s">
        <v>26</v>
      </c>
      <c r="F34" s="322"/>
      <c r="G34" s="322"/>
      <c r="H34" s="322"/>
      <c r="I34" s="322"/>
      <c r="J34" s="322"/>
      <c r="K34" s="322"/>
      <c r="L34" s="322"/>
      <c r="M34" s="323"/>
      <c r="N34" s="1"/>
      <c r="O34" s="1"/>
    </row>
    <row r="35" spans="1:15" s="26" customFormat="1" ht="36.75" customHeight="1" thickTop="1" thickBot="1">
      <c r="A35" s="67"/>
      <c r="B35" s="52">
        <v>1</v>
      </c>
      <c r="C35" s="152" t="s">
        <v>27</v>
      </c>
      <c r="D35" s="152">
        <v>0</v>
      </c>
      <c r="E35" s="256"/>
      <c r="F35" s="257"/>
      <c r="G35" s="257"/>
      <c r="H35" s="257"/>
      <c r="I35" s="257"/>
      <c r="J35" s="257"/>
      <c r="K35" s="257"/>
      <c r="L35" s="257"/>
      <c r="M35" s="313"/>
      <c r="N35" s="1"/>
      <c r="O35" s="1"/>
    </row>
    <row r="36" spans="1:15" s="26" customFormat="1" ht="36.75" customHeight="1" thickTop="1" thickBot="1">
      <c r="A36" s="67"/>
      <c r="B36" s="52">
        <v>2</v>
      </c>
      <c r="C36" s="152" t="s">
        <v>28</v>
      </c>
      <c r="D36" s="152">
        <v>0</v>
      </c>
      <c r="E36" s="256"/>
      <c r="F36" s="257"/>
      <c r="G36" s="257"/>
      <c r="H36" s="257"/>
      <c r="I36" s="257"/>
      <c r="J36" s="257"/>
      <c r="K36" s="257"/>
      <c r="L36" s="257"/>
      <c r="M36" s="313"/>
      <c r="N36" s="1"/>
      <c r="O36" s="1"/>
    </row>
    <row r="37" spans="1:15" s="26" customFormat="1" ht="36.75" customHeight="1" thickTop="1" thickBot="1">
      <c r="A37" s="67"/>
      <c r="B37" s="52">
        <v>3</v>
      </c>
      <c r="C37" s="152" t="s">
        <v>29</v>
      </c>
      <c r="D37" s="152">
        <v>0</v>
      </c>
      <c r="E37" s="259"/>
      <c r="F37" s="260"/>
      <c r="G37" s="260"/>
      <c r="H37" s="260"/>
      <c r="I37" s="260"/>
      <c r="J37" s="260"/>
      <c r="K37" s="260"/>
      <c r="L37" s="260"/>
      <c r="M37" s="314"/>
      <c r="N37" s="1"/>
      <c r="O37" s="1"/>
    </row>
    <row r="38" spans="1:15" s="26" customFormat="1" ht="36.75" customHeight="1" thickTop="1" thickBot="1">
      <c r="A38" s="67"/>
      <c r="B38" s="52">
        <v>4</v>
      </c>
      <c r="C38" s="152" t="s">
        <v>30</v>
      </c>
      <c r="D38" s="152">
        <v>2</v>
      </c>
      <c r="E38" s="256"/>
      <c r="F38" s="257"/>
      <c r="G38" s="257"/>
      <c r="H38" s="257"/>
      <c r="I38" s="257"/>
      <c r="J38" s="257"/>
      <c r="K38" s="257"/>
      <c r="L38" s="257"/>
      <c r="M38" s="313"/>
      <c r="N38" s="1"/>
      <c r="O38" s="1"/>
    </row>
    <row r="39" spans="1:15" s="26" customFormat="1" ht="36.75" customHeight="1" thickTop="1" thickBot="1">
      <c r="A39" s="67"/>
      <c r="B39" s="52">
        <v>5</v>
      </c>
      <c r="C39" s="152" t="s">
        <v>31</v>
      </c>
      <c r="D39" s="152">
        <v>0</v>
      </c>
      <c r="E39" s="256"/>
      <c r="F39" s="257"/>
      <c r="G39" s="257"/>
      <c r="H39" s="257"/>
      <c r="I39" s="257"/>
      <c r="J39" s="257"/>
      <c r="K39" s="257"/>
      <c r="L39" s="257"/>
      <c r="M39" s="313"/>
      <c r="N39" s="1"/>
      <c r="O39" s="1"/>
    </row>
    <row r="40" spans="1:15" s="26" customFormat="1" ht="36.75" customHeight="1" thickTop="1" thickBot="1">
      <c r="A40" s="67"/>
      <c r="B40" s="52">
        <v>6</v>
      </c>
      <c r="C40" s="152" t="s">
        <v>32</v>
      </c>
      <c r="D40" s="152">
        <v>0</v>
      </c>
      <c r="E40" s="256"/>
      <c r="F40" s="257"/>
      <c r="G40" s="257"/>
      <c r="H40" s="257"/>
      <c r="I40" s="257"/>
      <c r="J40" s="257"/>
      <c r="K40" s="257"/>
      <c r="L40" s="257"/>
      <c r="M40" s="313"/>
      <c r="N40" s="1"/>
      <c r="O40" s="1"/>
    </row>
    <row r="41" spans="1:15" s="26" customFormat="1" ht="30" customHeight="1" thickTop="1" thickBot="1">
      <c r="B41" s="315" t="s">
        <v>33</v>
      </c>
      <c r="C41" s="316"/>
      <c r="D41" s="78">
        <f>SUM(D35:D40)</f>
        <v>2</v>
      </c>
      <c r="E41" s="256"/>
      <c r="F41" s="257"/>
      <c r="G41" s="257"/>
      <c r="H41" s="257"/>
      <c r="I41" s="257"/>
      <c r="J41" s="257"/>
      <c r="K41" s="257"/>
      <c r="L41" s="257"/>
      <c r="M41" s="313"/>
      <c r="N41" s="1"/>
      <c r="O41" s="1"/>
    </row>
    <row r="42" spans="1:15" s="26" customFormat="1" ht="16.5" customHeight="1" thickTop="1">
      <c r="A42" s="67"/>
      <c r="B42" s="2"/>
      <c r="C42" s="7"/>
      <c r="D42" s="8"/>
      <c r="E42" s="8"/>
      <c r="F42" s="8"/>
      <c r="G42" s="9"/>
      <c r="H42" s="53"/>
      <c r="I42" s="5"/>
      <c r="J42" s="54"/>
      <c r="K42" s="55"/>
      <c r="L42" s="56"/>
      <c r="M42" s="57"/>
      <c r="N42" s="1"/>
      <c r="O42" s="1"/>
    </row>
    <row r="43" spans="1:15" s="26" customFormat="1" ht="16.5" customHeight="1">
      <c r="A43" s="67"/>
      <c r="B43" s="2"/>
      <c r="C43" s="7"/>
      <c r="D43" s="8"/>
      <c r="E43" s="8"/>
      <c r="F43" s="8"/>
      <c r="G43" s="9"/>
      <c r="H43" s="53"/>
      <c r="I43" s="5"/>
      <c r="J43" s="54"/>
      <c r="K43" s="55"/>
      <c r="L43" s="56"/>
      <c r="M43" s="57"/>
      <c r="N43" s="1"/>
      <c r="O43" s="1"/>
    </row>
    <row r="44" spans="1:15" s="26" customFormat="1" ht="16.5" customHeight="1">
      <c r="A44" s="67"/>
      <c r="B44" s="2"/>
      <c r="C44" s="7"/>
      <c r="D44" s="8"/>
      <c r="E44" s="8"/>
      <c r="F44" s="8"/>
      <c r="G44" s="9"/>
      <c r="H44" s="53"/>
      <c r="I44" s="5"/>
      <c r="J44" s="54"/>
      <c r="K44" s="55"/>
      <c r="L44" s="56"/>
      <c r="M44" s="57"/>
      <c r="N44" s="1"/>
      <c r="O44" s="1"/>
    </row>
    <row r="45" spans="1:15" s="26" customFormat="1" ht="16.5" customHeight="1">
      <c r="A45" s="67"/>
      <c r="B45" s="2"/>
      <c r="C45" s="7"/>
      <c r="D45" s="8"/>
      <c r="E45" s="8"/>
      <c r="F45" s="8"/>
      <c r="G45" s="9"/>
      <c r="H45" s="53"/>
      <c r="I45" s="5"/>
      <c r="J45" s="54"/>
      <c r="K45" s="55"/>
      <c r="L45" s="56"/>
      <c r="M45" s="57"/>
      <c r="N45" s="1"/>
      <c r="O45" s="1"/>
    </row>
    <row r="46" spans="1:15" s="26" customFormat="1" ht="16.5" customHeight="1">
      <c r="A46" s="67"/>
      <c r="B46" s="2"/>
      <c r="C46" s="7"/>
      <c r="D46" s="8"/>
      <c r="E46" s="8"/>
      <c r="F46" s="8"/>
      <c r="G46" s="9"/>
      <c r="H46" s="53"/>
      <c r="I46" s="5"/>
      <c r="J46" s="54"/>
      <c r="K46" s="55"/>
      <c r="L46" s="56"/>
      <c r="M46" s="57"/>
      <c r="N46" s="1"/>
      <c r="O46" s="1"/>
    </row>
    <row r="47" spans="1:15" s="26" customFormat="1" ht="16.5" customHeight="1">
      <c r="A47" s="67"/>
      <c r="B47" s="2"/>
      <c r="C47" s="7"/>
      <c r="D47" s="8"/>
      <c r="E47" s="8"/>
      <c r="F47" s="8"/>
      <c r="G47" s="9"/>
      <c r="H47" s="53"/>
      <c r="I47" s="5"/>
      <c r="J47" s="54"/>
      <c r="K47" s="55"/>
      <c r="L47" s="56"/>
      <c r="M47" s="57"/>
      <c r="N47" s="1"/>
      <c r="O47" s="1"/>
    </row>
    <row r="48" spans="1:15" s="26" customFormat="1" ht="16.5" customHeight="1">
      <c r="A48" s="67"/>
      <c r="B48" s="2"/>
      <c r="C48" s="7"/>
      <c r="D48" s="8"/>
      <c r="E48" s="8"/>
      <c r="F48" s="8"/>
      <c r="G48" s="9"/>
      <c r="H48" s="53"/>
      <c r="I48" s="5"/>
      <c r="J48" s="54"/>
      <c r="K48" s="55"/>
      <c r="L48" s="56"/>
      <c r="M48" s="57"/>
      <c r="N48" s="1"/>
      <c r="O48" s="1"/>
    </row>
    <row r="49" spans="1:15" s="26" customFormat="1" ht="16.5" customHeight="1">
      <c r="A49" s="67"/>
      <c r="B49" s="2"/>
      <c r="C49" s="14"/>
      <c r="D49" s="15"/>
      <c r="E49" s="15"/>
      <c r="F49" s="15"/>
      <c r="G49" s="273"/>
      <c r="H49" s="273"/>
      <c r="I49" s="273"/>
      <c r="J49" s="58"/>
      <c r="K49" s="59"/>
      <c r="L49" s="60"/>
      <c r="M49" s="61"/>
      <c r="N49" s="1"/>
      <c r="O49" s="1"/>
    </row>
    <row r="50" spans="1:15" s="26" customFormat="1" ht="16.5" customHeight="1">
      <c r="A50" s="67"/>
      <c r="B50" s="2"/>
      <c r="C50" s="16"/>
      <c r="D50" s="15"/>
      <c r="E50" s="15"/>
      <c r="F50" s="15"/>
      <c r="G50" s="270"/>
      <c r="H50" s="270"/>
      <c r="I50" s="270"/>
      <c r="J50" s="58"/>
      <c r="K50" s="59"/>
      <c r="L50" s="60"/>
      <c r="M50" s="61"/>
      <c r="N50" s="1"/>
      <c r="O50" s="1"/>
    </row>
    <row r="51" spans="1:15" s="26" customFormat="1" ht="16.5" customHeight="1">
      <c r="A51" s="67"/>
      <c r="B51" s="2"/>
      <c r="C51" s="16"/>
      <c r="D51" s="15"/>
      <c r="E51" s="15"/>
      <c r="F51" s="15"/>
      <c r="G51" s="16"/>
      <c r="H51" s="16"/>
      <c r="I51" s="16"/>
      <c r="J51" s="58"/>
      <c r="K51" s="59"/>
      <c r="L51" s="60"/>
      <c r="M51" s="61"/>
      <c r="N51" s="1"/>
      <c r="O51" s="1"/>
    </row>
    <row r="52" spans="1:15" s="26" customFormat="1" ht="16.5" customHeight="1" thickBot="1">
      <c r="A52" s="67"/>
      <c r="B52" s="62"/>
      <c r="C52" s="18"/>
      <c r="D52" s="18"/>
      <c r="E52" s="18"/>
      <c r="F52" s="18"/>
      <c r="G52" s="19"/>
      <c r="H52" s="63"/>
      <c r="I52" s="20"/>
      <c r="J52" s="64"/>
      <c r="K52" s="65"/>
      <c r="L52" s="18"/>
      <c r="M52" s="66"/>
      <c r="N52" s="1"/>
      <c r="O52" s="1"/>
    </row>
    <row r="53" spans="1:15" ht="9.75" customHeight="1" thickTop="1">
      <c r="B53" s="21"/>
      <c r="C53" s="7"/>
      <c r="D53" s="8"/>
      <c r="E53" s="8"/>
      <c r="F53" s="8"/>
      <c r="G53" s="9"/>
      <c r="H53" s="10"/>
      <c r="I53" s="5"/>
      <c r="J53" s="11"/>
      <c r="K53" s="12"/>
      <c r="L53" s="13"/>
      <c r="M53" s="22"/>
      <c r="N53" s="1"/>
      <c r="O53" s="1"/>
    </row>
  </sheetData>
  <mergeCells count="35">
    <mergeCell ref="B15:B17"/>
    <mergeCell ref="C15:D15"/>
    <mergeCell ref="E15:F15"/>
    <mergeCell ref="G15:G17"/>
    <mergeCell ref="B1:M1"/>
    <mergeCell ref="D3:E3"/>
    <mergeCell ref="D4:E4"/>
    <mergeCell ref="D5:E5"/>
    <mergeCell ref="D6:E6"/>
    <mergeCell ref="D7:E7"/>
    <mergeCell ref="C29:D29"/>
    <mergeCell ref="E29:F29"/>
    <mergeCell ref="G29:M29"/>
    <mergeCell ref="D8:E8"/>
    <mergeCell ref="D9:E9"/>
    <mergeCell ref="H15:H17"/>
    <mergeCell ref="I15:I17"/>
    <mergeCell ref="J15:L16"/>
    <mergeCell ref="M15:M16"/>
    <mergeCell ref="G28:M28"/>
    <mergeCell ref="B41:C41"/>
    <mergeCell ref="E41:M41"/>
    <mergeCell ref="B31:C31"/>
    <mergeCell ref="D31:E31"/>
    <mergeCell ref="B32:C32"/>
    <mergeCell ref="D32:E32"/>
    <mergeCell ref="E34:M34"/>
    <mergeCell ref="E35:M35"/>
    <mergeCell ref="G49:I49"/>
    <mergeCell ref="G50:I50"/>
    <mergeCell ref="E36:M36"/>
    <mergeCell ref="E37:M37"/>
    <mergeCell ref="E38:M38"/>
    <mergeCell ref="E39:M39"/>
    <mergeCell ref="E40:M40"/>
  </mergeCells>
  <pageMargins left="0.23622047244094491" right="0.23622047244094491" top="0.74803149606299213" bottom="0.74803149606299213" header="0.31496062992125984" footer="0.31496062992125984"/>
  <pageSetup paperSize="8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AD7E-0923-41ED-B2B0-FE4107A194CE}">
  <sheetPr codeName="Sheet7">
    <tabColor rgb="FFFF3737"/>
    <pageSetUpPr fitToPage="1"/>
  </sheetPr>
  <dimension ref="B1:Q6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15.75" customHeight="1"/>
  <cols>
    <col min="1" max="1" width="3.7109375" style="87" customWidth="1"/>
    <col min="2" max="2" width="6.28515625" style="87" customWidth="1"/>
    <col min="3" max="3" width="22.28515625" style="87" customWidth="1"/>
    <col min="4" max="4" width="19.42578125" style="87" customWidth="1"/>
    <col min="5" max="5" width="11.42578125" style="87" customWidth="1"/>
    <col min="6" max="6" width="14.5703125" style="87" customWidth="1"/>
    <col min="7" max="11" width="7.28515625" style="87" customWidth="1"/>
    <col min="12" max="12" width="11.28515625" style="87" customWidth="1"/>
    <col min="13" max="13" width="11.28515625" style="88" customWidth="1"/>
    <col min="14" max="14" width="12.28515625" style="88" customWidth="1"/>
    <col min="15" max="16" width="4.28515625" style="87" customWidth="1"/>
    <col min="17" max="16384" width="9.140625" style="87"/>
  </cols>
  <sheetData>
    <row r="1" spans="2:14" ht="13.5" thickBot="1"/>
    <row r="2" spans="2:14" ht="15.75" customHeight="1" thickTop="1">
      <c r="B2" s="89"/>
      <c r="C2" s="90"/>
      <c r="D2" s="90"/>
      <c r="E2" s="90"/>
      <c r="F2" s="90"/>
      <c r="G2" s="90"/>
      <c r="H2" s="91"/>
    </row>
    <row r="3" spans="2:14" ht="15.75" customHeight="1" thickBot="1">
      <c r="B3" s="92"/>
      <c r="H3" s="93"/>
    </row>
    <row r="4" spans="2:14" ht="23.25" customHeight="1" thickTop="1" thickBot="1">
      <c r="B4" s="92"/>
      <c r="C4" s="200" t="s">
        <v>39</v>
      </c>
      <c r="D4" s="80" t="s">
        <v>40</v>
      </c>
      <c r="F4" s="79" t="s">
        <v>41</v>
      </c>
      <c r="H4" s="93"/>
      <c r="M4" s="87"/>
      <c r="N4" s="87"/>
    </row>
    <row r="5" spans="2:14" ht="25.5" customHeight="1" thickTop="1" thickBot="1">
      <c r="B5" s="92"/>
      <c r="D5" s="79"/>
      <c r="F5" s="120"/>
      <c r="H5" s="93"/>
      <c r="M5" s="87"/>
      <c r="N5" s="87"/>
    </row>
    <row r="6" spans="2:14" ht="15.75" customHeight="1" thickTop="1">
      <c r="B6" s="92"/>
      <c r="H6" s="93"/>
      <c r="M6" s="87"/>
      <c r="N6" s="87"/>
    </row>
    <row r="7" spans="2:14" ht="15.75" customHeight="1" thickBot="1">
      <c r="B7" s="92"/>
      <c r="H7" s="93"/>
      <c r="M7" s="87"/>
      <c r="N7" s="87"/>
    </row>
    <row r="8" spans="2:14" ht="23.25" customHeight="1" thickTop="1" thickBot="1">
      <c r="B8" s="92"/>
      <c r="C8" s="145" t="s">
        <v>42</v>
      </c>
      <c r="D8" s="81" t="s">
        <v>40</v>
      </c>
      <c r="F8" s="81" t="s">
        <v>41</v>
      </c>
      <c r="H8" s="93"/>
      <c r="M8" s="87"/>
      <c r="N8" s="87"/>
    </row>
    <row r="9" spans="2:14" ht="24.75" customHeight="1" thickTop="1" thickBot="1">
      <c r="B9" s="92"/>
      <c r="D9" s="81"/>
      <c r="F9" s="95"/>
      <c r="H9" s="93"/>
      <c r="M9" s="87"/>
      <c r="N9" s="87"/>
    </row>
    <row r="10" spans="2:14" ht="15.75" customHeight="1" thickTop="1" thickBot="1">
      <c r="B10" s="92"/>
      <c r="H10" s="93"/>
      <c r="M10" s="87"/>
      <c r="N10" s="87"/>
    </row>
    <row r="11" spans="2:14" ht="23.25" customHeight="1" thickTop="1" thickBot="1">
      <c r="B11" s="92"/>
      <c r="C11" s="85" t="s">
        <v>43</v>
      </c>
      <c r="D11" s="96" t="s">
        <v>40</v>
      </c>
      <c r="F11" s="82" t="s">
        <v>41</v>
      </c>
      <c r="H11" s="93"/>
      <c r="M11" s="87"/>
      <c r="N11" s="87"/>
    </row>
    <row r="12" spans="2:14" ht="24" customHeight="1" thickTop="1" thickBot="1">
      <c r="B12" s="92"/>
      <c r="D12" s="82">
        <f>'غدير كربلاء'!$D$31</f>
        <v>0</v>
      </c>
      <c r="F12" s="96">
        <f>'[1]غدير كربلاء'!$E$31</f>
        <v>0</v>
      </c>
      <c r="H12" s="93"/>
      <c r="M12" s="87"/>
      <c r="N12" s="87"/>
    </row>
    <row r="13" spans="2:14" ht="15.75" customHeight="1" thickTop="1" thickBot="1">
      <c r="B13" s="92"/>
      <c r="H13" s="93"/>
      <c r="M13" s="87"/>
      <c r="N13" s="87"/>
    </row>
    <row r="14" spans="2:14" ht="23.25" customHeight="1" thickTop="1" thickBot="1">
      <c r="B14" s="92"/>
      <c r="C14" s="86" t="s">
        <v>44</v>
      </c>
      <c r="D14" s="83" t="s">
        <v>40</v>
      </c>
      <c r="F14" s="83" t="s">
        <v>41</v>
      </c>
      <c r="H14" s="93"/>
      <c r="M14" s="87"/>
      <c r="N14" s="87"/>
    </row>
    <row r="15" spans="2:14" ht="24" customHeight="1" thickTop="1" thickBot="1">
      <c r="B15" s="92"/>
      <c r="D15" s="118" t="e">
        <f>#REF!</f>
        <v>#REF!</v>
      </c>
      <c r="F15" s="119">
        <f>'[1]طيبة النجف'!$E$34</f>
        <v>0</v>
      </c>
      <c r="H15" s="93"/>
      <c r="M15" s="87"/>
      <c r="N15" s="87"/>
    </row>
    <row r="16" spans="2:14" ht="15.75" customHeight="1" thickTop="1" thickBot="1">
      <c r="B16" s="92"/>
      <c r="H16" s="93"/>
      <c r="M16" s="87"/>
      <c r="N16" s="87"/>
    </row>
    <row r="17" spans="2:17" ht="27.75" customHeight="1" thickTop="1" thickBot="1">
      <c r="B17" s="92"/>
      <c r="C17" s="80" t="s">
        <v>60</v>
      </c>
      <c r="D17" s="79" t="s">
        <v>40</v>
      </c>
      <c r="F17" s="79" t="s">
        <v>41</v>
      </c>
      <c r="H17" s="93"/>
      <c r="J17" s="87" t="s">
        <v>38</v>
      </c>
      <c r="M17" s="87"/>
      <c r="N17" s="87"/>
    </row>
    <row r="18" spans="2:17" ht="27.75" customHeight="1" thickTop="1" thickBot="1">
      <c r="B18" s="92"/>
      <c r="D18" s="79" t="e">
        <f>#REF!</f>
        <v>#REF!</v>
      </c>
      <c r="F18" s="94" t="e">
        <f>#REF!</f>
        <v>#REF!</v>
      </c>
      <c r="H18" s="93"/>
      <c r="M18" s="87"/>
      <c r="N18" s="87"/>
    </row>
    <row r="19" spans="2:17" ht="15.75" customHeight="1" thickTop="1" thickBot="1">
      <c r="B19" s="92"/>
      <c r="H19" s="93"/>
      <c r="K19" s="87" t="s">
        <v>38</v>
      </c>
      <c r="M19" s="87"/>
      <c r="N19" s="87"/>
    </row>
    <row r="20" spans="2:17" ht="28.5" customHeight="1" thickTop="1" thickBot="1">
      <c r="B20" s="92"/>
      <c r="C20" s="79" t="s">
        <v>61</v>
      </c>
      <c r="D20" s="79" t="s">
        <v>40</v>
      </c>
      <c r="F20" s="79" t="s">
        <v>41</v>
      </c>
      <c r="H20" s="93"/>
      <c r="M20" s="87"/>
      <c r="N20" s="87"/>
    </row>
    <row r="21" spans="2:17" ht="28.5" customHeight="1" thickTop="1" thickBot="1">
      <c r="B21" s="92"/>
      <c r="D21" s="79" t="e">
        <f>#REF!</f>
        <v>#REF!</v>
      </c>
      <c r="F21" s="94">
        <f>'[1]محفظة استثمارية'!$E$31</f>
        <v>0</v>
      </c>
      <c r="H21" s="93"/>
      <c r="M21" s="87"/>
      <c r="N21" s="87"/>
    </row>
    <row r="22" spans="2:17" ht="15.75" customHeight="1" thickTop="1" thickBot="1">
      <c r="B22" s="97"/>
      <c r="C22" s="98"/>
      <c r="D22" s="84"/>
      <c r="E22" s="98"/>
      <c r="F22" s="98"/>
      <c r="G22" s="98"/>
      <c r="H22" s="99"/>
      <c r="M22" s="87"/>
      <c r="N22" s="87"/>
    </row>
    <row r="23" spans="2:17" ht="15.75" customHeight="1" thickTop="1">
      <c r="M23" s="87"/>
      <c r="N23" s="87"/>
    </row>
    <row r="24" spans="2:17" ht="15.75" customHeight="1" thickBot="1">
      <c r="M24" s="87"/>
      <c r="N24" s="87"/>
    </row>
    <row r="25" spans="2:17" ht="21.75" customHeight="1" thickTop="1" thickBot="1">
      <c r="C25" s="132" t="s">
        <v>45</v>
      </c>
      <c r="D25" s="132"/>
      <c r="E25" s="132"/>
      <c r="M25" s="87"/>
      <c r="N25" s="87"/>
    </row>
    <row r="26" spans="2:17" ht="15.75" customHeight="1" thickTop="1" thickBot="1">
      <c r="M26" s="87"/>
      <c r="N26" s="87"/>
    </row>
    <row r="27" spans="2:17" ht="24" customHeight="1" thickTop="1" thickBot="1">
      <c r="C27" s="142" t="s">
        <v>46</v>
      </c>
      <c r="D27" s="143" t="e">
        <f>D5+D9+D12+D15+D18+D21</f>
        <v>#REF!</v>
      </c>
      <c r="E27" s="143"/>
      <c r="M27" s="87"/>
      <c r="N27" s="87"/>
    </row>
    <row r="28" spans="2:17" ht="24" customHeight="1" thickTop="1" thickBot="1">
      <c r="C28" s="142" t="s">
        <v>47</v>
      </c>
      <c r="D28" s="352" t="e">
        <f>F5+F9+F12+F15+F18+F21</f>
        <v>#REF!</v>
      </c>
      <c r="E28" s="353"/>
      <c r="M28" s="87"/>
      <c r="N28" s="87"/>
    </row>
    <row r="29" spans="2:17" ht="24" customHeight="1" thickTop="1" thickBot="1">
      <c r="C29" s="142" t="s">
        <v>48</v>
      </c>
      <c r="D29" s="143" t="e">
        <f>#REF!</f>
        <v>#REF!</v>
      </c>
      <c r="E29" s="143"/>
      <c r="M29" s="87"/>
      <c r="N29" s="87"/>
    </row>
    <row r="30" spans="2:17" ht="15.75" customHeight="1" thickTop="1">
      <c r="M30" s="87"/>
    </row>
    <row r="31" spans="2:17" ht="15.75" customHeight="1" thickBot="1"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O31" s="100"/>
      <c r="P31" s="100"/>
      <c r="Q31" s="100"/>
    </row>
    <row r="32" spans="2:17" ht="15.75" customHeight="1">
      <c r="N32" s="102"/>
    </row>
    <row r="34" spans="2:14" ht="15.75" customHeight="1" thickBot="1"/>
    <row r="35" spans="2:14" ht="15.75" customHeight="1" thickTop="1" thickBot="1">
      <c r="B35" s="354" t="s">
        <v>14</v>
      </c>
      <c r="C35" s="354" t="s">
        <v>49</v>
      </c>
      <c r="D35" s="354"/>
      <c r="E35" s="354" t="s">
        <v>50</v>
      </c>
      <c r="F35" s="354"/>
      <c r="G35" s="354" t="s">
        <v>51</v>
      </c>
      <c r="H35" s="354"/>
      <c r="I35" s="354"/>
      <c r="J35" s="354"/>
      <c r="K35" s="354"/>
      <c r="L35" s="354"/>
      <c r="M35" s="354"/>
      <c r="N35" s="87"/>
    </row>
    <row r="36" spans="2:14" ht="15.75" customHeight="1" thickTop="1" thickBot="1">
      <c r="B36" s="354"/>
      <c r="C36" s="103" t="s">
        <v>52</v>
      </c>
      <c r="D36" s="103" t="s">
        <v>53</v>
      </c>
      <c r="E36" s="103" t="s">
        <v>52</v>
      </c>
      <c r="F36" s="103" t="s">
        <v>53</v>
      </c>
      <c r="G36" s="354"/>
      <c r="H36" s="354"/>
      <c r="I36" s="354"/>
      <c r="J36" s="354"/>
      <c r="K36" s="354"/>
      <c r="L36" s="354"/>
      <c r="M36" s="354"/>
      <c r="N36" s="87"/>
    </row>
    <row r="37" spans="2:14" ht="27" customHeight="1" thickTop="1" thickBot="1">
      <c r="B37" s="127">
        <v>1</v>
      </c>
      <c r="C37" s="150"/>
      <c r="D37" s="150"/>
      <c r="E37" s="151"/>
      <c r="F37" s="151"/>
      <c r="G37" s="368"/>
      <c r="H37" s="369"/>
      <c r="I37" s="369"/>
      <c r="J37" s="369"/>
      <c r="K37" s="369"/>
      <c r="L37" s="369"/>
      <c r="M37" s="370"/>
    </row>
    <row r="38" spans="2:14" ht="27" customHeight="1" thickTop="1" thickBot="1">
      <c r="B38" s="127">
        <v>2</v>
      </c>
      <c r="C38" s="150"/>
      <c r="D38" s="150"/>
      <c r="E38" s="151"/>
      <c r="F38" s="151"/>
      <c r="G38" s="368"/>
      <c r="H38" s="369"/>
      <c r="I38" s="369"/>
      <c r="J38" s="369"/>
      <c r="K38" s="369"/>
      <c r="L38" s="369"/>
      <c r="M38" s="370"/>
    </row>
    <row r="39" spans="2:14" ht="27" customHeight="1" thickTop="1" thickBot="1">
      <c r="B39" s="127">
        <v>3</v>
      </c>
      <c r="C39" s="123"/>
      <c r="D39" s="123"/>
      <c r="E39" s="104"/>
      <c r="F39" s="133"/>
      <c r="G39" s="371"/>
      <c r="H39" s="372"/>
      <c r="I39" s="372"/>
      <c r="J39" s="372"/>
      <c r="K39" s="372"/>
      <c r="L39" s="372"/>
      <c r="M39" s="373"/>
    </row>
    <row r="40" spans="2:14" ht="27" customHeight="1" thickTop="1" thickBot="1">
      <c r="B40" s="127"/>
      <c r="C40" s="123"/>
      <c r="D40" s="123"/>
      <c r="E40" s="104"/>
      <c r="F40" s="133"/>
      <c r="G40" s="374"/>
      <c r="H40" s="375"/>
      <c r="I40" s="375"/>
      <c r="J40" s="375"/>
      <c r="K40" s="375"/>
      <c r="L40" s="375"/>
      <c r="M40" s="376"/>
    </row>
    <row r="41" spans="2:14" ht="36" customHeight="1" thickTop="1" thickBot="1">
      <c r="C41" s="148">
        <f>SUM(C37:C40)</f>
        <v>0</v>
      </c>
      <c r="D41" s="148">
        <f>SUM(D37:D40)</f>
        <v>0</v>
      </c>
      <c r="E41" s="124">
        <f>SUM(E37:E40)</f>
        <v>0</v>
      </c>
      <c r="F41" s="148">
        <f>SUM(F37:F40)</f>
        <v>0</v>
      </c>
      <c r="G41" s="365" t="s">
        <v>38</v>
      </c>
      <c r="H41" s="366"/>
      <c r="I41" s="366"/>
      <c r="J41" s="366"/>
      <c r="K41" s="366"/>
      <c r="L41" s="366"/>
      <c r="M41" s="367"/>
      <c r="N41" s="87"/>
    </row>
    <row r="42" spans="2:14" ht="15.75" customHeight="1" thickTop="1"/>
    <row r="43" spans="2:14" ht="21" customHeight="1" thickBot="1"/>
    <row r="44" spans="2:14" ht="33" customHeight="1" thickTop="1" thickBot="1">
      <c r="F44" s="383" t="s">
        <v>54</v>
      </c>
      <c r="G44" s="383"/>
      <c r="H44" s="383"/>
      <c r="I44" s="383"/>
      <c r="J44" s="383"/>
      <c r="K44" s="383"/>
    </row>
    <row r="45" spans="2:14" ht="29.25" customHeight="1" thickTop="1" thickBot="1">
      <c r="F45" s="128" t="s">
        <v>46</v>
      </c>
      <c r="G45" s="384" t="e">
        <f>D27+C41-D41</f>
        <v>#REF!</v>
      </c>
      <c r="H45" s="384"/>
      <c r="I45" s="384"/>
      <c r="J45" s="384"/>
      <c r="K45" s="384"/>
      <c r="M45" s="87"/>
      <c r="N45" s="87"/>
    </row>
    <row r="46" spans="2:14" ht="29.25" customHeight="1" thickTop="1" thickBot="1">
      <c r="F46" s="128" t="s">
        <v>47</v>
      </c>
      <c r="G46" s="384" t="e">
        <f>D28+E41-F41</f>
        <v>#REF!</v>
      </c>
      <c r="H46" s="384"/>
      <c r="I46" s="384"/>
      <c r="J46" s="384"/>
      <c r="K46" s="384"/>
      <c r="M46" s="87"/>
      <c r="N46" s="87"/>
    </row>
    <row r="47" spans="2:14" ht="29.25" customHeight="1" thickTop="1" thickBot="1">
      <c r="F47" s="128" t="s">
        <v>48</v>
      </c>
      <c r="G47" s="384" t="e">
        <f>D29</f>
        <v>#REF!</v>
      </c>
      <c r="H47" s="384"/>
      <c r="I47" s="384"/>
      <c r="J47" s="384"/>
      <c r="K47" s="384"/>
      <c r="M47" s="87"/>
      <c r="N47" s="87"/>
    </row>
    <row r="48" spans="2:14" ht="25.5" customHeight="1" thickTop="1">
      <c r="N48" s="146"/>
    </row>
    <row r="49" spans="2:17" ht="15.75" customHeight="1" thickBot="1"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9"/>
      <c r="N49" s="109"/>
      <c r="O49" s="147"/>
      <c r="P49" s="147"/>
      <c r="Q49" s="108"/>
    </row>
    <row r="50" spans="2:17" ht="15.75" customHeight="1" thickBot="1"/>
    <row r="51" spans="2:17" ht="20.25" customHeight="1" thickTop="1" thickBot="1">
      <c r="B51" s="355" t="s">
        <v>14</v>
      </c>
      <c r="C51" s="357" t="s">
        <v>55</v>
      </c>
      <c r="D51" s="358"/>
      <c r="E51" s="359" t="s">
        <v>56</v>
      </c>
      <c r="F51" s="360"/>
      <c r="G51" s="360"/>
      <c r="H51" s="360"/>
      <c r="I51" s="360"/>
      <c r="J51" s="360"/>
      <c r="K51" s="361"/>
      <c r="L51" s="355"/>
      <c r="M51" s="355" t="s">
        <v>57</v>
      </c>
      <c r="N51" s="355" t="s">
        <v>58</v>
      </c>
      <c r="O51" s="360"/>
      <c r="P51" s="361"/>
    </row>
    <row r="52" spans="2:17" ht="20.25" customHeight="1" thickTop="1" thickBot="1">
      <c r="B52" s="356"/>
      <c r="C52" s="110" t="s">
        <v>40</v>
      </c>
      <c r="D52" s="110" t="s">
        <v>41</v>
      </c>
      <c r="E52" s="362"/>
      <c r="F52" s="363"/>
      <c r="G52" s="363"/>
      <c r="H52" s="363"/>
      <c r="I52" s="363"/>
      <c r="J52" s="363"/>
      <c r="K52" s="364"/>
      <c r="L52" s="356"/>
      <c r="M52" s="356"/>
      <c r="N52" s="356"/>
      <c r="O52" s="363"/>
      <c r="P52" s="364"/>
    </row>
    <row r="53" spans="2:17" ht="37.15" customHeight="1" thickTop="1" thickBot="1">
      <c r="B53" s="141">
        <v>1</v>
      </c>
      <c r="C53" s="117"/>
      <c r="D53" s="112"/>
      <c r="E53" s="385"/>
      <c r="F53" s="386"/>
      <c r="G53" s="386"/>
      <c r="H53" s="386"/>
      <c r="I53" s="386"/>
      <c r="J53" s="386"/>
      <c r="K53" s="387"/>
      <c r="L53" s="105"/>
      <c r="M53" s="113"/>
      <c r="N53" s="114"/>
      <c r="O53" s="382"/>
      <c r="P53" s="382"/>
    </row>
    <row r="54" spans="2:17" ht="37.15" customHeight="1" thickTop="1" thickBot="1">
      <c r="B54" s="141">
        <v>2</v>
      </c>
      <c r="C54" s="117"/>
      <c r="D54" s="112"/>
      <c r="E54" s="385"/>
      <c r="F54" s="386"/>
      <c r="G54" s="386"/>
      <c r="H54" s="386"/>
      <c r="I54" s="386"/>
      <c r="J54" s="386"/>
      <c r="K54" s="387"/>
      <c r="L54" s="111"/>
      <c r="M54" s="113"/>
      <c r="N54" s="115"/>
      <c r="O54" s="382"/>
      <c r="P54" s="382"/>
    </row>
    <row r="55" spans="2:17" ht="37.15" customHeight="1" thickTop="1" thickBot="1">
      <c r="B55" s="141">
        <v>3</v>
      </c>
      <c r="C55" s="117"/>
      <c r="D55" s="112"/>
      <c r="E55" s="385"/>
      <c r="F55" s="386"/>
      <c r="G55" s="386"/>
      <c r="H55" s="386"/>
      <c r="I55" s="386"/>
      <c r="J55" s="386"/>
      <c r="K55" s="387"/>
      <c r="L55" s="111"/>
      <c r="M55" s="113"/>
      <c r="N55" s="115"/>
      <c r="O55" s="382"/>
      <c r="P55" s="382"/>
    </row>
    <row r="56" spans="2:17" ht="37.15" customHeight="1" thickTop="1" thickBot="1">
      <c r="B56" s="141">
        <v>4</v>
      </c>
      <c r="C56" s="111"/>
      <c r="D56" s="112"/>
      <c r="E56" s="105"/>
      <c r="F56" s="106"/>
      <c r="G56" s="106"/>
      <c r="H56" s="106"/>
      <c r="I56" s="106"/>
      <c r="J56" s="106"/>
      <c r="K56" s="107"/>
      <c r="L56" s="111"/>
      <c r="M56" s="113"/>
      <c r="N56" s="115"/>
      <c r="O56" s="382"/>
      <c r="P56" s="382"/>
    </row>
    <row r="57" spans="2:17" ht="27" customHeight="1" thickTop="1" thickBot="1">
      <c r="B57" s="116" t="s">
        <v>20</v>
      </c>
      <c r="C57" s="116">
        <f>SUM(C53:C56)</f>
        <v>0</v>
      </c>
      <c r="D57" s="116">
        <f>SUM(D53:D56)</f>
        <v>0</v>
      </c>
      <c r="E57" s="377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</row>
    <row r="58" spans="2:17" ht="15.75" customHeight="1" thickTop="1"/>
    <row r="59" spans="2:17" ht="15.75" customHeight="1" thickBot="1"/>
    <row r="60" spans="2:17" ht="19.5" customHeight="1" thickTop="1" thickBot="1">
      <c r="C60" s="380" t="s">
        <v>59</v>
      </c>
      <c r="D60" s="380"/>
      <c r="E60" s="380"/>
      <c r="F60" s="380"/>
      <c r="I60" s="381"/>
      <c r="J60" s="381"/>
      <c r="K60" s="381"/>
    </row>
    <row r="61" spans="2:17" s="130" customFormat="1" ht="25.5" customHeight="1" thickTop="1" thickBot="1">
      <c r="C61" s="131" t="s">
        <v>46</v>
      </c>
      <c r="D61" s="379" t="e">
        <f>G45-C57</f>
        <v>#REF!</v>
      </c>
      <c r="E61" s="379"/>
      <c r="F61" s="379"/>
    </row>
    <row r="62" spans="2:17" s="130" customFormat="1" ht="25.5" customHeight="1" thickTop="1" thickBot="1">
      <c r="C62" s="131" t="s">
        <v>47</v>
      </c>
      <c r="D62" s="379" t="e">
        <f>G46-D57</f>
        <v>#REF!</v>
      </c>
      <c r="E62" s="379"/>
      <c r="F62" s="379"/>
    </row>
    <row r="63" spans="2:17" s="130" customFormat="1" ht="25.5" customHeight="1" thickTop="1" thickBot="1">
      <c r="C63" s="131" t="s">
        <v>48</v>
      </c>
      <c r="D63" s="379" t="e">
        <f>G47</f>
        <v>#REF!</v>
      </c>
      <c r="E63" s="379"/>
      <c r="F63" s="379"/>
    </row>
    <row r="64" spans="2:17" ht="15.75" customHeight="1" thickTop="1"/>
  </sheetData>
  <autoFilter ref="B51:K52" xr:uid="{EB4ADFCC-301F-4406-92BC-41CBE5CB4FE6}"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34">
    <mergeCell ref="O56:P56"/>
    <mergeCell ref="F44:K44"/>
    <mergeCell ref="G45:K45"/>
    <mergeCell ref="G46:K46"/>
    <mergeCell ref="G47:K47"/>
    <mergeCell ref="E55:K55"/>
    <mergeCell ref="O55:P55"/>
    <mergeCell ref="L51:L52"/>
    <mergeCell ref="M51:M52"/>
    <mergeCell ref="N51:N52"/>
    <mergeCell ref="O51:P52"/>
    <mergeCell ref="E53:K53"/>
    <mergeCell ref="O53:P53"/>
    <mergeCell ref="E54:K54"/>
    <mergeCell ref="O54:P54"/>
    <mergeCell ref="E57:P57"/>
    <mergeCell ref="D63:F63"/>
    <mergeCell ref="C60:F60"/>
    <mergeCell ref="I60:K60"/>
    <mergeCell ref="D61:F61"/>
    <mergeCell ref="D62:F62"/>
    <mergeCell ref="B51:B52"/>
    <mergeCell ref="C51:D51"/>
    <mergeCell ref="E51:K52"/>
    <mergeCell ref="G41:M41"/>
    <mergeCell ref="G37:M37"/>
    <mergeCell ref="G39:M39"/>
    <mergeCell ref="G38:M38"/>
    <mergeCell ref="G40:M40"/>
    <mergeCell ref="D28:E28"/>
    <mergeCell ref="B35:B36"/>
    <mergeCell ref="C35:D35"/>
    <mergeCell ref="E35:F35"/>
    <mergeCell ref="G35:M36"/>
  </mergeCells>
  <pageMargins left="0.27559055118110237" right="0.59055118110236227" top="0.62992125984251968" bottom="0.55118110236220474" header="0.19685039370078741" footer="0.31496062992125984"/>
  <pageSetup scale="50" orientation="portrait" r:id="rId1"/>
  <headerFooter>
    <oddHeader>&amp;C&amp;"ae_Mashq,Bold"&amp;16طلب التعزيز للفترة من 2026/04/08 والى 2026/04/20
Customer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بدور بغداد</vt:lpstr>
      <vt:lpstr>شركـــة الغـــديـــر</vt:lpstr>
      <vt:lpstr>غدير كربلاء</vt:lpstr>
      <vt:lpstr>الارصـــــــــــــدة</vt:lpstr>
      <vt:lpstr>الارصـــــــــــــدة!Print_Area</vt:lpstr>
      <vt:lpstr>'بدور بغداد'!Print_Area</vt:lpstr>
      <vt:lpstr>'شركـــة الغـــديـــر'!Print_Area</vt:lpstr>
      <vt:lpstr>'غدير كربلاء'!Print_Area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mohaemn ali</dc:creator>
  <cp:lastModifiedBy>mohaemn ali</cp:lastModifiedBy>
  <cp:lastPrinted>2026-05-13T14:42:06Z</cp:lastPrinted>
  <dcterms:created xsi:type="dcterms:W3CDTF">2015-06-05T18:17:20Z</dcterms:created>
  <dcterms:modified xsi:type="dcterms:W3CDTF">2026-07-14T12:42:36Z</dcterms:modified>
</cp:coreProperties>
</file>