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apers\web-papers\Synthesis\repo\module\synthesis results\"/>
    </mc:Choice>
  </mc:AlternateContent>
  <xr:revisionPtr revIDLastSave="0" documentId="13_ncr:1_{E1A9A907-F6B1-45D4-B801-E34AB95DCB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mmary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hQzCbC+aXIx79VJyzDBbyM5PDzWw=="/>
    </ext>
  </extLst>
</workbook>
</file>

<file path=xl/calcChain.xml><?xml version="1.0" encoding="utf-8"?>
<calcChain xmlns="http://schemas.openxmlformats.org/spreadsheetml/2006/main">
  <c r="F69" i="1" l="1"/>
  <c r="F70" i="1"/>
  <c r="F71" i="1"/>
  <c r="F72" i="1"/>
  <c r="F73" i="1"/>
  <c r="F68" i="1"/>
  <c r="F63" i="1"/>
  <c r="F64" i="1"/>
  <c r="F65" i="1"/>
  <c r="F66" i="1"/>
  <c r="F67" i="1"/>
  <c r="F62" i="1"/>
  <c r="F57" i="1"/>
  <c r="F58" i="1"/>
  <c r="F59" i="1"/>
  <c r="F60" i="1"/>
  <c r="F61" i="1"/>
  <c r="F56" i="1"/>
  <c r="F51" i="1"/>
  <c r="F52" i="1"/>
  <c r="F53" i="1"/>
  <c r="F54" i="1"/>
  <c r="F55" i="1"/>
  <c r="F50" i="1"/>
  <c r="F45" i="1"/>
  <c r="F46" i="1"/>
  <c r="F47" i="1"/>
  <c r="F48" i="1"/>
  <c r="F49" i="1"/>
  <c r="F44" i="1"/>
  <c r="F39" i="1"/>
  <c r="F40" i="1"/>
  <c r="F41" i="1"/>
  <c r="F42" i="1"/>
  <c r="F43" i="1"/>
  <c r="F38" i="1"/>
  <c r="F33" i="1"/>
  <c r="F34" i="1"/>
  <c r="F35" i="1"/>
  <c r="F36" i="1"/>
  <c r="F37" i="1"/>
  <c r="F32" i="1"/>
  <c r="F27" i="1"/>
  <c r="F28" i="1"/>
  <c r="F29" i="1"/>
  <c r="F30" i="1"/>
  <c r="F31" i="1"/>
  <c r="F26" i="1"/>
  <c r="F21" i="1"/>
  <c r="F22" i="1"/>
  <c r="F23" i="1"/>
  <c r="F24" i="1"/>
  <c r="F25" i="1"/>
  <c r="F20" i="1"/>
  <c r="F15" i="1"/>
  <c r="F16" i="1"/>
  <c r="F17" i="1"/>
  <c r="F18" i="1"/>
  <c r="F19" i="1"/>
  <c r="F14" i="1"/>
  <c r="F9" i="1"/>
  <c r="F10" i="1"/>
  <c r="F11" i="1"/>
  <c r="F12" i="1"/>
  <c r="F13" i="1"/>
  <c r="F8" i="1"/>
  <c r="F3" i="1"/>
  <c r="F4" i="1"/>
  <c r="F5" i="1"/>
  <c r="F6" i="1"/>
  <c r="F7" i="1"/>
  <c r="F2" i="1"/>
</calcChain>
</file>

<file path=xl/sharedStrings.xml><?xml version="1.0" encoding="utf-8"?>
<sst xmlns="http://schemas.openxmlformats.org/spreadsheetml/2006/main" count="222" uniqueCount="12">
  <si>
    <t>Output_Registers_Number</t>
  </si>
  <si>
    <t>Resource_sharing_value</t>
  </si>
  <si>
    <t>Retiming_value</t>
  </si>
  <si>
    <t>Parameter_Name</t>
  </si>
  <si>
    <t>Parameter_Value</t>
  </si>
  <si>
    <t>Auto</t>
  </si>
  <si>
    <t>Off</t>
  </si>
  <si>
    <t>Look-Up Tables</t>
  </si>
  <si>
    <t>On</t>
  </si>
  <si>
    <t>Flip_Flops</t>
  </si>
  <si>
    <t>Worst Negative Slack</t>
  </si>
  <si>
    <t>Parameter_Value,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</si>
</sst>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7"/>
  <sheetViews>
    <sheetView tabSelected="1" workbookViewId="0">
      <pane ySplit="1" topLeftCell="A55" activePane="bottomLeft" state="frozen"/>
      <selection pane="bottomLeft" activeCell="F56" sqref="F56:F73"/>
    </sheetView>
  </sheetViews>
  <sheetFormatPr defaultColWidth="12.625" defaultRowHeight="15" customHeight="1" x14ac:dyDescent="0.2"/>
  <cols>
    <col min="1" max="1" width="27.375" customWidth="1"/>
    <col min="2" max="2" width="25.125" customWidth="1"/>
    <col min="3" max="3" width="16.5" customWidth="1"/>
    <col min="4" max="4" width="18.125" customWidth="1"/>
    <col min="5" max="5" width="19.75" customWidth="1"/>
    <col min="6" max="6" width="20.75" customWidth="1"/>
    <col min="7" max="26" width="7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2">
      <c r="A2" s="2">
        <v>2</v>
      </c>
      <c r="B2" s="2" t="s">
        <v>5</v>
      </c>
      <c r="C2" s="2" t="s">
        <v>6</v>
      </c>
      <c r="D2" s="2" t="s">
        <v>7</v>
      </c>
      <c r="E2" s="2">
        <v>360</v>
      </c>
      <c r="F2" s="4">
        <f>ROUND(E2/$E$2*100,2)</f>
        <v>100</v>
      </c>
    </row>
    <row r="3" spans="1:6" x14ac:dyDescent="0.2">
      <c r="A3" s="2">
        <v>2</v>
      </c>
      <c r="B3" s="2" t="s">
        <v>8</v>
      </c>
      <c r="C3" s="2" t="s">
        <v>6</v>
      </c>
      <c r="D3" s="2" t="s">
        <v>7</v>
      </c>
      <c r="E3" s="2">
        <v>360</v>
      </c>
      <c r="F3" s="4">
        <f t="shared" ref="F3:F7" si="0">ROUND(E3/$E$2*100,2)</f>
        <v>100</v>
      </c>
    </row>
    <row r="4" spans="1:6" x14ac:dyDescent="0.2">
      <c r="A4" s="2">
        <v>2</v>
      </c>
      <c r="B4" s="2" t="s">
        <v>6</v>
      </c>
      <c r="C4" s="2" t="s">
        <v>6</v>
      </c>
      <c r="D4" s="2" t="s">
        <v>7</v>
      </c>
      <c r="E4" s="2">
        <v>577</v>
      </c>
      <c r="F4" s="4">
        <f t="shared" si="0"/>
        <v>160.28</v>
      </c>
    </row>
    <row r="5" spans="1:6" x14ac:dyDescent="0.2">
      <c r="A5" s="2">
        <v>2</v>
      </c>
      <c r="B5" s="2" t="s">
        <v>5</v>
      </c>
      <c r="C5" s="2" t="s">
        <v>8</v>
      </c>
      <c r="D5" s="2" t="s">
        <v>7</v>
      </c>
      <c r="E5" s="2">
        <v>344</v>
      </c>
      <c r="F5" s="4">
        <f t="shared" si="0"/>
        <v>95.56</v>
      </c>
    </row>
    <row r="6" spans="1:6" x14ac:dyDescent="0.2">
      <c r="A6" s="2">
        <v>2</v>
      </c>
      <c r="B6" s="2" t="s">
        <v>8</v>
      </c>
      <c r="C6" s="2" t="s">
        <v>8</v>
      </c>
      <c r="D6" s="2" t="s">
        <v>7</v>
      </c>
      <c r="E6" s="2">
        <v>344</v>
      </c>
      <c r="F6" s="4">
        <f t="shared" si="0"/>
        <v>95.56</v>
      </c>
    </row>
    <row r="7" spans="1:6" x14ac:dyDescent="0.2">
      <c r="A7" s="2">
        <v>2</v>
      </c>
      <c r="B7" s="2" t="s">
        <v>6</v>
      </c>
      <c r="C7" s="2" t="s">
        <v>8</v>
      </c>
      <c r="D7" s="2" t="s">
        <v>7</v>
      </c>
      <c r="E7" s="2">
        <v>523</v>
      </c>
      <c r="F7" s="4">
        <f t="shared" si="0"/>
        <v>145.28</v>
      </c>
    </row>
    <row r="8" spans="1:6" x14ac:dyDescent="0.2">
      <c r="A8" s="2">
        <v>2</v>
      </c>
      <c r="B8" s="2" t="s">
        <v>5</v>
      </c>
      <c r="C8" s="2" t="s">
        <v>6</v>
      </c>
      <c r="D8" s="2" t="s">
        <v>9</v>
      </c>
      <c r="E8" s="2">
        <v>334</v>
      </c>
      <c r="F8" s="4">
        <f>ROUND(E8/$E$8*100,2)</f>
        <v>100</v>
      </c>
    </row>
    <row r="9" spans="1:6" x14ac:dyDescent="0.2">
      <c r="A9" s="2">
        <v>2</v>
      </c>
      <c r="B9" s="2" t="s">
        <v>8</v>
      </c>
      <c r="C9" s="2" t="s">
        <v>6</v>
      </c>
      <c r="D9" s="2" t="s">
        <v>9</v>
      </c>
      <c r="E9" s="2">
        <v>334</v>
      </c>
      <c r="F9" s="4">
        <f t="shared" ref="F9:F13" si="1">ROUND(E9/$E$8*100,2)</f>
        <v>100</v>
      </c>
    </row>
    <row r="10" spans="1:6" x14ac:dyDescent="0.2">
      <c r="A10" s="2">
        <v>2</v>
      </c>
      <c r="B10" s="2" t="s">
        <v>6</v>
      </c>
      <c r="C10" s="2" t="s">
        <v>6</v>
      </c>
      <c r="D10" s="2" t="s">
        <v>9</v>
      </c>
      <c r="E10" s="2">
        <v>330</v>
      </c>
      <c r="F10" s="4">
        <f t="shared" si="1"/>
        <v>98.8</v>
      </c>
    </row>
    <row r="11" spans="1:6" x14ac:dyDescent="0.2">
      <c r="A11" s="2">
        <v>2</v>
      </c>
      <c r="B11" s="2" t="s">
        <v>5</v>
      </c>
      <c r="C11" s="2" t="s">
        <v>8</v>
      </c>
      <c r="D11" s="2" t="s">
        <v>9</v>
      </c>
      <c r="E11" s="2">
        <v>457</v>
      </c>
      <c r="F11" s="4">
        <f t="shared" si="1"/>
        <v>136.83000000000001</v>
      </c>
    </row>
    <row r="12" spans="1:6" x14ac:dyDescent="0.2">
      <c r="A12" s="2">
        <v>2</v>
      </c>
      <c r="B12" s="2" t="s">
        <v>8</v>
      </c>
      <c r="C12" s="2" t="s">
        <v>8</v>
      </c>
      <c r="D12" s="2" t="s">
        <v>9</v>
      </c>
      <c r="E12" s="2">
        <v>457</v>
      </c>
      <c r="F12" s="4">
        <f t="shared" si="1"/>
        <v>136.83000000000001</v>
      </c>
    </row>
    <row r="13" spans="1:6" x14ac:dyDescent="0.2">
      <c r="A13" s="2">
        <v>2</v>
      </c>
      <c r="B13" s="2" t="s">
        <v>6</v>
      </c>
      <c r="C13" s="2" t="s">
        <v>8</v>
      </c>
      <c r="D13" s="2" t="s">
        <v>9</v>
      </c>
      <c r="E13" s="2">
        <v>578</v>
      </c>
      <c r="F13" s="4">
        <f t="shared" si="1"/>
        <v>173.05</v>
      </c>
    </row>
    <row r="14" spans="1:6" x14ac:dyDescent="0.2">
      <c r="A14" s="2">
        <v>2</v>
      </c>
      <c r="B14" s="2" t="s">
        <v>5</v>
      </c>
      <c r="C14" s="2" t="s">
        <v>6</v>
      </c>
      <c r="D14" s="2" t="s">
        <v>10</v>
      </c>
      <c r="E14" s="2">
        <v>-1.81</v>
      </c>
      <c r="F14" s="4">
        <f>ABS(ROUND(E14/$E$14*100,2))</f>
        <v>100</v>
      </c>
    </row>
    <row r="15" spans="1:6" x14ac:dyDescent="0.2">
      <c r="A15" s="2">
        <v>2</v>
      </c>
      <c r="B15" s="2" t="s">
        <v>8</v>
      </c>
      <c r="C15" s="2" t="s">
        <v>6</v>
      </c>
      <c r="D15" s="2" t="s">
        <v>10</v>
      </c>
      <c r="E15" s="2">
        <v>-1.81</v>
      </c>
      <c r="F15" s="4">
        <f t="shared" ref="F15:F19" si="2">ABS(ROUND(E15/$E$14*100,2))</f>
        <v>100</v>
      </c>
    </row>
    <row r="16" spans="1:6" x14ac:dyDescent="0.2">
      <c r="A16" s="2">
        <v>2</v>
      </c>
      <c r="B16" s="2" t="s">
        <v>6</v>
      </c>
      <c r="C16" s="2" t="s">
        <v>6</v>
      </c>
      <c r="D16" s="2" t="s">
        <v>10</v>
      </c>
      <c r="E16" s="2">
        <v>-2.3769999999999998</v>
      </c>
      <c r="F16" s="4">
        <f t="shared" si="2"/>
        <v>131.33000000000001</v>
      </c>
    </row>
    <row r="17" spans="1:6" x14ac:dyDescent="0.2">
      <c r="A17" s="2">
        <v>2</v>
      </c>
      <c r="B17" s="2" t="s">
        <v>5</v>
      </c>
      <c r="C17" s="2" t="s">
        <v>8</v>
      </c>
      <c r="D17" s="2" t="s">
        <v>10</v>
      </c>
      <c r="E17" s="2">
        <v>0.11600000000000001</v>
      </c>
      <c r="F17" s="4">
        <f t="shared" si="2"/>
        <v>6.41</v>
      </c>
    </row>
    <row r="18" spans="1:6" x14ac:dyDescent="0.2">
      <c r="A18" s="2">
        <v>2</v>
      </c>
      <c r="B18" s="2" t="s">
        <v>8</v>
      </c>
      <c r="C18" s="2" t="s">
        <v>8</v>
      </c>
      <c r="D18" s="2" t="s">
        <v>10</v>
      </c>
      <c r="E18" s="2">
        <v>0.11600000000000001</v>
      </c>
      <c r="F18" s="4">
        <f t="shared" si="2"/>
        <v>6.41</v>
      </c>
    </row>
    <row r="19" spans="1:6" x14ac:dyDescent="0.2">
      <c r="A19" s="2">
        <v>2</v>
      </c>
      <c r="B19" s="2" t="s">
        <v>6</v>
      </c>
      <c r="C19" s="2" t="s">
        <v>8</v>
      </c>
      <c r="D19" s="2" t="s">
        <v>10</v>
      </c>
      <c r="E19" s="2">
        <v>0.79400000000000004</v>
      </c>
      <c r="F19" s="4">
        <f t="shared" si="2"/>
        <v>43.87</v>
      </c>
    </row>
    <row r="20" spans="1:6" ht="15.75" customHeight="1" x14ac:dyDescent="0.2">
      <c r="A20" s="2">
        <v>3</v>
      </c>
      <c r="B20" s="2" t="s">
        <v>5</v>
      </c>
      <c r="C20" s="2" t="s">
        <v>6</v>
      </c>
      <c r="D20" s="2" t="s">
        <v>7</v>
      </c>
      <c r="E20" s="2">
        <v>360</v>
      </c>
      <c r="F20" s="4">
        <f>ABS(ROUND(E20/$E$20*100,2))</f>
        <v>100</v>
      </c>
    </row>
    <row r="21" spans="1:6" ht="15.75" customHeight="1" x14ac:dyDescent="0.2">
      <c r="A21" s="2">
        <v>3</v>
      </c>
      <c r="B21" s="2" t="s">
        <v>8</v>
      </c>
      <c r="C21" s="2" t="s">
        <v>6</v>
      </c>
      <c r="D21" s="2" t="s">
        <v>7</v>
      </c>
      <c r="E21" s="2">
        <v>360</v>
      </c>
      <c r="F21" s="4">
        <f t="shared" ref="F21:F26" si="3">ABS(ROUND(E21/$E$20*100,2))</f>
        <v>100</v>
      </c>
    </row>
    <row r="22" spans="1:6" ht="15.75" customHeight="1" x14ac:dyDescent="0.2">
      <c r="A22" s="2">
        <v>3</v>
      </c>
      <c r="B22" s="2" t="s">
        <v>6</v>
      </c>
      <c r="C22" s="2" t="s">
        <v>6</v>
      </c>
      <c r="D22" s="2" t="s">
        <v>7</v>
      </c>
      <c r="E22" s="2">
        <v>581</v>
      </c>
      <c r="F22" s="4">
        <f t="shared" si="3"/>
        <v>161.38999999999999</v>
      </c>
    </row>
    <row r="23" spans="1:6" ht="15.75" customHeight="1" x14ac:dyDescent="0.2">
      <c r="A23" s="2">
        <v>3</v>
      </c>
      <c r="B23" s="2" t="s">
        <v>5</v>
      </c>
      <c r="C23" s="2" t="s">
        <v>8</v>
      </c>
      <c r="D23" s="2" t="s">
        <v>7</v>
      </c>
      <c r="E23" s="2">
        <v>345</v>
      </c>
      <c r="F23" s="4">
        <f t="shared" si="3"/>
        <v>95.83</v>
      </c>
    </row>
    <row r="24" spans="1:6" ht="15.75" customHeight="1" x14ac:dyDescent="0.2">
      <c r="A24" s="2">
        <v>3</v>
      </c>
      <c r="B24" s="2" t="s">
        <v>8</v>
      </c>
      <c r="C24" s="2" t="s">
        <v>8</v>
      </c>
      <c r="D24" s="2" t="s">
        <v>7</v>
      </c>
      <c r="E24" s="2">
        <v>345</v>
      </c>
      <c r="F24" s="4">
        <f t="shared" si="3"/>
        <v>95.83</v>
      </c>
    </row>
    <row r="25" spans="1:6" ht="15.75" customHeight="1" x14ac:dyDescent="0.2">
      <c r="A25" s="2">
        <v>3</v>
      </c>
      <c r="B25" s="2" t="s">
        <v>6</v>
      </c>
      <c r="C25" s="2" t="s">
        <v>8</v>
      </c>
      <c r="D25" s="2" t="s">
        <v>7</v>
      </c>
      <c r="E25" s="2">
        <v>513</v>
      </c>
      <c r="F25" s="4">
        <f t="shared" si="3"/>
        <v>142.5</v>
      </c>
    </row>
    <row r="26" spans="1:6" ht="15.75" customHeight="1" x14ac:dyDescent="0.2">
      <c r="A26" s="2">
        <v>3</v>
      </c>
      <c r="B26" s="2" t="s">
        <v>5</v>
      </c>
      <c r="C26" s="2" t="s">
        <v>6</v>
      </c>
      <c r="D26" s="2" t="s">
        <v>9</v>
      </c>
      <c r="E26" s="2">
        <v>373</v>
      </c>
      <c r="F26" s="4">
        <f>ABS(ROUND(E26/$E$26*100,2))</f>
        <v>100</v>
      </c>
    </row>
    <row r="27" spans="1:6" ht="15.75" customHeight="1" x14ac:dyDescent="0.2">
      <c r="A27" s="2">
        <v>3</v>
      </c>
      <c r="B27" s="2" t="s">
        <v>8</v>
      </c>
      <c r="C27" s="2" t="s">
        <v>6</v>
      </c>
      <c r="D27" s="2" t="s">
        <v>9</v>
      </c>
      <c r="E27" s="2">
        <v>373</v>
      </c>
      <c r="F27" s="4">
        <f t="shared" ref="F27:F32" si="4">ABS(ROUND(E27/$E$26*100,2))</f>
        <v>100</v>
      </c>
    </row>
    <row r="28" spans="1:6" ht="15.75" customHeight="1" x14ac:dyDescent="0.2">
      <c r="A28" s="2">
        <v>3</v>
      </c>
      <c r="B28" s="2" t="s">
        <v>6</v>
      </c>
      <c r="C28" s="2" t="s">
        <v>6</v>
      </c>
      <c r="D28" s="2" t="s">
        <v>9</v>
      </c>
      <c r="E28" s="2">
        <v>361</v>
      </c>
      <c r="F28" s="4">
        <f t="shared" si="4"/>
        <v>96.78</v>
      </c>
    </row>
    <row r="29" spans="1:6" ht="15.75" customHeight="1" x14ac:dyDescent="0.2">
      <c r="A29" s="2">
        <v>3</v>
      </c>
      <c r="B29" s="2" t="s">
        <v>5</v>
      </c>
      <c r="C29" s="2" t="s">
        <v>8</v>
      </c>
      <c r="D29" s="2" t="s">
        <v>9</v>
      </c>
      <c r="E29" s="2">
        <v>496</v>
      </c>
      <c r="F29" s="4">
        <f t="shared" si="4"/>
        <v>132.97999999999999</v>
      </c>
    </row>
    <row r="30" spans="1:6" ht="15.75" customHeight="1" x14ac:dyDescent="0.2">
      <c r="A30" s="2">
        <v>3</v>
      </c>
      <c r="B30" s="2" t="s">
        <v>8</v>
      </c>
      <c r="C30" s="2" t="s">
        <v>8</v>
      </c>
      <c r="D30" s="2" t="s">
        <v>9</v>
      </c>
      <c r="E30" s="2">
        <v>496</v>
      </c>
      <c r="F30" s="4">
        <f t="shared" si="4"/>
        <v>132.97999999999999</v>
      </c>
    </row>
    <row r="31" spans="1:6" ht="15.75" customHeight="1" x14ac:dyDescent="0.2">
      <c r="A31" s="2">
        <v>3</v>
      </c>
      <c r="B31" s="2" t="s">
        <v>6</v>
      </c>
      <c r="C31" s="2" t="s">
        <v>8</v>
      </c>
      <c r="D31" s="2" t="s">
        <v>9</v>
      </c>
      <c r="E31" s="2">
        <v>627</v>
      </c>
      <c r="F31" s="4">
        <f t="shared" si="4"/>
        <v>168.1</v>
      </c>
    </row>
    <row r="32" spans="1:6" ht="15.75" customHeight="1" x14ac:dyDescent="0.2">
      <c r="A32" s="2">
        <v>3</v>
      </c>
      <c r="B32" s="2" t="s">
        <v>5</v>
      </c>
      <c r="C32" s="2" t="s">
        <v>6</v>
      </c>
      <c r="D32" s="2" t="s">
        <v>10</v>
      </c>
      <c r="E32" s="2">
        <v>-1.492</v>
      </c>
      <c r="F32" s="4">
        <f>ABS(ROUND(E32/$E$32*100,2))</f>
        <v>100</v>
      </c>
    </row>
    <row r="33" spans="1:6" ht="15.75" customHeight="1" x14ac:dyDescent="0.2">
      <c r="A33" s="2">
        <v>3</v>
      </c>
      <c r="B33" s="2" t="s">
        <v>8</v>
      </c>
      <c r="C33" s="2" t="s">
        <v>6</v>
      </c>
      <c r="D33" s="2" t="s">
        <v>10</v>
      </c>
      <c r="E33" s="2">
        <v>-1.492</v>
      </c>
      <c r="F33" s="4">
        <f t="shared" ref="F33:F38" si="5">ABS(ROUND(E33/$E$32*100,2))</f>
        <v>100</v>
      </c>
    </row>
    <row r="34" spans="1:6" ht="15.75" customHeight="1" x14ac:dyDescent="0.2">
      <c r="A34" s="2">
        <v>3</v>
      </c>
      <c r="B34" s="2" t="s">
        <v>6</v>
      </c>
      <c r="C34" s="2" t="s">
        <v>6</v>
      </c>
      <c r="D34" s="2" t="s">
        <v>10</v>
      </c>
      <c r="E34" s="2">
        <v>-2.4089999999999998</v>
      </c>
      <c r="F34" s="4">
        <f t="shared" si="5"/>
        <v>161.46</v>
      </c>
    </row>
    <row r="35" spans="1:6" ht="15.75" customHeight="1" x14ac:dyDescent="0.2">
      <c r="A35" s="2">
        <v>3</v>
      </c>
      <c r="B35" s="2" t="s">
        <v>5</v>
      </c>
      <c r="C35" s="2" t="s">
        <v>8</v>
      </c>
      <c r="D35" s="2" t="s">
        <v>10</v>
      </c>
      <c r="E35" s="2">
        <v>0.192</v>
      </c>
      <c r="F35" s="4">
        <f t="shared" si="5"/>
        <v>12.87</v>
      </c>
    </row>
    <row r="36" spans="1:6" ht="15.75" customHeight="1" x14ac:dyDescent="0.2">
      <c r="A36" s="2">
        <v>3</v>
      </c>
      <c r="B36" s="2" t="s">
        <v>8</v>
      </c>
      <c r="C36" s="2" t="s">
        <v>8</v>
      </c>
      <c r="D36" s="2" t="s">
        <v>10</v>
      </c>
      <c r="E36" s="2">
        <v>0.192</v>
      </c>
      <c r="F36" s="4">
        <f t="shared" si="5"/>
        <v>12.87</v>
      </c>
    </row>
    <row r="37" spans="1:6" ht="15.75" customHeight="1" x14ac:dyDescent="0.2">
      <c r="A37" s="2">
        <v>3</v>
      </c>
      <c r="B37" s="2" t="s">
        <v>6</v>
      </c>
      <c r="C37" s="2" t="s">
        <v>8</v>
      </c>
      <c r="D37" s="2" t="s">
        <v>10</v>
      </c>
      <c r="E37" s="2">
        <v>0.76100000000000001</v>
      </c>
      <c r="F37" s="4">
        <f t="shared" si="5"/>
        <v>51.01</v>
      </c>
    </row>
    <row r="38" spans="1:6" ht="15.75" customHeight="1" x14ac:dyDescent="0.2">
      <c r="A38" s="2">
        <v>5</v>
      </c>
      <c r="B38" s="2" t="s">
        <v>5</v>
      </c>
      <c r="C38" s="2" t="s">
        <v>6</v>
      </c>
      <c r="D38" s="2" t="s">
        <v>7</v>
      </c>
      <c r="E38" s="2">
        <v>380</v>
      </c>
      <c r="F38" s="4">
        <f>ABS(ROUND(E38/$E$38*100,2))</f>
        <v>100</v>
      </c>
    </row>
    <row r="39" spans="1:6" ht="15.75" customHeight="1" x14ac:dyDescent="0.2">
      <c r="A39" s="2">
        <v>5</v>
      </c>
      <c r="B39" s="2" t="s">
        <v>8</v>
      </c>
      <c r="C39" s="2" t="s">
        <v>6</v>
      </c>
      <c r="D39" s="2" t="s">
        <v>7</v>
      </c>
      <c r="E39" s="2">
        <v>380</v>
      </c>
      <c r="F39" s="4">
        <f t="shared" ref="F39:F43" si="6">ABS(ROUND(E39/$E$38*100,2))</f>
        <v>100</v>
      </c>
    </row>
    <row r="40" spans="1:6" ht="15.75" customHeight="1" x14ac:dyDescent="0.2">
      <c r="A40" s="2">
        <v>5</v>
      </c>
      <c r="B40" s="2" t="s">
        <v>6</v>
      </c>
      <c r="C40" s="2" t="s">
        <v>6</v>
      </c>
      <c r="D40" s="2" t="s">
        <v>7</v>
      </c>
      <c r="E40" s="2">
        <v>597</v>
      </c>
      <c r="F40" s="4">
        <f t="shared" si="6"/>
        <v>157.11000000000001</v>
      </c>
    </row>
    <row r="41" spans="1:6" ht="15.75" customHeight="1" x14ac:dyDescent="0.2">
      <c r="A41" s="2">
        <v>5</v>
      </c>
      <c r="B41" s="2" t="s">
        <v>5</v>
      </c>
      <c r="C41" s="2" t="s">
        <v>8</v>
      </c>
      <c r="D41" s="2" t="s">
        <v>7</v>
      </c>
      <c r="E41" s="2">
        <v>365</v>
      </c>
      <c r="F41" s="4">
        <f t="shared" si="6"/>
        <v>96.05</v>
      </c>
    </row>
    <row r="42" spans="1:6" ht="15.75" customHeight="1" x14ac:dyDescent="0.2">
      <c r="A42" s="2">
        <v>5</v>
      </c>
      <c r="B42" s="2" t="s">
        <v>8</v>
      </c>
      <c r="C42" s="2" t="s">
        <v>8</v>
      </c>
      <c r="D42" s="2" t="s">
        <v>7</v>
      </c>
      <c r="E42" s="2">
        <v>365</v>
      </c>
      <c r="F42" s="4">
        <f t="shared" si="6"/>
        <v>96.05</v>
      </c>
    </row>
    <row r="43" spans="1:6" ht="15.75" customHeight="1" x14ac:dyDescent="0.2">
      <c r="A43" s="2">
        <v>5</v>
      </c>
      <c r="B43" s="2" t="s">
        <v>6</v>
      </c>
      <c r="C43" s="2" t="s">
        <v>8</v>
      </c>
      <c r="D43" s="2" t="s">
        <v>7</v>
      </c>
      <c r="E43" s="2">
        <v>544</v>
      </c>
      <c r="F43" s="4">
        <f t="shared" si="6"/>
        <v>143.16</v>
      </c>
    </row>
    <row r="44" spans="1:6" ht="15.75" customHeight="1" x14ac:dyDescent="0.2">
      <c r="A44" s="2">
        <v>5</v>
      </c>
      <c r="B44" s="2" t="s">
        <v>5</v>
      </c>
      <c r="C44" s="2" t="s">
        <v>6</v>
      </c>
      <c r="D44" s="2" t="s">
        <v>9</v>
      </c>
      <c r="E44" s="2">
        <v>334</v>
      </c>
      <c r="F44" s="4">
        <f>ABS(ROUND(E44/$E$44*100,2))</f>
        <v>100</v>
      </c>
    </row>
    <row r="45" spans="1:6" ht="15.75" customHeight="1" x14ac:dyDescent="0.2">
      <c r="A45" s="2">
        <v>5</v>
      </c>
      <c r="B45" s="2" t="s">
        <v>8</v>
      </c>
      <c r="C45" s="2" t="s">
        <v>6</v>
      </c>
      <c r="D45" s="2" t="s">
        <v>9</v>
      </c>
      <c r="E45" s="2">
        <v>334</v>
      </c>
      <c r="F45" s="4">
        <f t="shared" ref="F45:F50" si="7">ABS(ROUND(E45/$E$44*100,2))</f>
        <v>100</v>
      </c>
    </row>
    <row r="46" spans="1:6" ht="15.75" customHeight="1" x14ac:dyDescent="0.2">
      <c r="A46" s="2">
        <v>5</v>
      </c>
      <c r="B46" s="2" t="s">
        <v>6</v>
      </c>
      <c r="C46" s="2" t="s">
        <v>6</v>
      </c>
      <c r="D46" s="2" t="s">
        <v>9</v>
      </c>
      <c r="E46" s="2">
        <v>327</v>
      </c>
      <c r="F46" s="4">
        <f t="shared" si="7"/>
        <v>97.9</v>
      </c>
    </row>
    <row r="47" spans="1:6" ht="15.75" customHeight="1" x14ac:dyDescent="0.2">
      <c r="A47" s="2">
        <v>5</v>
      </c>
      <c r="B47" s="2" t="s">
        <v>5</v>
      </c>
      <c r="C47" s="2" t="s">
        <v>8</v>
      </c>
      <c r="D47" s="2" t="s">
        <v>9</v>
      </c>
      <c r="E47" s="2">
        <v>496</v>
      </c>
      <c r="F47" s="4">
        <f t="shared" si="7"/>
        <v>148.5</v>
      </c>
    </row>
    <row r="48" spans="1:6" ht="15.75" customHeight="1" x14ac:dyDescent="0.2">
      <c r="A48" s="2">
        <v>5</v>
      </c>
      <c r="B48" s="2" t="s">
        <v>8</v>
      </c>
      <c r="C48" s="2" t="s">
        <v>8</v>
      </c>
      <c r="D48" s="2" t="s">
        <v>9</v>
      </c>
      <c r="E48" s="2">
        <v>496</v>
      </c>
      <c r="F48" s="4">
        <f t="shared" si="7"/>
        <v>148.5</v>
      </c>
    </row>
    <row r="49" spans="1:6" ht="15.75" customHeight="1" x14ac:dyDescent="0.2">
      <c r="A49" s="2">
        <v>5</v>
      </c>
      <c r="B49" s="2" t="s">
        <v>6</v>
      </c>
      <c r="C49" s="2" t="s">
        <v>8</v>
      </c>
      <c r="D49" s="2" t="s">
        <v>9</v>
      </c>
      <c r="E49" s="2">
        <v>599</v>
      </c>
      <c r="F49" s="4">
        <f t="shared" si="7"/>
        <v>179.34</v>
      </c>
    </row>
    <row r="50" spans="1:6" ht="15.75" customHeight="1" x14ac:dyDescent="0.2">
      <c r="A50" s="2">
        <v>5</v>
      </c>
      <c r="B50" s="2" t="s">
        <v>5</v>
      </c>
      <c r="C50" s="2" t="s">
        <v>6</v>
      </c>
      <c r="D50" s="2" t="s">
        <v>10</v>
      </c>
      <c r="E50" s="2">
        <v>-1.5229999999999999</v>
      </c>
      <c r="F50" s="4">
        <f>ABS(ROUND(E50/$E$50*100,2))</f>
        <v>100</v>
      </c>
    </row>
    <row r="51" spans="1:6" ht="15.75" customHeight="1" x14ac:dyDescent="0.2">
      <c r="A51" s="2">
        <v>5</v>
      </c>
      <c r="B51" s="2" t="s">
        <v>8</v>
      </c>
      <c r="C51" s="2" t="s">
        <v>6</v>
      </c>
      <c r="D51" s="2" t="s">
        <v>10</v>
      </c>
      <c r="E51" s="2">
        <v>-1.5229999999999999</v>
      </c>
      <c r="F51" s="4">
        <f t="shared" ref="F51:F56" si="8">ABS(ROUND(E51/$E$50*100,2))</f>
        <v>100</v>
      </c>
    </row>
    <row r="52" spans="1:6" ht="15.75" customHeight="1" x14ac:dyDescent="0.2">
      <c r="A52" s="2">
        <v>5</v>
      </c>
      <c r="B52" s="2" t="s">
        <v>6</v>
      </c>
      <c r="C52" s="2" t="s">
        <v>6</v>
      </c>
      <c r="D52" s="2" t="s">
        <v>10</v>
      </c>
      <c r="E52" s="2">
        <v>-2.3919999999999999</v>
      </c>
      <c r="F52" s="4">
        <f t="shared" si="8"/>
        <v>157.06</v>
      </c>
    </row>
    <row r="53" spans="1:6" ht="15.75" customHeight="1" x14ac:dyDescent="0.2">
      <c r="A53" s="2">
        <v>5</v>
      </c>
      <c r="B53" s="2" t="s">
        <v>5</v>
      </c>
      <c r="C53" s="2" t="s">
        <v>8</v>
      </c>
      <c r="D53" s="2" t="s">
        <v>10</v>
      </c>
      <c r="E53" s="2">
        <v>0.121</v>
      </c>
      <c r="F53" s="4">
        <f t="shared" si="8"/>
        <v>7.94</v>
      </c>
    </row>
    <row r="54" spans="1:6" ht="15.75" customHeight="1" x14ac:dyDescent="0.2">
      <c r="A54" s="2">
        <v>5</v>
      </c>
      <c r="B54" s="2" t="s">
        <v>8</v>
      </c>
      <c r="C54" s="2" t="s">
        <v>8</v>
      </c>
      <c r="D54" s="2" t="s">
        <v>10</v>
      </c>
      <c r="E54" s="2">
        <v>0.121</v>
      </c>
      <c r="F54" s="4">
        <f t="shared" si="8"/>
        <v>7.94</v>
      </c>
    </row>
    <row r="55" spans="1:6" ht="15.75" customHeight="1" x14ac:dyDescent="0.2">
      <c r="A55" s="2">
        <v>5</v>
      </c>
      <c r="B55" s="2" t="s">
        <v>6</v>
      </c>
      <c r="C55" s="2" t="s">
        <v>8</v>
      </c>
      <c r="D55" s="2" t="s">
        <v>10</v>
      </c>
      <c r="E55" s="2">
        <v>6.6000000000000003E-2</v>
      </c>
      <c r="F55" s="4">
        <f t="shared" si="8"/>
        <v>4.33</v>
      </c>
    </row>
    <row r="56" spans="1:6" ht="15.75" customHeight="1" x14ac:dyDescent="0.2">
      <c r="A56" s="3">
        <v>4</v>
      </c>
      <c r="B56" s="2" t="s">
        <v>5</v>
      </c>
      <c r="C56" s="2" t="s">
        <v>6</v>
      </c>
      <c r="D56" s="2" t="s">
        <v>7</v>
      </c>
      <c r="E56" s="3">
        <v>380</v>
      </c>
      <c r="F56" s="4">
        <f>ABS(ROUND(E56/$E$56*100,2))</f>
        <v>100</v>
      </c>
    </row>
    <row r="57" spans="1:6" ht="15.75" customHeight="1" x14ac:dyDescent="0.2">
      <c r="A57" s="3">
        <v>4</v>
      </c>
      <c r="B57" s="2" t="s">
        <v>8</v>
      </c>
      <c r="C57" s="2" t="s">
        <v>6</v>
      </c>
      <c r="D57" s="2" t="s">
        <v>7</v>
      </c>
      <c r="E57" s="3">
        <v>380</v>
      </c>
      <c r="F57" s="4">
        <f t="shared" ref="F57:F62" si="9">ABS(ROUND(E57/$E$56*100,2))</f>
        <v>100</v>
      </c>
    </row>
    <row r="58" spans="1:6" ht="15.75" customHeight="1" x14ac:dyDescent="0.2">
      <c r="A58" s="3">
        <v>4</v>
      </c>
      <c r="B58" s="2" t="s">
        <v>6</v>
      </c>
      <c r="C58" s="2" t="s">
        <v>6</v>
      </c>
      <c r="D58" s="2" t="s">
        <v>7</v>
      </c>
      <c r="E58" s="3">
        <v>597</v>
      </c>
      <c r="F58" s="4">
        <f t="shared" si="9"/>
        <v>157.11000000000001</v>
      </c>
    </row>
    <row r="59" spans="1:6" ht="15.75" customHeight="1" x14ac:dyDescent="0.2">
      <c r="A59" s="3">
        <v>4</v>
      </c>
      <c r="B59" s="2" t="s">
        <v>5</v>
      </c>
      <c r="C59" s="2" t="s">
        <v>8</v>
      </c>
      <c r="D59" s="2" t="s">
        <v>7</v>
      </c>
      <c r="E59" s="3">
        <v>345</v>
      </c>
      <c r="F59" s="4">
        <f t="shared" si="9"/>
        <v>90.79</v>
      </c>
    </row>
    <row r="60" spans="1:6" ht="15.75" customHeight="1" x14ac:dyDescent="0.2">
      <c r="A60" s="3">
        <v>4</v>
      </c>
      <c r="B60" s="2" t="s">
        <v>8</v>
      </c>
      <c r="C60" s="2" t="s">
        <v>8</v>
      </c>
      <c r="D60" s="2" t="s">
        <v>7</v>
      </c>
      <c r="E60" s="3">
        <v>345</v>
      </c>
      <c r="F60" s="4">
        <f t="shared" si="9"/>
        <v>90.79</v>
      </c>
    </row>
    <row r="61" spans="1:6" ht="15.75" customHeight="1" x14ac:dyDescent="0.2">
      <c r="A61" s="3">
        <v>4</v>
      </c>
      <c r="B61" s="2" t="s">
        <v>6</v>
      </c>
      <c r="C61" s="2" t="s">
        <v>8</v>
      </c>
      <c r="D61" s="2" t="s">
        <v>7</v>
      </c>
      <c r="E61" s="3">
        <v>521</v>
      </c>
      <c r="F61" s="4">
        <f t="shared" si="9"/>
        <v>137.11000000000001</v>
      </c>
    </row>
    <row r="62" spans="1:6" ht="15.75" customHeight="1" x14ac:dyDescent="0.2">
      <c r="A62" s="3">
        <v>4</v>
      </c>
      <c r="B62" s="2" t="s">
        <v>5</v>
      </c>
      <c r="C62" s="2" t="s">
        <v>6</v>
      </c>
      <c r="D62" s="2" t="s">
        <v>9</v>
      </c>
      <c r="E62" s="3">
        <v>334</v>
      </c>
      <c r="F62" s="4">
        <f>ABS(ROUND(E62/$E$62*100,2))</f>
        <v>100</v>
      </c>
    </row>
    <row r="63" spans="1:6" ht="15.75" customHeight="1" x14ac:dyDescent="0.2">
      <c r="A63" s="3">
        <v>4</v>
      </c>
      <c r="B63" s="2" t="s">
        <v>8</v>
      </c>
      <c r="C63" s="2" t="s">
        <v>6</v>
      </c>
      <c r="D63" s="2" t="s">
        <v>9</v>
      </c>
      <c r="E63" s="3">
        <v>334</v>
      </c>
      <c r="F63" s="4">
        <f t="shared" ref="F63:F68" si="10">ABS(ROUND(E63/$E$62*100,2))</f>
        <v>100</v>
      </c>
    </row>
    <row r="64" spans="1:6" ht="15.75" customHeight="1" x14ac:dyDescent="0.2">
      <c r="A64" s="3">
        <v>4</v>
      </c>
      <c r="B64" s="2" t="s">
        <v>6</v>
      </c>
      <c r="C64" s="2" t="s">
        <v>6</v>
      </c>
      <c r="D64" s="2" t="s">
        <v>9</v>
      </c>
      <c r="E64" s="3">
        <v>327</v>
      </c>
      <c r="F64" s="4">
        <f t="shared" si="10"/>
        <v>97.9</v>
      </c>
    </row>
    <row r="65" spans="1:6" ht="15.75" customHeight="1" x14ac:dyDescent="0.2">
      <c r="A65" s="3">
        <v>4</v>
      </c>
      <c r="B65" s="2" t="s">
        <v>5</v>
      </c>
      <c r="C65" s="2" t="s">
        <v>8</v>
      </c>
      <c r="D65" s="2" t="s">
        <v>9</v>
      </c>
      <c r="E65" s="3">
        <v>535</v>
      </c>
      <c r="F65" s="4">
        <f t="shared" si="10"/>
        <v>160.18</v>
      </c>
    </row>
    <row r="66" spans="1:6" ht="15.75" customHeight="1" x14ac:dyDescent="0.2">
      <c r="A66" s="3">
        <v>4</v>
      </c>
      <c r="B66" s="2" t="s">
        <v>8</v>
      </c>
      <c r="C66" s="2" t="s">
        <v>8</v>
      </c>
      <c r="D66" s="2" t="s">
        <v>9</v>
      </c>
      <c r="E66" s="3">
        <v>535</v>
      </c>
      <c r="F66" s="4">
        <f t="shared" si="10"/>
        <v>160.18</v>
      </c>
    </row>
    <row r="67" spans="1:6" ht="15.75" customHeight="1" x14ac:dyDescent="0.2">
      <c r="A67" s="3">
        <v>4</v>
      </c>
      <c r="B67" s="2" t="s">
        <v>6</v>
      </c>
      <c r="C67" s="2" t="s">
        <v>8</v>
      </c>
      <c r="D67" s="2" t="s">
        <v>9</v>
      </c>
      <c r="E67" s="3">
        <v>620</v>
      </c>
      <c r="F67" s="4">
        <f t="shared" si="10"/>
        <v>185.63</v>
      </c>
    </row>
    <row r="68" spans="1:6" ht="15.75" customHeight="1" x14ac:dyDescent="0.2">
      <c r="A68" s="3">
        <v>4</v>
      </c>
      <c r="B68" s="2" t="s">
        <v>5</v>
      </c>
      <c r="C68" s="2" t="s">
        <v>6</v>
      </c>
      <c r="D68" s="2" t="s">
        <v>10</v>
      </c>
      <c r="E68" s="3">
        <v>-1.5229999999999999</v>
      </c>
      <c r="F68" s="4">
        <f>ABS(ROUND(E68/$E$68*100,2))</f>
        <v>100</v>
      </c>
    </row>
    <row r="69" spans="1:6" ht="15.75" customHeight="1" x14ac:dyDescent="0.2">
      <c r="A69" s="3">
        <v>4</v>
      </c>
      <c r="B69" s="2" t="s">
        <v>8</v>
      </c>
      <c r="C69" s="2" t="s">
        <v>6</v>
      </c>
      <c r="D69" s="2" t="s">
        <v>10</v>
      </c>
      <c r="E69" s="3">
        <v>-1.5229999999999999</v>
      </c>
      <c r="F69" s="4">
        <f t="shared" ref="F69:F73" si="11">ABS(ROUND(E69/$E$68*100,2))</f>
        <v>100</v>
      </c>
    </row>
    <row r="70" spans="1:6" ht="15.75" customHeight="1" x14ac:dyDescent="0.2">
      <c r="A70" s="3">
        <v>4</v>
      </c>
      <c r="B70" s="2" t="s">
        <v>6</v>
      </c>
      <c r="C70" s="2" t="s">
        <v>6</v>
      </c>
      <c r="D70" s="2" t="s">
        <v>10</v>
      </c>
      <c r="E70" s="3">
        <v>-2.3919999999999999</v>
      </c>
      <c r="F70" s="4">
        <f t="shared" si="11"/>
        <v>157.06</v>
      </c>
    </row>
    <row r="71" spans="1:6" ht="15.75" customHeight="1" x14ac:dyDescent="0.2">
      <c r="A71" s="3">
        <v>4</v>
      </c>
      <c r="B71" s="2" t="s">
        <v>5</v>
      </c>
      <c r="C71" s="2" t="s">
        <v>8</v>
      </c>
      <c r="D71" s="2" t="s">
        <v>10</v>
      </c>
      <c r="E71" s="3">
        <v>9.4E-2</v>
      </c>
      <c r="F71" s="4">
        <f t="shared" si="11"/>
        <v>6.17</v>
      </c>
    </row>
    <row r="72" spans="1:6" ht="15.75" customHeight="1" x14ac:dyDescent="0.2">
      <c r="A72" s="3">
        <v>4</v>
      </c>
      <c r="B72" s="2" t="s">
        <v>8</v>
      </c>
      <c r="C72" s="2" t="s">
        <v>8</v>
      </c>
      <c r="D72" s="2" t="s">
        <v>10</v>
      </c>
      <c r="E72" s="3">
        <v>9.4E-2</v>
      </c>
      <c r="F72" s="4">
        <f t="shared" si="11"/>
        <v>6.17</v>
      </c>
    </row>
    <row r="73" spans="1:6" ht="15.75" customHeight="1" x14ac:dyDescent="0.2">
      <c r="A73" s="3">
        <v>4</v>
      </c>
      <c r="B73" s="2" t="s">
        <v>6</v>
      </c>
      <c r="C73" s="2" t="s">
        <v>8</v>
      </c>
      <c r="D73" s="2" t="s">
        <v>10</v>
      </c>
      <c r="E73" s="3">
        <v>0.50600000000000001</v>
      </c>
      <c r="F73" s="4">
        <f t="shared" si="11"/>
        <v>33.22</v>
      </c>
    </row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802583</dc:creator>
  <cp:lastModifiedBy>802583</cp:lastModifiedBy>
  <dcterms:created xsi:type="dcterms:W3CDTF">2021-08-14T17:42:45Z</dcterms:created>
  <dcterms:modified xsi:type="dcterms:W3CDTF">2021-09-12T15:48:00Z</dcterms:modified>
</cp:coreProperties>
</file>