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lsrvcdf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6"/>
  <workbookPr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0" documentId="8_{54CAE604-0383-415A-85EB-E7A6CBA7D0F3}" xr6:coauthVersionLast="47" xr6:coauthVersionMax="47" xr10:uidLastSave="{00000000-0000-0000-0000-000000000000}"/>
  <bookViews>
    <workbookView xWindow="-120" yWindow="-120" windowWidth="20730" windowHeight="1104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8"/>
  <pivotCaches>
    <pivotCache cacheId="18824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4" i="4" l="1"/>
  <c r="J11" i="4" s="1"/>
  <c r="E37" i="3"/>
  <c r="M50" i="4"/>
  <c r="E25" i="3"/>
  <c r="D10" i="4" l="1"/>
</calcChain>
</file>

<file path=xl/sharedStrings.xml><?xml version="1.0" encoding="utf-8"?>
<sst xmlns="http://schemas.openxmlformats.org/spreadsheetml/2006/main" count="2050" uniqueCount="328">
  <si>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</si>
  <si>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</si>
  <si>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</si>
  <si>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</si>
  <si>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</si>
  <si>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</si>
  <si>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</si>
  <si>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</si>
  <si>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</si>
  <si>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</si>
  <si>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</si>
  <si>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</si>
  <si>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</si>
  <si>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</si>
  <si>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</si>
  <si>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</si>
  <si>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</si>
  <si>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</si>
  <si>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</si>
  <si>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</si>
  <si>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</si>
  <si>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</si>
  <si>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</si>
  <si>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</si>
  <si>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</si>
  <si>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</si>
  <si>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</si>
  <si>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</si>
  <si>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</si>
  <si>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</si>
  <si>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</si>
  <si>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</si>
  <si>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</si>
  <si>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</si>
  <si>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</si>
  <si>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</si>
  <si>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</si>
  <si>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</si>
  <si>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</si>
  <si>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</si>
  <si>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</si>
  <si>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</si>
  <si>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</si>
  <si>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</si>
  <si>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</si>
  <si>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</si>
  <si>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</si>
  <si>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</si>
  <si>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</si>
  <si>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</si>
  <si>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</si>
  <si>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</si>
  <si>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</si>
  <si>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</si>
  <si>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</si>
  <si>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</si>
  <si>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</si>
  <si>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</si>
  <si>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</si>
  <si>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</si>
  <si>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</si>
  <si>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</si>
  <si>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</si>
  <si>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</si>
  <si>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</si>
  <si>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</si>
  <si>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</si>
  <si>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</si>
  <si>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</si>
  <si>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</si>
  <si>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</si>
  <si>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</si>
  <si>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</si>
  <si>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</si>
  <si>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</si>
  <si>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</si>
  <si>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</si>
  <si>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</si>
  <si>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</si>
  <si>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</si>
  <si>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</si>
  <si>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</si>
  <si>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</si>
  <si>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</si>
  <si>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</si>
  <si>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</si>
  <si>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</si>
  <si>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</si>
  <si>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</si>
  <si>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</si>
  <si>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</si>
  <si>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</si>
  <si>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</si>
  <si>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</si>
  <si>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</si>
  <si>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</si>
  <si>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</si>
  <si>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</si>
  <si>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</si>
  <si>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</si>
  <si>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</si>
  <si>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</si>
  <si>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</si>
  <si>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</si>
  <si>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</si>
  <si>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</si>
  <si>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</si>
  <si>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</si>
  <si>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</si>
  <si>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</si>
  <si>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</si>
  <si>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</si>
  <si>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</si>
  <si>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</si>
  <si>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</si>
  <si>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</si>
  <si>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</si>
  <si>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</si>
  <si>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</si>
  <si>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</si>
  <si>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</si>
  <si>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</si>
  <si>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</si>
  <si>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</si>
  <si>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</si>
  <si>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</si>
  <si>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</si>
  <si>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</si>
  <si>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</si>
  <si>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</si>
  <si>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</si>
  <si>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</si>
  <si>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</si>
  <si>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</si>
  <si>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</si>
  <si>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</si>
  <si>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</si>
  <si>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</si>
  <si>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</si>
  <si>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</si>
  <si>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</si>
  <si>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</si>
  <si>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</si>
  <si>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</si>
  <si>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</si>
  <si>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</si>
  <si>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</si>
  <si>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</si>
  <si>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</si>
  <si>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</si>
  <si>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</si>
  <si>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</si>
  <si>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</si>
  <si>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</si>
  <si>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</si>
  <si>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</si>
  <si>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</si>
  <si>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</si>
  <si>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</si>
  <si>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</si>
  <si>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</si>
  <si>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</si>
  <si>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</si>
  <si>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</si>
  <si>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</si>
  <si>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</si>
  <si>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</si>
  <si>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</si>
  <si>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</si>
  <si>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</si>
  <si>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</si>
  <si>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</si>
  <si>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</si>
  <si>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</si>
  <si>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</si>
  <si>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</si>
  <si>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</si>
  <si>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</si>
  <si>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</si>
  <si>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</si>
  <si>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</si>
  <si>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</si>
  <si>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</si>
  <si>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</si>
  <si>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</si>
  <si>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</si>
  <si>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</si>
  <si>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</si>
  <si>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</si>
  <si>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</si>
  <si>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</si>
  <si>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</si>
  <si>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</si>
  <si>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</si>
  <si>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</si>
  <si>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</si>
  <si>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</si>
  <si>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</si>
  <si>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</si>
  <si>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</si>
  <si>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</si>
  <si>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</si>
  <si>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</si>
  <si>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</si>
  <si>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</si>
  <si>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</si>
  <si>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</si>
  <si>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</si>
  <si>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</si>
  <si>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</si>
  <si>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</si>
  <si>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</si>
  <si>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</si>
  <si>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</si>
  <si>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</si>
  <si>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</si>
  <si>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</si>
  <si>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</si>
  <si>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</si>
  <si>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</si>
  <si>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</si>
  <si>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</si>
  <si>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</si>
  <si>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</si>
  <si>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</si>
  <si>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</si>
  <si>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</si>
  <si>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</si>
  <si>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</si>
  <si>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</si>
  <si>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</si>
  <si>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</si>
  <si>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</si>
  <si>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</si>
  <si>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</si>
  <si>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</si>
  <si>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</si>
  <si>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</si>
  <si>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</si>
  <si>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</si>
  <si>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</si>
  <si>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</si>
  <si>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</si>
  <si>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</si>
  <si>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</si>
  <si>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</si>
  <si>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</si>
  <si>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</si>
  <si>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</si>
  <si>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</si>
  <si>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</si>
  <si>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</si>
  <si>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</si>
  <si>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</si>
  <si>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</si>
  <si>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</si>
  <si>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</si>
  <si>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</si>
  <si>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</si>
  <si>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</si>
  <si>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</si>
  <si>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</si>
  <si>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</si>
  <si>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</si>
  <si>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</si>
  <si>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</si>
  <si>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</si>
  <si>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</si>
  <si>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</si>
  <si>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</si>
  <si>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</si>
  <si>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</si>
  <si>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</si>
  <si>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</si>
  <si>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</si>
  <si>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</si>
  <si>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</si>
  <si>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</si>
  <si>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</si>
  <si>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</si>
  <si>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</si>
  <si>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</si>
  <si>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</si>
  <si>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</si>
  <si>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</si>
  <si>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</si>
  <si>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</si>
  <si>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</si>
  <si>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</si>
  <si>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</si>
  <si>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</si>
  <si>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</si>
  <si>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</si>
  <si>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</si>
  <si>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</si>
  <si>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</si>
  <si>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</si>
  <si>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</si>
  <si>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</si>
  <si>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</si>
  <si>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</si>
  <si>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</si>
  <si>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</si>
  <si>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</si>
  <si>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</si>
  <si>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</si>
  <si>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</si>
  <si>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</si>
  <si>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</si>
  <si>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</si>
  <si>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</si>
  <si>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</si>
  <si>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</si>
  <si>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É uma pergunta de negócio respondida através de alguma análise de dado específica</t>
  </si>
  <si>
    <r>
      <rPr>
        <sz val="11"/>
        <color rgb="FF242424"/>
        <rFont val="Aptos Narrow"/>
      </rPr>
      <t>Pergunta de Negócio 1 - Qual faturamento</t>
    </r>
    <r>
      <rPr>
        <b/>
        <sz val="11"/>
        <color rgb="FF242424"/>
        <rFont val="Aptos Narrow"/>
      </rPr>
      <t xml:space="preserve"> Total de vendas </t>
    </r>
    <r>
      <rPr>
        <sz val="11"/>
        <color rgb="FF242424"/>
        <rFont val="Aptos Narrow"/>
      </rPr>
      <t>de</t>
    </r>
    <r>
      <rPr>
        <b/>
        <sz val="11"/>
        <color rgb="FF242424"/>
        <rFont val="Aptos Narrow"/>
      </rPr>
      <t xml:space="preserve"> planos anuais</t>
    </r>
    <r>
      <rPr>
        <sz val="11"/>
        <color rgb="FF242424"/>
        <rFont val="Aptos Narrow"/>
      </rPr>
      <t xml:space="preserve"> (contendo todas as assinaturas agregadas)</t>
    </r>
  </si>
  <si>
    <r>
      <rPr>
        <sz val="11"/>
        <color rgb="FF000000"/>
        <rFont val="Aptos Narrow"/>
        <scheme val="minor"/>
      </rPr>
      <t>Pergunta de Negócio 2 - Qual Faturamento</t>
    </r>
    <r>
      <rPr>
        <b/>
        <sz val="11"/>
        <color rgb="FF000000"/>
        <rFont val="Aptos Narrow"/>
        <scheme val="minor"/>
      </rPr>
      <t xml:space="preserve"> Total de vendas</t>
    </r>
    <r>
      <rPr>
        <sz val="11"/>
        <color rgb="FF000000"/>
        <rFont val="Aptos Narrow"/>
        <scheme val="minor"/>
      </rPr>
      <t xml:space="preserve"> de</t>
    </r>
    <r>
      <rPr>
        <b/>
        <sz val="11"/>
        <color rgb="FF000000"/>
        <rFont val="Aptos Narrow"/>
        <scheme val="minor"/>
      </rPr>
      <t xml:space="preserve"> planos anuais</t>
    </r>
    <r>
      <rPr>
        <sz val="11"/>
        <color rgb="FF000000"/>
        <rFont val="Aptos Narrow"/>
        <scheme val="minor"/>
      </rPr>
      <t xml:space="preserve"> , separado por auto renovação não é por auto renovação</t>
    </r>
  </si>
  <si>
    <t>Soma de Total Value</t>
  </si>
  <si>
    <t>Total Geral</t>
  </si>
  <si>
    <t>Pergunta Negócio 3 - Total de Vendas de Assinaturas do EA Play</t>
  </si>
  <si>
    <t>Soma de EA Play Season PassPrice</t>
  </si>
  <si>
    <t>Pergunta Negócio 4 - Total de Vendas de Assinaturas do Minecraft Season Pass</t>
  </si>
  <si>
    <t>Soma de Minecraft Season Pass Price</t>
  </si>
  <si>
    <t xml:space="preserve">                 XBOX GAME PASS SUBSCRIPTIONS SALES</t>
  </si>
  <si>
    <t>Calculation period:01/01/2024 - 31/12/2024     Update :25/12/2024 09:00:00</t>
  </si>
  <si>
    <t xml:space="preserve">&gt; Bem vindo, Jimin </t>
  </si>
  <si>
    <t>TOTAL SUBSCRIPTIONS EA PLAY SEASSON PASS</t>
  </si>
  <si>
    <t>TOTAL SUBSCRIPTIONS MINECRAFT SEASON PASS</t>
  </si>
  <si>
    <r>
      <t>T</t>
    </r>
    <r>
      <rPr>
        <b/>
        <sz val="11"/>
        <color theme="0"/>
        <rFont val="Segoe UI"/>
      </rPr>
      <t>OTAL SUBSCRIPTIONS XBOX GAME PASS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</si>
</sst>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20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242424"/>
      <name val="Aptos Narrow"/>
      <charset val="1"/>
    </font>
    <font>
      <sz val="11"/>
      <color rgb="FF242424"/>
      <name val="Aptos Narrow"/>
    </font>
    <font>
      <b/>
      <sz val="11"/>
      <color rgb="FF242424"/>
      <name val="Aptos Narrow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  <font>
      <b/>
      <sz val="11"/>
      <color rgb="FF22C55E"/>
      <name val="Segoe UI"/>
    </font>
    <font>
      <sz val="11"/>
      <color rgb="FF000000"/>
      <name val="Aptos Narrow"/>
      <charset val="1"/>
    </font>
    <font>
      <b/>
      <sz val="20"/>
      <color rgb="FF22C55E"/>
      <name val="Aptos Narrow"/>
      <family val="2"/>
      <scheme val="minor"/>
    </font>
    <font>
      <b/>
      <sz val="11"/>
      <color theme="0"/>
      <name val="Segoe UI"/>
    </font>
    <font>
      <sz val="11"/>
      <color theme="0"/>
      <name val="Aptos Narrow"/>
      <family val="2"/>
      <scheme val="minor"/>
    </font>
    <font>
      <sz val="11"/>
      <color theme="0"/>
      <name val="Segoe UI"/>
    </font>
    <font>
      <sz val="12"/>
      <color theme="0"/>
      <name val="Aptos Narrow"/>
      <family val="2"/>
      <scheme val="minor"/>
    </font>
    <font>
      <sz val="11"/>
      <color theme="1" tint="0.499984740745262"/>
      <name val="Aptos Narrow"/>
      <family val="2"/>
      <scheme val="minor"/>
    </font>
    <font>
      <sz val="9"/>
      <color rgb="FFBFBFBF"/>
      <name val="Aptos Narrow"/>
      <scheme val="minor"/>
    </font>
    <font>
      <sz val="9"/>
      <color theme="1"/>
      <name val="Aptos Narrow"/>
      <family val="2"/>
      <scheme val="minor"/>
    </font>
    <font>
      <sz val="11"/>
      <color rgb="FFE8E6E9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4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164" fontId="0" fillId="0" borderId="0" xfId="0" applyNumberFormat="1"/>
    <xf numFmtId="0" fontId="10" fillId="0" borderId="0" xfId="0" applyFont="1"/>
    <xf numFmtId="0" fontId="0" fillId="0" borderId="0" xfId="0" applyFont="1" applyAlignment="1"/>
    <xf numFmtId="0" fontId="0" fillId="0" borderId="0" xfId="0" applyNumberFormat="1"/>
    <xf numFmtId="44" fontId="0" fillId="0" borderId="0" xfId="0" applyNumberFormat="1"/>
    <xf numFmtId="0" fontId="0" fillId="9" borderId="0" xfId="0" applyFill="1"/>
    <xf numFmtId="164" fontId="0" fillId="7" borderId="0" xfId="0" applyNumberFormat="1" applyFill="1"/>
    <xf numFmtId="164" fontId="11" fillId="9" borderId="0" xfId="0" applyNumberFormat="1" applyFont="1" applyFill="1" applyAlignment="1">
      <alignment horizontal="center" vertical="center"/>
    </xf>
    <xf numFmtId="0" fontId="15" fillId="4" borderId="0" xfId="0" applyFont="1" applyFill="1" applyAlignment="1">
      <alignment horizontal="center"/>
    </xf>
    <xf numFmtId="0" fontId="16" fillId="7" borderId="0" xfId="0" applyFont="1" applyFill="1" applyAlignment="1">
      <alignment horizontal="center"/>
    </xf>
    <xf numFmtId="0" fontId="19" fillId="7" borderId="0" xfId="0" applyFont="1" applyFill="1"/>
    <xf numFmtId="0" fontId="0" fillId="0" borderId="0" xfId="0" applyAlignment="1"/>
    <xf numFmtId="0" fontId="0" fillId="8" borderId="0" xfId="0" applyFill="1" applyAlignment="1">
      <alignment horizontal="center" wrapText="1"/>
    </xf>
    <xf numFmtId="0" fontId="5" fillId="0" borderId="0" xfId="0" applyFont="1" applyAlignment="1"/>
    <xf numFmtId="0" fontId="4" fillId="0" borderId="0" xfId="0" applyFont="1" applyAlignment="1"/>
    <xf numFmtId="0" fontId="7" fillId="0" borderId="0" xfId="0" applyFont="1" applyAlignment="1"/>
    <xf numFmtId="0" fontId="0" fillId="0" borderId="0" xfId="0" applyFont="1" applyAlignment="1"/>
    <xf numFmtId="0" fontId="0" fillId="0" borderId="0" xfId="0" applyAlignment="1"/>
    <xf numFmtId="0" fontId="0" fillId="0" borderId="0" xfId="0" applyAlignment="1">
      <alignment horizontal="left"/>
    </xf>
    <xf numFmtId="0" fontId="0" fillId="4" borderId="0" xfId="0" applyFill="1" applyAlignment="1"/>
    <xf numFmtId="0" fontId="17" fillId="7" borderId="0" xfId="0" applyFont="1" applyFill="1" applyAlignment="1"/>
    <xf numFmtId="0" fontId="18" fillId="7" borderId="0" xfId="0" applyFont="1" applyFill="1" applyAlignment="1"/>
    <xf numFmtId="0" fontId="9" fillId="9" borderId="2" xfId="0" applyFont="1" applyFill="1" applyBorder="1" applyAlignment="1">
      <alignment horizontal="left"/>
    </xf>
    <xf numFmtId="164" fontId="11" fillId="9" borderId="0" xfId="0" applyNumberFormat="1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12" fillId="4" borderId="0" xfId="0" applyFont="1" applyFill="1" applyAlignment="1"/>
    <xf numFmtId="0" fontId="14" fillId="4" borderId="0" xfId="0" applyFont="1" applyFill="1" applyAlignment="1"/>
    <xf numFmtId="0" fontId="14" fillId="4" borderId="0" xfId="0" applyFont="1" applyFill="1" applyAlignment="1">
      <alignment horizontal="center"/>
    </xf>
  </cellXfs>
  <cellStyles count="3">
    <cellStyle name="Moeda" xfId="2" builtinId="4"/>
    <cellStyle name="Normal" xfId="0" builtinId="0"/>
    <cellStyle name="Título 1" xfId="1" builtinId="16"/>
  </cellStyles>
  <dxfs count="27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fill>
        <patternFill patternType="solid">
          <fgColor indexed="64"/>
          <bgColor rgb="FFE8E6E9"/>
        </patternFill>
      </fill>
    </dxf>
    <dxf>
      <font>
        <color rgb="FFE8E6E9"/>
      </font>
    </dxf>
    <dxf>
      <font>
        <color rgb="FFE8E6E9"/>
      </font>
    </dxf>
    <dxf>
      <fill>
        <patternFill patternType="solid">
          <fgColor indexed="64"/>
          <bgColor rgb="FFE8E6E9"/>
        </patternFill>
      </fill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64" formatCode="&quot;R$&quot;\ #,##0.00"/>
    </dxf>
  </dxfs>
  <tableStyles count="0" defaultTableStyle="TableStyleMedium2" defaultPivotStyle="PivotStyleLight16"/>
  <colors>
    <mruColors>
      <color rgb="FFE8E6E9"/>
      <color rgb="FF22C55E"/>
      <color rgb="FF2AE6B1"/>
      <color rgb="FF5BF6A8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[base.de.dados.dio.xlsx]D̳ashboard!Tabela dinâmica1</c:name>
    <c:fmtId val="0"/>
  </c:pivotSource>
  <c:chart>
    <c:autoTitleDeleted val="1"/>
    <c:pivotFmts>
      <c:pivotFmt>
        <c:idx val="0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D̳ashboard!$E$42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cat>
            <c:strRef>
              <c:f>D̳ashboard!$D$43:$D$45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D̳ashboard!$E$43:$E$45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CA-43FA-8CFE-9A9A9E2BE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308424"/>
        <c:axId val="45310472"/>
      </c:barChart>
      <c:catAx>
        <c:axId val="45308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0472"/>
        <c:crosses val="autoZero"/>
        <c:auto val="1"/>
        <c:lblAlgn val="ctr"/>
        <c:lblOffset val="100"/>
        <c:noMultiLvlLbl val="0"/>
      </c:catAx>
      <c:valAx>
        <c:axId val="45310472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5308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6.png"/><Relationship Id="rId5" Type="http://schemas.openxmlformats.org/officeDocument/2006/relationships/hyperlink" Target="https://gamingtutsdk.deviantart.com/art/Minecraft-Icon-256x-412513096" TargetMode="External"/><Relationship Id="rId4" Type="http://schemas.openxmlformats.org/officeDocument/2006/relationships/image" Target="../media/image11.xlsrvcd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3</xdr:col>
      <xdr:colOff>533400</xdr:colOff>
      <xdr:row>29</xdr:row>
      <xdr:rowOff>161925</xdr:rowOff>
    </xdr:from>
    <xdr:to>
      <xdr:col>6</xdr:col>
      <xdr:colOff>209550</xdr:colOff>
      <xdr:row>33</xdr:row>
      <xdr:rowOff>114300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  <a:ext uri="{147F2762-F138-4A5C-976F-8EAC2B608ADB}">
              <a16:predDERef xmlns:a16="http://schemas.microsoft.com/office/drawing/2014/main" pred="{34E653DD-5BBB-B7D9-BDBD-2F59393458E2}"/>
            </a:ext>
          </a:extLst>
        </xdr:cNvPr>
        <xdr:cNvGrpSpPr/>
      </xdr:nvGrpSpPr>
      <xdr:grpSpPr>
        <a:xfrm>
          <a:off x="2362200" y="5838825"/>
          <a:ext cx="1504950" cy="714375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142875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142875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1695450</xdr:colOff>
      <xdr:row>0</xdr:row>
      <xdr:rowOff>161925</xdr:rowOff>
    </xdr:from>
    <xdr:to>
      <xdr:col>1</xdr:col>
      <xdr:colOff>571500</xdr:colOff>
      <xdr:row>3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FA86DCA-ADCB-492D-9C9B-E69BD4F9A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40" t="9969" r="72607" b="17446"/>
        <a:stretch>
          <a:fillRect/>
        </a:stretch>
      </xdr:blipFill>
      <xdr:spPr>
        <a:xfrm>
          <a:off x="1695450" y="161925"/>
          <a:ext cx="647700" cy="7429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15</xdr:row>
      <xdr:rowOff>66675</xdr:rowOff>
    </xdr:from>
    <xdr:to>
      <xdr:col>11</xdr:col>
      <xdr:colOff>428625</xdr:colOff>
      <xdr:row>29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6C9DBE-9912-D28F-E06A-637DC900A4C5}"/>
            </a:ext>
            <a:ext uri="{147F2762-F138-4A5C-976F-8EAC2B608ADB}">
              <a16:predDERef xmlns:a16="http://schemas.microsoft.com/office/drawing/2014/main" pred="{BFA86DCA-ADCB-492D-9C9B-E69BD4F9A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47625</xdr:colOff>
      <xdr:row>9</xdr:row>
      <xdr:rowOff>38100</xdr:rowOff>
    </xdr:from>
    <xdr:to>
      <xdr:col>0</xdr:col>
      <xdr:colOff>1714500</xdr:colOff>
      <xdr:row>15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C392C4F9-78EB-C20F-3FAE-015E3403041F}"/>
                </a:ext>
                <a:ext uri="{147F2762-F138-4A5C-976F-8EAC2B608ADB}">
                  <a16:predDERef xmlns:a16="http://schemas.microsoft.com/office/drawing/2014/main" pred="{FB6C9DBE-9912-D28F-E06A-637DC900A4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1876425"/>
              <a:ext cx="1666875" cy="1438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</xdr:col>
      <xdr:colOff>123825</xdr:colOff>
      <xdr:row>8</xdr:row>
      <xdr:rowOff>9525</xdr:rowOff>
    </xdr:from>
    <xdr:to>
      <xdr:col>3</xdr:col>
      <xdr:colOff>523875</xdr:colOff>
      <xdr:row>13</xdr:row>
      <xdr:rowOff>76200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F47622CE-7497-42DE-9709-DEEAF4EF38F9}"/>
            </a:ext>
            <a:ext uri="{147F2762-F138-4A5C-976F-8EAC2B608ADB}">
              <a16:predDERef xmlns:a16="http://schemas.microsoft.com/office/drawing/2014/main" pred="{C392C4F9-78EB-C20F-3FAE-015E34030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1409700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447675</xdr:colOff>
      <xdr:row>8</xdr:row>
      <xdr:rowOff>104775</xdr:rowOff>
    </xdr:from>
    <xdr:to>
      <xdr:col>7</xdr:col>
      <xdr:colOff>504825</xdr:colOff>
      <xdr:row>11</xdr:row>
      <xdr:rowOff>152400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FB0C3E3C-898C-FF00-99C4-EF227E081B66}"/>
            </a:ext>
            <a:ext uri="{147F2762-F138-4A5C-976F-8EAC2B608ADB}">
              <a16:predDERef xmlns:a16="http://schemas.microsoft.com/office/drawing/2014/main" pred="{F47622CE-7497-42DE-9709-DEEAF4EF3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837473B0-CC2E-450A-ABE3-18F120FF3D39}">
              <a1611:picAttrSrcUrl xmlns:a1611="http://schemas.microsoft.com/office/drawing/2016/11/main" r:id="rId5"/>
            </a:ext>
          </a:extLst>
        </a:blip>
        <a:stretch>
          <a:fillRect/>
        </a:stretch>
      </xdr:blipFill>
      <xdr:spPr>
        <a:xfrm>
          <a:off x="6334125" y="1504950"/>
          <a:ext cx="819150" cy="819150"/>
        </a:xfrm>
        <a:prstGeom prst="rect">
          <a:avLst/>
        </a:prstGeom>
      </xdr:spPr>
    </xdr:pic>
    <xdr:clientData/>
  </xdr:twoCellAnchor>
  <xdr:twoCellAnchor>
    <xdr:from>
      <xdr:col>0</xdr:col>
      <xdr:colOff>552450</xdr:colOff>
      <xdr:row>1</xdr:row>
      <xdr:rowOff>419100</xdr:rowOff>
    </xdr:from>
    <xdr:to>
      <xdr:col>0</xdr:col>
      <xdr:colOff>1247775</xdr:colOff>
      <xdr:row>5</xdr:row>
      <xdr:rowOff>114300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84F22A9-488F-4AC0-B65A-D20E74D00A5A}"/>
            </a:ext>
            <a:ext uri="{147F2762-F138-4A5C-976F-8EAC2B608ADB}">
              <a16:predDERef xmlns:a16="http://schemas.microsoft.com/office/drawing/2014/main" pred="{FB0C3E3C-898C-FF00-99C4-EF227E081B66}"/>
            </a:ext>
          </a:extLst>
        </xdr:cNvPr>
        <xdr:cNvSpPr/>
      </xdr:nvSpPr>
      <xdr:spPr>
        <a:xfrm>
          <a:off x="552450" y="609600"/>
          <a:ext cx="695325" cy="704850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sz="1100" kern="1200"/>
        </a:p>
      </xdr:txBody>
    </xdr:sp>
    <xdr:clientData/>
  </xdr:twoCellAnchor>
  <xdr:twoCellAnchor>
    <xdr:from>
      <xdr:col>2</xdr:col>
      <xdr:colOff>685800</xdr:colOff>
      <xdr:row>37</xdr:row>
      <xdr:rowOff>76200</xdr:rowOff>
    </xdr:from>
    <xdr:to>
      <xdr:col>6</xdr:col>
      <xdr:colOff>180975</xdr:colOff>
      <xdr:row>59</xdr:row>
      <xdr:rowOff>142875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8C9270CC-FF5E-06A9-C408-7E60269F54E7}"/>
            </a:ext>
            <a:ext uri="{147F2762-F138-4A5C-976F-8EAC2B608ADB}">
              <a16:predDERef xmlns:a16="http://schemas.microsoft.com/office/drawing/2014/main" pred="{384F22A9-488F-4AC0-B65A-D20E74D00A5A}"/>
            </a:ext>
          </a:extLst>
        </xdr:cNvPr>
        <xdr:cNvSpPr/>
      </xdr:nvSpPr>
      <xdr:spPr>
        <a:xfrm>
          <a:off x="3114675" y="7505700"/>
          <a:ext cx="3371850" cy="4257675"/>
        </a:xfrm>
        <a:prstGeom prst="rect">
          <a:avLst/>
        </a:prstGeom>
        <a:solidFill>
          <a:srgbClr val="E8E6E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8</xdr:col>
      <xdr:colOff>485775</xdr:colOff>
      <xdr:row>41</xdr:row>
      <xdr:rowOff>95250</xdr:rowOff>
    </xdr:from>
    <xdr:to>
      <xdr:col>14</xdr:col>
      <xdr:colOff>0</xdr:colOff>
      <xdr:row>52</xdr:row>
      <xdr:rowOff>76200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DFB41244-0127-4CE4-3D19-36487C90F87E}"/>
            </a:ext>
            <a:ext uri="{147F2762-F138-4A5C-976F-8EAC2B608ADB}">
              <a16:predDERef xmlns:a16="http://schemas.microsoft.com/office/drawing/2014/main" pred="{8C9270CC-FF5E-06A9-C408-7E60269F54E7}"/>
            </a:ext>
          </a:extLst>
        </xdr:cNvPr>
        <xdr:cNvSpPr/>
      </xdr:nvSpPr>
      <xdr:spPr>
        <a:xfrm>
          <a:off x="8372475" y="8286750"/>
          <a:ext cx="5076825" cy="2076450"/>
        </a:xfrm>
        <a:prstGeom prst="rect">
          <a:avLst/>
        </a:prstGeom>
        <a:solidFill>
          <a:srgbClr val="E8E6E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7</xdr:col>
      <xdr:colOff>638175</xdr:colOff>
      <xdr:row>55</xdr:row>
      <xdr:rowOff>161925</xdr:rowOff>
    </xdr:from>
    <xdr:to>
      <xdr:col>14</xdr:col>
      <xdr:colOff>9525</xdr:colOff>
      <xdr:row>66</xdr:row>
      <xdr:rowOff>19050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06A3FEAA-DD51-8B6C-9D4D-CB7A10E46CF8}"/>
            </a:ext>
            <a:ext uri="{147F2762-F138-4A5C-976F-8EAC2B608ADB}">
              <a16:predDERef xmlns:a16="http://schemas.microsoft.com/office/drawing/2014/main" pred="{DFB41244-0127-4CE4-3D19-36487C90F87E}"/>
            </a:ext>
          </a:extLst>
        </xdr:cNvPr>
        <xdr:cNvSpPr/>
      </xdr:nvSpPr>
      <xdr:spPr>
        <a:xfrm>
          <a:off x="7705725" y="11020425"/>
          <a:ext cx="5753100" cy="1952625"/>
        </a:xfrm>
        <a:prstGeom prst="rect">
          <a:avLst/>
        </a:prstGeom>
        <a:solidFill>
          <a:srgbClr val="E8E6E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25.847652199074" createdVersion="8" refreshedVersion="8" minRefreshableVersion="3" recordCount="296" xr:uid="{D33E15B1-0215-4320-BB5E-45E70884055D}">
  <cacheSource type="worksheet">
    <worksheetSource ref="A1:M1048576" sheet="B̳ases"/>
  </cacheSource>
  <cacheFields count="13">
    <cacheField name="Subscriber ID" numFmtId="0">
      <sharedItems containsString="0" containsBlank="1" containsNumber="1" containsInteger="1" minValue="3231" maxValue="3525"/>
    </cacheField>
    <cacheField name="Name" numFmtId="0">
      <sharedItems containsBlank="1" count="281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  <m/>
      </sharedItems>
    </cacheField>
    <cacheField name="Plan" numFmtId="0">
      <sharedItems containsBlank="1" count="4">
        <s v="Ultimate"/>
        <s v="Core"/>
        <s v="Standard"/>
        <m/>
      </sharedItems>
    </cacheField>
    <cacheField name="Start Date" numFmtId="0">
      <sharedItems containsNonDate="0" containsDate="1" containsString="0" containsBlank="1" minDate="2024-01-01T00:00:00" maxDate="2024-12-17T00:00:00"/>
    </cacheField>
    <cacheField name="Auto Renewal" numFmtId="0">
      <sharedItems containsBlank="1" count="3">
        <s v="Yes"/>
        <s v="No"/>
        <m/>
      </sharedItems>
    </cacheField>
    <cacheField name="Subscription Price" numFmtId="0">
      <sharedItems containsString="0" containsBlank="1" containsNumber="1" containsInteger="1" minValue="5" maxValue="15"/>
    </cacheField>
    <cacheField name="Subscription Type" numFmtId="0">
      <sharedItems containsBlank="1" count="4">
        <s v="Monthly"/>
        <s v="Annual"/>
        <s v="Quarterly"/>
        <m/>
      </sharedItems>
    </cacheField>
    <cacheField name="EA Play Season Pass" numFmtId="0">
      <sharedItems containsBlank="1"/>
    </cacheField>
    <cacheField name="EA Play Season Pass_x000a_Price" numFmtId="0">
      <sharedItems containsBlank="1" containsMixedTypes="1" containsNumber="1" containsInteger="1" minValue="30" maxValue="30" count="3">
        <n v="30"/>
        <s v="-"/>
        <m/>
      </sharedItems>
    </cacheField>
    <cacheField name="Minecraft Season Pass" numFmtId="0">
      <sharedItems containsBlank="1"/>
    </cacheField>
    <cacheField name="Minecraft Season Pass Price" numFmtId="0">
      <sharedItems containsString="0" containsBlank="1" containsNumber="1" containsInteger="1" minValue="0" maxValue="20"/>
    </cacheField>
    <cacheField name="Coupon Value" numFmtId="0">
      <sharedItems containsString="0" containsBlank="1" containsNumber="1" containsInteger="1" minValue="0" maxValue="20"/>
    </cacheField>
    <cacheField name="Total Value" numFmtId="0">
      <sharedItems containsString="0" containsBlank="1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90158254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6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  <r>
    <m/>
    <x v="280"/>
    <x v="3"/>
    <m/>
    <x v="2"/>
    <m/>
    <x v="3"/>
    <m/>
    <x v="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E714E9-020B-4F3A-AB75-A9C86F7FC11E}" name="Tabela dinâmica4" cacheId="188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6">
  <location ref="B33:C37" firstHeaderRow="1" firstDataRow="1" firstDataCol="1" rowPageCount="1" colPageCount="1"/>
  <pivotFields count="13">
    <pivotField compact="0" outline="0" showAll="0"/>
    <pivotField compact="0" outline="0" showAll="0">
      <items count="282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x="280"/>
        <item t="default"/>
      </items>
    </pivotField>
    <pivotField axis="axisRow" compact="0" outline="0" showAll="0">
      <items count="5">
        <item x="1"/>
        <item x="2"/>
        <item x="0"/>
        <item x="3"/>
        <item t="default"/>
      </items>
    </pivotField>
    <pivotField compact="0" outline="0" showAll="0"/>
    <pivotField compact="0" outline="0" showAll="0">
      <items count="4">
        <item x="1"/>
        <item x="0"/>
        <item x="2"/>
        <item t="default"/>
      </items>
    </pivotField>
    <pivotField compact="0" outline="0" showAll="0"/>
    <pivotField axis="axisPage" compact="0" outline="0" multipleItemSelectionAllowed="1" showAll="0">
      <items count="5">
        <item x="1"/>
        <item h="1" x="0"/>
        <item h="1" x="2"/>
        <item h="1" x="3"/>
        <item t="default"/>
      </items>
    </pivotField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164"/>
  </dataFields>
  <formats count="1">
    <format dxfId="2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C47C52-CB3D-4DB1-B858-8FB3B672727F}" name="Tabela dinâmica2" cacheId="188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6">
  <location ref="B21:C25" firstHeaderRow="1" firstDataRow="1" firstDataCol="1" rowPageCount="1" colPageCount="1"/>
  <pivotFields count="13">
    <pivotField compact="0" outline="0" showAll="0"/>
    <pivotField compact="0" outline="0" showAll="0">
      <items count="282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x="280"/>
        <item t="default"/>
      </items>
    </pivotField>
    <pivotField axis="axisRow" compact="0" outline="0" showAll="0">
      <items count="5">
        <item x="1"/>
        <item x="2"/>
        <item x="0"/>
        <item x="3"/>
        <item t="default"/>
      </items>
    </pivotField>
    <pivotField compact="0" outline="0" showAll="0"/>
    <pivotField compact="0" outline="0" showAll="0">
      <items count="4">
        <item x="1"/>
        <item x="0"/>
        <item x="2"/>
        <item t="default"/>
      </items>
    </pivotField>
    <pivotField compact="0" outline="0" showAll="0"/>
    <pivotField axis="axisPage" compact="0" outline="0" multipleItemSelectionAllowed="1" showAll="0">
      <items count="5">
        <item x="1"/>
        <item h="1" x="0"/>
        <item h="1" x="2"/>
        <item h="1" x="3"/>
        <item t="default"/>
      </items>
    </pivotField>
    <pivotField compact="0" outline="0" showAll="0"/>
    <pivotField dataField="1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Price" fld="8" baseField="0" baseItem="0"/>
  </dataFields>
  <formats count="1">
    <format dxfId="2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61340D-BCAE-4079-89EA-05BD21AD47C8}" name="Tabela dinâmica1" cacheId="188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6">
  <location ref="B11:C14" firstHeaderRow="1" firstDataRow="1" firstDataCol="1" rowPageCount="1" colPageCount="1"/>
  <pivotFields count="13">
    <pivotField compact="0" outline="0" showAll="0"/>
    <pivotField compact="0" outline="0" showAll="0">
      <items count="282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x="280"/>
        <item t="default"/>
      </items>
    </pivotField>
    <pivotField compact="0" outline="0" showAll="0"/>
    <pivotField compact="0" outline="0" showAll="0"/>
    <pivotField axis="axisRow" compact="0" outline="0" showAll="0">
      <items count="4">
        <item x="1"/>
        <item x="0"/>
        <item x="2"/>
        <item t="default"/>
      </items>
    </pivotField>
    <pivotField compact="0" outline="0" showAll="0"/>
    <pivotField axis="axisPage" compact="0" outline="0" multipleItemSelectionAllowed="1" showAll="0">
      <items count="5">
        <item x="1"/>
        <item h="1" x="0"/>
        <item h="1" x="2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formats count="1">
    <format dxfId="24">
      <pivotArea outline="0" collapsedLevelsAreSubtotals="1" fieldPosition="0"/>
    </format>
  </formats>
  <chartFormats count="3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67F7DB-80A6-4061-951A-E9CE0D07C89A}" name="Tabela dinâmica1" cacheId="188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D42:E45" firstHeaderRow="1" firstDataRow="1" firstDataCol="1" rowPageCount="1" colPageCount="1"/>
  <pivotFields count="13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1"/>
        <item x="0"/>
        <item x="2"/>
        <item t="default"/>
      </items>
    </pivotField>
    <pivotField compact="0" outline="0" showAll="0"/>
    <pivotField axis="axisPage" compact="0" outline="0" showAll="0">
      <items count="5">
        <item x="1"/>
        <item h="1" x="0"/>
        <item h="1" x="2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formats count="8">
    <format dxfId="16">
      <pivotArea outline="0" fieldPosition="0">
        <references count="1">
          <reference field="4" count="1" selected="0">
            <x v="0"/>
          </reference>
        </references>
      </pivotArea>
    </format>
    <format dxfId="17">
      <pivotArea outline="0" fieldPosition="0">
        <references count="1">
          <reference field="4" count="1" selected="0">
            <x v="1"/>
          </reference>
        </references>
      </pivotArea>
    </format>
    <format dxfId="18">
      <pivotArea grandRow="1" outline="0" collapsedLevelsAreSubtotals="1" fieldPosition="0"/>
    </format>
    <format dxfId="19">
      <pivotArea outline="0" collapsedLevelsAreSubtotals="1" fieldPosition="0"/>
    </format>
    <format dxfId="20">
      <pivotArea field="6" type="button" dataOnly="0" labelOnly="1" outline="0" axis="axisPage" fieldPosition="0"/>
    </format>
    <format dxfId="21">
      <pivotArea field="6" type="button" dataOnly="0" labelOnly="1" outline="0" axis="axisPage" fieldPosition="0"/>
    </format>
    <format dxfId="22">
      <pivotArea dataOnly="0" labelOnly="1" outline="0" fieldPosition="0">
        <references count="1">
          <reference field="6" count="1">
            <x v="0"/>
          </reference>
        </references>
      </pivotArea>
    </format>
    <format dxfId="23">
      <pivotArea dataOnly="0" labelOnly="1" outline="0" fieldPosition="0">
        <references count="1">
          <reference field="6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2973AD-7DE5-4E8F-A9D2-B12C3F23B85B}" name="Tabela dinâmica5" cacheId="188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6">
  <location ref="J60:K64" firstHeaderRow="1" firstDataRow="1" firstDataCol="1" rowPageCount="1" colPageCount="1"/>
  <pivotFields count="13">
    <pivotField compact="0" outline="0" showAll="0"/>
    <pivotField compact="0" outline="0" showAll="0">
      <items count="282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x="280"/>
        <item t="default"/>
      </items>
    </pivotField>
    <pivotField axis="axisRow" compact="0" outline="0" showAll="0">
      <items count="5">
        <item x="1"/>
        <item x="2"/>
        <item x="0"/>
        <item x="3"/>
        <item t="default"/>
      </items>
    </pivotField>
    <pivotField compact="0" outline="0" showAll="0"/>
    <pivotField compact="0" outline="0" showAll="0">
      <items count="4">
        <item x="1"/>
        <item x="0"/>
        <item x="2"/>
        <item t="default"/>
      </items>
    </pivotField>
    <pivotField compact="0" outline="0" showAll="0"/>
    <pivotField axis="axisPage" compact="0" outline="0" multipleItemSelectionAllowed="1" showAll="0">
      <items count="5">
        <item x="1"/>
        <item h="1" x="0"/>
        <item h="1" x="2"/>
        <item h="1" x="3"/>
        <item t="default"/>
      </items>
    </pivotField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164"/>
  </dataFields>
  <formats count="1">
    <format dxfId="1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E556CB-50A9-4498-BE1C-23BEE42FBD84}" name="tbl_easeasonpass_total" cacheId="188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6">
  <location ref="J47:K51" firstHeaderRow="1" firstDataRow="1" firstDataCol="1" rowPageCount="1" colPageCount="1"/>
  <pivotFields count="13">
    <pivotField compact="0" outline="0" showAll="0"/>
    <pivotField compact="0" outline="0" showAll="0">
      <items count="282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x="280"/>
        <item t="default"/>
      </items>
    </pivotField>
    <pivotField axis="axisRow" compact="0" outline="0" showAll="0">
      <items count="5">
        <item x="1"/>
        <item x="2"/>
        <item x="0"/>
        <item x="3"/>
        <item t="default"/>
      </items>
    </pivotField>
    <pivotField compact="0" outline="0" showAll="0"/>
    <pivotField compact="0" outline="0" showAll="0">
      <items count="4">
        <item x="1"/>
        <item x="0"/>
        <item x="2"/>
        <item t="default"/>
      </items>
    </pivotField>
    <pivotField compact="0" outline="0" showAll="0"/>
    <pivotField axis="axisPage" compact="0" outline="0" multipleItemSelectionAllowed="1" showAll="0">
      <items count="5">
        <item x="1"/>
        <item h="1" x="0"/>
        <item h="1" x="2"/>
        <item h="1" x="3"/>
        <item t="default"/>
      </items>
    </pivotField>
    <pivotField compact="0" outline="0" showAll="0"/>
    <pivotField dataField="1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Price" fld="8" baseField="0" baseItem="0"/>
  </dataFields>
  <formats count="1"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F3CA757A-3EB7-499A-8C94-38904F761956}" sourceName="Subscription Type">
  <pivotTables>
    <pivotTable tabId="4" name="Tabela dinâmica1"/>
    <pivotTable tabId="4" name="tbl_easeasonpass_total"/>
  </pivotTables>
  <data>
    <tabular pivotCacheId="901582544">
      <items count="4">
        <i x="1" s="1"/>
        <i x="0"/>
        <i x="2"/>
        <i x="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ED66BC79-FD46-437F-A4C5-60358B32439B}" cache="SegmentaçãodeDados_Subscription_Type" caption="Subscription Type" style="SlicerStyleDark6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microsoft.com/office/2007/relationships/slicer" Target="../slicers/slicer1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5" zoomScaleNormal="100" workbookViewId="0">
      <selection activeCell="L31" sqref="L31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sqref="A1:XFD1048576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29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F37"/>
  <sheetViews>
    <sheetView showGridLines="0" topLeftCell="A25" workbookViewId="0">
      <selection activeCell="B31" sqref="B31:C37"/>
    </sheetView>
  </sheetViews>
  <sheetFormatPr defaultRowHeight="15"/>
  <cols>
    <col min="2" max="2" width="16" customWidth="1"/>
    <col min="3" max="4" width="33.85546875" customWidth="1"/>
    <col min="5" max="5" width="11.425781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ht="18" customHeight="1">
      <c r="B3" s="25" t="s">
        <v>313</v>
      </c>
      <c r="C3" s="25"/>
      <c r="D3" s="25"/>
      <c r="E3" s="25"/>
      <c r="F3" s="25"/>
    </row>
    <row r="6" spans="2:6" ht="12.75" customHeight="1">
      <c r="B6" s="26" t="s">
        <v>314</v>
      </c>
      <c r="C6" s="27"/>
      <c r="D6" s="27"/>
      <c r="E6" s="27"/>
      <c r="F6" s="27"/>
    </row>
    <row r="7" spans="2:6">
      <c r="B7" s="28" t="s">
        <v>315</v>
      </c>
      <c r="C7" s="29"/>
      <c r="D7" s="29"/>
      <c r="E7" s="29"/>
      <c r="F7" s="29"/>
    </row>
    <row r="8" spans="2:6">
      <c r="B8" s="15"/>
      <c r="C8" s="15"/>
      <c r="D8" s="15"/>
      <c r="E8" s="15"/>
      <c r="F8" s="15"/>
    </row>
    <row r="9" spans="2:6">
      <c r="B9" s="12" t="s">
        <v>17</v>
      </c>
      <c r="C9" t="s">
        <v>31</v>
      </c>
    </row>
    <row r="11" spans="2:6">
      <c r="B11" s="12" t="s">
        <v>15</v>
      </c>
      <c r="C11" t="s">
        <v>316</v>
      </c>
    </row>
    <row r="12" spans="2:6">
      <c r="B12" t="s">
        <v>30</v>
      </c>
      <c r="C12" s="17">
        <v>217</v>
      </c>
    </row>
    <row r="13" spans="2:6">
      <c r="B13" t="s">
        <v>26</v>
      </c>
      <c r="C13" s="17">
        <v>1537</v>
      </c>
    </row>
    <row r="14" spans="2:6">
      <c r="B14" t="s">
        <v>317</v>
      </c>
      <c r="C14" s="17">
        <v>1754</v>
      </c>
    </row>
    <row r="17" spans="2:6">
      <c r="B17" s="30" t="s">
        <v>318</v>
      </c>
      <c r="C17" s="30"/>
      <c r="D17" s="30"/>
      <c r="E17" s="30"/>
      <c r="F17" s="30"/>
    </row>
    <row r="19" spans="2:6">
      <c r="B19" s="12" t="s">
        <v>17</v>
      </c>
      <c r="C19" t="s">
        <v>31</v>
      </c>
    </row>
    <row r="21" spans="2:6">
      <c r="B21" s="12" t="s">
        <v>13</v>
      </c>
      <c r="C21" t="s">
        <v>319</v>
      </c>
    </row>
    <row r="22" spans="2:6">
      <c r="B22" t="s">
        <v>29</v>
      </c>
      <c r="C22" s="16">
        <v>0</v>
      </c>
      <c r="D22" s="24"/>
    </row>
    <row r="23" spans="2:6">
      <c r="B23" t="s">
        <v>34</v>
      </c>
      <c r="C23" s="16">
        <v>0</v>
      </c>
    </row>
    <row r="24" spans="2:6">
      <c r="B24" t="s">
        <v>25</v>
      </c>
      <c r="C24" s="16">
        <v>600</v>
      </c>
    </row>
    <row r="25" spans="2:6">
      <c r="B25" t="s">
        <v>317</v>
      </c>
      <c r="C25" s="16">
        <v>600</v>
      </c>
      <c r="E25">
        <f>C25</f>
        <v>600</v>
      </c>
    </row>
    <row r="28" spans="2:6">
      <c r="B28" s="31" t="s">
        <v>320</v>
      </c>
      <c r="C28" s="31"/>
      <c r="D28" s="31"/>
    </row>
    <row r="31" spans="2:6">
      <c r="B31" s="12" t="s">
        <v>17</v>
      </c>
      <c r="C31" t="s">
        <v>31</v>
      </c>
    </row>
    <row r="33" spans="2:5">
      <c r="B33" s="12" t="s">
        <v>13</v>
      </c>
      <c r="C33" t="s">
        <v>321</v>
      </c>
    </row>
    <row r="34" spans="2:5">
      <c r="B34" t="s">
        <v>29</v>
      </c>
      <c r="C34" s="13">
        <v>0</v>
      </c>
    </row>
    <row r="35" spans="2:5">
      <c r="B35" t="s">
        <v>34</v>
      </c>
      <c r="C35" s="13">
        <v>540</v>
      </c>
    </row>
    <row r="36" spans="2:5">
      <c r="B36" t="s">
        <v>25</v>
      </c>
      <c r="C36" s="13">
        <v>400</v>
      </c>
    </row>
    <row r="37" spans="2:5">
      <c r="B37" t="s">
        <v>317</v>
      </c>
      <c r="C37" s="13">
        <v>940</v>
      </c>
      <c r="E37" s="13">
        <f>C37</f>
        <v>940</v>
      </c>
    </row>
  </sheetData>
  <mergeCells count="5">
    <mergeCell ref="B3:F3"/>
    <mergeCell ref="B6:F6"/>
    <mergeCell ref="B7:F7"/>
    <mergeCell ref="B17:F17"/>
    <mergeCell ref="B28:D28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M64"/>
  <sheetViews>
    <sheetView showGridLines="0" showRowColHeaders="0" tabSelected="1" zoomScale="80" zoomScaleNormal="80" workbookViewId="0">
      <selection activeCell="K3" sqref="K3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/>
  <cols>
    <col min="1" max="1" width="26.5703125" style="4" customWidth="1"/>
    <col min="2" max="2" width="9.85546875" style="7" customWidth="1"/>
    <col min="3" max="3" width="12.28515625" style="7" customWidth="1"/>
    <col min="4" max="4" width="16.140625" style="7" bestFit="1" customWidth="1"/>
    <col min="5" max="5" width="18.7109375" style="7" bestFit="1" customWidth="1"/>
    <col min="6" max="6" width="11" style="7" customWidth="1"/>
    <col min="7" max="7" width="11.42578125" style="7" customWidth="1"/>
    <col min="8" max="8" width="12.28515625" style="7" customWidth="1"/>
    <col min="9" max="9" width="8.42578125" style="7" customWidth="1"/>
    <col min="10" max="10" width="16" style="7" customWidth="1"/>
    <col min="11" max="11" width="31.42578125" style="7" customWidth="1"/>
    <col min="12" max="12" width="6.7109375" style="7" customWidth="1"/>
    <col min="13" max="16384" width="9.140625" style="7"/>
  </cols>
  <sheetData>
    <row r="1" spans="1:13" customFormat="1">
      <c r="A1" s="4"/>
    </row>
    <row r="2" spans="1:13" customFormat="1" ht="39" customHeight="1">
      <c r="A2" s="4"/>
      <c r="B2" s="35" t="s">
        <v>322</v>
      </c>
      <c r="C2" s="35"/>
      <c r="D2" s="35"/>
      <c r="E2" s="35"/>
      <c r="F2" s="35"/>
      <c r="G2" s="35"/>
      <c r="H2" s="35"/>
      <c r="I2" s="35"/>
      <c r="J2" s="35"/>
      <c r="K2" s="35"/>
      <c r="M2" s="14"/>
    </row>
    <row r="3" spans="1:13" customFormat="1" ht="16.5" customHeight="1">
      <c r="A3" s="4"/>
      <c r="F3" s="18"/>
    </row>
    <row r="4" spans="1:13" customFormat="1" ht="16.5" customHeight="1">
      <c r="A4" s="4"/>
    </row>
    <row r="5" spans="1:13" ht="7.5" customHeight="1">
      <c r="B5" s="22"/>
      <c r="C5" s="22"/>
      <c r="D5" s="22"/>
      <c r="E5" s="22"/>
    </row>
    <row r="6" spans="1:13" ht="12" customHeight="1">
      <c r="B6" s="22"/>
      <c r="C6" s="33" t="s">
        <v>323</v>
      </c>
      <c r="D6" s="34"/>
      <c r="E6" s="34"/>
      <c r="F6" s="34"/>
      <c r="G6" s="34"/>
    </row>
    <row r="7" spans="1:13" ht="7.5" customHeight="1"/>
    <row r="8" spans="1:13" ht="17.25" customHeight="1">
      <c r="A8" s="21" t="s">
        <v>324</v>
      </c>
      <c r="C8" s="37" t="s">
        <v>325</v>
      </c>
      <c r="D8" s="38"/>
      <c r="E8" s="38"/>
      <c r="G8" s="39" t="s">
        <v>326</v>
      </c>
      <c r="H8" s="40"/>
      <c r="I8" s="40"/>
      <c r="J8" s="40"/>
    </row>
    <row r="9" spans="1:13" ht="13.5" customHeight="1">
      <c r="C9" s="18"/>
      <c r="D9" s="18"/>
      <c r="E9" s="18"/>
      <c r="G9" s="18"/>
      <c r="H9" s="18"/>
      <c r="I9" s="18"/>
      <c r="J9" s="18"/>
    </row>
    <row r="10" spans="1:13" ht="14.25" customHeight="1">
      <c r="C10" s="18"/>
      <c r="D10" s="36">
        <f>M50</f>
        <v>600</v>
      </c>
      <c r="E10" s="36"/>
      <c r="G10" s="18"/>
      <c r="H10" s="18"/>
      <c r="I10" s="18"/>
      <c r="J10" s="18"/>
    </row>
    <row r="11" spans="1:13" ht="33" customHeight="1">
      <c r="C11" s="18"/>
      <c r="D11" s="36"/>
      <c r="E11" s="36"/>
      <c r="G11" s="18"/>
      <c r="H11" s="18"/>
      <c r="I11" s="18"/>
      <c r="J11" s="20">
        <f>M64</f>
        <v>940</v>
      </c>
    </row>
    <row r="12" spans="1:13">
      <c r="C12" s="18"/>
      <c r="D12" s="18"/>
      <c r="E12" s="18"/>
      <c r="G12" s="18"/>
      <c r="H12" s="18"/>
      <c r="I12" s="18"/>
      <c r="J12" s="18"/>
    </row>
    <row r="15" spans="1:13" ht="16.5">
      <c r="C15" s="41" t="s">
        <v>327</v>
      </c>
      <c r="D15" s="41"/>
      <c r="E15" s="41"/>
      <c r="F15" s="41"/>
      <c r="G15" s="41"/>
      <c r="H15" s="41"/>
      <c r="I15" s="41"/>
      <c r="J15" s="41"/>
      <c r="K15" s="41"/>
      <c r="L15" s="4"/>
    </row>
    <row r="16" spans="1:13">
      <c r="C16" s="32"/>
      <c r="D16" s="32"/>
      <c r="E16" s="32"/>
      <c r="F16" s="32"/>
      <c r="G16" s="32"/>
      <c r="H16" s="32"/>
      <c r="I16" s="32"/>
      <c r="J16" s="32"/>
      <c r="K16" s="32"/>
      <c r="L16" s="4"/>
    </row>
    <row r="17" spans="3:11">
      <c r="C17" s="32"/>
      <c r="D17" s="32"/>
      <c r="E17" s="32"/>
      <c r="F17" s="32"/>
      <c r="G17" s="32"/>
      <c r="H17" s="32"/>
      <c r="I17" s="32"/>
      <c r="J17" s="32"/>
      <c r="K17" s="32"/>
    </row>
    <row r="36" spans="4:11" ht="16.5" customHeight="1"/>
    <row r="40" spans="4:11">
      <c r="D40" s="23" t="s">
        <v>17</v>
      </c>
      <c r="E40" s="23" t="s">
        <v>31</v>
      </c>
    </row>
    <row r="42" spans="4:11">
      <c r="D42" s="12" t="s">
        <v>15</v>
      </c>
      <c r="E42" t="s">
        <v>316</v>
      </c>
      <c r="F42"/>
    </row>
    <row r="43" spans="4:11">
      <c r="D43" t="s">
        <v>30</v>
      </c>
      <c r="E43" s="17">
        <v>217</v>
      </c>
      <c r="F43"/>
    </row>
    <row r="44" spans="4:11">
      <c r="D44" t="s">
        <v>26</v>
      </c>
      <c r="E44" s="17">
        <v>1537</v>
      </c>
      <c r="F44"/>
    </row>
    <row r="45" spans="4:11">
      <c r="D45" t="s">
        <v>317</v>
      </c>
      <c r="E45" s="17">
        <v>1754</v>
      </c>
      <c r="F45"/>
      <c r="J45" s="12" t="s">
        <v>17</v>
      </c>
      <c r="K45" t="s">
        <v>31</v>
      </c>
    </row>
    <row r="46" spans="4:11">
      <c r="D46"/>
      <c r="E46"/>
      <c r="F46"/>
      <c r="J46"/>
      <c r="K46"/>
    </row>
    <row r="47" spans="4:11">
      <c r="D47"/>
      <c r="E47"/>
      <c r="F47"/>
      <c r="J47" s="12" t="s">
        <v>13</v>
      </c>
      <c r="K47" t="s">
        <v>319</v>
      </c>
    </row>
    <row r="48" spans="4:11">
      <c r="D48"/>
      <c r="E48"/>
      <c r="F48"/>
      <c r="J48" t="s">
        <v>29</v>
      </c>
      <c r="K48" s="16">
        <v>0</v>
      </c>
    </row>
    <row r="49" spans="4:13">
      <c r="D49"/>
      <c r="E49"/>
      <c r="F49"/>
      <c r="J49" t="s">
        <v>34</v>
      </c>
      <c r="K49" s="16">
        <v>0</v>
      </c>
    </row>
    <row r="50" spans="4:13">
      <c r="D50"/>
      <c r="E50"/>
      <c r="F50"/>
      <c r="J50" t="s">
        <v>25</v>
      </c>
      <c r="K50" s="16">
        <v>600</v>
      </c>
      <c r="M50" s="7">
        <f>K51</f>
        <v>600</v>
      </c>
    </row>
    <row r="51" spans="4:13">
      <c r="D51"/>
      <c r="E51"/>
      <c r="F51"/>
      <c r="J51" t="s">
        <v>317</v>
      </c>
      <c r="K51" s="16">
        <v>600</v>
      </c>
    </row>
    <row r="52" spans="4:13">
      <c r="D52"/>
      <c r="E52"/>
      <c r="F52"/>
    </row>
    <row r="53" spans="4:13">
      <c r="D53"/>
      <c r="E53"/>
      <c r="F53"/>
    </row>
    <row r="54" spans="4:13">
      <c r="D54"/>
      <c r="E54"/>
      <c r="F54"/>
    </row>
    <row r="55" spans="4:13">
      <c r="D55"/>
      <c r="E55"/>
      <c r="F55"/>
    </row>
    <row r="56" spans="4:13">
      <c r="D56"/>
      <c r="E56"/>
      <c r="F56"/>
    </row>
    <row r="57" spans="4:13">
      <c r="D57"/>
      <c r="E57"/>
      <c r="F57"/>
    </row>
    <row r="58" spans="4:13">
      <c r="D58"/>
      <c r="E58"/>
      <c r="F58"/>
      <c r="J58" t="s">
        <v>17</v>
      </c>
      <c r="K58" t="s">
        <v>31</v>
      </c>
    </row>
    <row r="59" spans="4:13">
      <c r="D59"/>
      <c r="E59"/>
      <c r="F59"/>
      <c r="J59"/>
      <c r="K59"/>
    </row>
    <row r="60" spans="4:13">
      <c r="J60" s="12" t="s">
        <v>13</v>
      </c>
      <c r="K60" t="s">
        <v>321</v>
      </c>
    </row>
    <row r="61" spans="4:13">
      <c r="J61" t="s">
        <v>29</v>
      </c>
      <c r="K61" s="13">
        <v>0</v>
      </c>
    </row>
    <row r="62" spans="4:13">
      <c r="J62" t="s">
        <v>34</v>
      </c>
      <c r="K62" s="13">
        <v>540</v>
      </c>
    </row>
    <row r="63" spans="4:13">
      <c r="J63" t="s">
        <v>25</v>
      </c>
      <c r="K63" s="13">
        <v>400</v>
      </c>
    </row>
    <row r="64" spans="4:13">
      <c r="J64" t="s">
        <v>317</v>
      </c>
      <c r="K64" s="13">
        <v>940</v>
      </c>
      <c r="M64" s="19">
        <f>K64</f>
        <v>940</v>
      </c>
    </row>
  </sheetData>
  <mergeCells count="7">
    <mergeCell ref="C16:K17"/>
    <mergeCell ref="C6:G6"/>
    <mergeCell ref="B2:K2"/>
    <mergeCell ref="D10:E11"/>
    <mergeCell ref="C8:E8"/>
    <mergeCell ref="G8:J8"/>
    <mergeCell ref="C15:K15"/>
  </mergeCells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/>
</file>

<file path=customXml/itemProps2.xml><?xml version="1.0" encoding="utf-8"?>
<ds:datastoreItem xmlns:ds="http://schemas.openxmlformats.org/officeDocument/2006/customXml" ds:itemID="{32608D25-EC36-42FE-A1DC-F778995A6799}"/>
</file>

<file path=customXml/itemProps3.xml><?xml version="1.0" encoding="utf-8"?>
<ds:datastoreItem xmlns:ds="http://schemas.openxmlformats.org/officeDocument/2006/customXml" ds:itemID="{FFD3D529-BCD3-4ECD-9B2A-42924892FF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/>
  <cp:revision/>
  <dcterms:created xsi:type="dcterms:W3CDTF">2024-12-19T13:13:10Z</dcterms:created>
  <dcterms:modified xsi:type="dcterms:W3CDTF">2025-06-19T18:24:13Z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