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book\Downloads\"/>
    </mc:Choice>
  </mc:AlternateContent>
  <bookViews>
    <workbookView xWindow="0" yWindow="0" windowWidth="20490" windowHeight="7755" tabRatio="0" firstSheet="3" activeTab="3"/>
  </bookViews>
  <sheets>
    <sheet name="Dados" sheetId="1" state="hidden" r:id="rId1"/>
    <sheet name="Controle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<sst xmlns="http://schemas.openxmlformats.org/spreadsheetml/2006/main" count="261" uniqueCount="83">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</sst>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horizontal="right"/>
    </xf>
    <xf numFmtId="44" fontId="0" fillId="0" borderId="0" xfId="1" applyFont="1"/>
    <xf numFmtId="0" fontId="2" fillId="4" borderId="0" xfId="2"/>
  </cellXfs>
  <cellStyles count="3">
    <cellStyle name="Ênfase5" xfId="2" builtinId="45"/>
    <cellStyle name="Moeda" xfId="1" builtinId="4"/>
    <cellStyle name="Normal" xfId="0" builtinId="0"/>
  </cellStyles>
  <dxfs count="8">
    <dxf>
      <numFmt numFmtId="19" formatCode="dd/mm/yyyy"/>
    </dxf>
    <dxf>
      <numFmt numFmtId="164" formatCode="&quot;R$&quot;\ #,##0.00"/>
    </dxf>
    <dxf>
      <numFmt numFmtId="19" formatCode="dd/mm/yyyy"/>
    </dxf>
    <dxf>
      <numFmt numFmtId="164" formatCode="&quot;R$&quot;\ #,##0.00"/>
    </dxf>
    <dxf>
      <numFmt numFmtId="1" formatCode="0"/>
    </dxf>
    <dxf>
      <alignment horizontal="left" vertical="bottom" textRotation="0" wrapText="0" indent="0" justifyLastLine="0" shrinkToFit="0" readingOrder="0"/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>
      <tableStyleElement type="wholeTable" dxfId="7"/>
      <tableStyleElement type="headerRow" dxfId="6"/>
    </tableStyle>
  </tableStyles>
  <colors>
    <mruColors>
      <color rgb="FF3D8AD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rgb="FF00B0F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[Dashboard.xlsx]Controle!TblDSaida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296832"/>
        <c:axId val="168297392"/>
      </c:barChart>
      <c:catAx>
        <c:axId val="1682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297392"/>
        <c:crosses val="autoZero"/>
        <c:auto val="1"/>
        <c:lblAlgn val="ctr"/>
        <c:lblOffset val="100"/>
        <c:noMultiLvlLbl val="0"/>
      </c:catAx>
      <c:valAx>
        <c:axId val="16829739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682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[Dashboard.xlsx]Controle!TblDEntrada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Controle!$G$4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99632"/>
        <c:axId val="203109584"/>
      </c:barChart>
      <c:catAx>
        <c:axId val="1682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09584"/>
        <c:crosses val="autoZero"/>
        <c:auto val="1"/>
        <c:lblAlgn val="ctr"/>
        <c:lblOffset val="100"/>
        <c:noMultiLvlLbl val="0"/>
      </c:catAx>
      <c:valAx>
        <c:axId val="2031095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829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35000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7268144"/>
        <c:axId val="20726758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8000">
                  <a:schemeClr val="accent1">
                    <a:lumMod val="60000"/>
                    <a:lumOff val="40000"/>
                  </a:schemeClr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364160"/>
        <c:axId val="210900960"/>
      </c:barChart>
      <c:catAx>
        <c:axId val="2072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67584"/>
        <c:crosses val="autoZero"/>
        <c:auto val="1"/>
        <c:lblAlgn val="ctr"/>
        <c:lblOffset val="100"/>
        <c:noMultiLvlLbl val="0"/>
      </c:catAx>
      <c:valAx>
        <c:axId val="2072675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7268144"/>
        <c:crosses val="autoZero"/>
        <c:crossBetween val="between"/>
      </c:valAx>
      <c:valAx>
        <c:axId val="210900960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49364160"/>
        <c:crosses val="max"/>
        <c:crossBetween val="between"/>
      </c:valAx>
      <c:catAx>
        <c:axId val="24936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00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jpeg"/><Relationship Id="rId7" Type="http://schemas.openxmlformats.org/officeDocument/2006/relationships/chart" Target="../charts/chart2.xml"/><Relationship Id="rId2" Type="http://schemas.openxmlformats.org/officeDocument/2006/relationships/hyperlink" Target="#Dados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chart" Target="../charts/chart1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74084</xdr:colOff>
      <xdr:row>3</xdr:row>
      <xdr:rowOff>0</xdr:rowOff>
    </xdr:from>
    <xdr:to>
      <xdr:col>0</xdr:col>
      <xdr:colOff>1217084</xdr:colOff>
      <xdr:row>10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84" y="1640417"/>
              <a:ext cx="11430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370416</xdr:colOff>
      <xdr:row>0</xdr:row>
      <xdr:rowOff>95250</xdr:rowOff>
    </xdr:from>
    <xdr:to>
      <xdr:col>20</xdr:col>
      <xdr:colOff>232833</xdr:colOff>
      <xdr:row>0</xdr:row>
      <xdr:rowOff>1132417</xdr:rowOff>
    </xdr:to>
    <xdr:sp macro="" textlink="">
      <xdr:nvSpPr>
        <xdr:cNvPr id="15" name="Retângulo de cantos arredondados 14"/>
        <xdr:cNvSpPr/>
      </xdr:nvSpPr>
      <xdr:spPr>
        <a:xfrm>
          <a:off x="1629833" y="95250"/>
          <a:ext cx="11525250" cy="103716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10583</xdr:colOff>
      <xdr:row>0</xdr:row>
      <xdr:rowOff>243417</xdr:rowOff>
    </xdr:from>
    <xdr:to>
      <xdr:col>3</xdr:col>
      <xdr:colOff>169334</xdr:colOff>
      <xdr:row>0</xdr:row>
      <xdr:rowOff>941917</xdr:rowOff>
    </xdr:to>
    <xdr:sp macro="" textlink="">
      <xdr:nvSpPr>
        <xdr:cNvPr id="16" name="Retângulo 15"/>
        <xdr:cNvSpPr/>
      </xdr:nvSpPr>
      <xdr:spPr>
        <a:xfrm>
          <a:off x="1883833" y="243417"/>
          <a:ext cx="772584" cy="6985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518584</xdr:colOff>
      <xdr:row>0</xdr:row>
      <xdr:rowOff>232833</xdr:rowOff>
    </xdr:from>
    <xdr:to>
      <xdr:col>7</xdr:col>
      <xdr:colOff>116416</xdr:colOff>
      <xdr:row>0</xdr:row>
      <xdr:rowOff>613833</xdr:rowOff>
    </xdr:to>
    <xdr:sp macro="" textlink="">
      <xdr:nvSpPr>
        <xdr:cNvPr id="17" name="CaixaDeTexto 16"/>
        <xdr:cNvSpPr txBox="1"/>
      </xdr:nvSpPr>
      <xdr:spPr>
        <a:xfrm>
          <a:off x="3005667" y="232833"/>
          <a:ext cx="205316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accent5">
                  <a:lumMod val="75000"/>
                </a:schemeClr>
              </a:solidFill>
            </a:rPr>
            <a:t>Hello, Jovem Rico</a:t>
          </a:r>
        </a:p>
      </xdr:txBody>
    </xdr:sp>
    <xdr:clientData/>
  </xdr:twoCellAnchor>
  <xdr:twoCellAnchor>
    <xdr:from>
      <xdr:col>3</xdr:col>
      <xdr:colOff>518584</xdr:colOff>
      <xdr:row>0</xdr:row>
      <xdr:rowOff>550333</xdr:rowOff>
    </xdr:from>
    <xdr:to>
      <xdr:col>8</xdr:col>
      <xdr:colOff>21167</xdr:colOff>
      <xdr:row>0</xdr:row>
      <xdr:rowOff>931333</xdr:rowOff>
    </xdr:to>
    <xdr:sp macro="" textlink="">
      <xdr:nvSpPr>
        <xdr:cNvPr id="18" name="CaixaDeTexto 17"/>
        <xdr:cNvSpPr txBox="1"/>
      </xdr:nvSpPr>
      <xdr:spPr>
        <a:xfrm>
          <a:off x="3005667" y="550333"/>
          <a:ext cx="25717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>
              <a:gradFill>
                <a:gsLst>
                  <a:gs pos="0">
                    <a:schemeClr val="bg2">
                      <a:lumMod val="5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Acompanhamento financeiro</a:t>
          </a:r>
        </a:p>
      </xdr:txBody>
    </xdr:sp>
    <xdr:clientData/>
  </xdr:twoCellAnchor>
  <xdr:twoCellAnchor editAs="oneCell">
    <xdr:from>
      <xdr:col>1</xdr:col>
      <xdr:colOff>306916</xdr:colOff>
      <xdr:row>0</xdr:row>
      <xdr:rowOff>74082</xdr:rowOff>
    </xdr:from>
    <xdr:to>
      <xdr:col>3</xdr:col>
      <xdr:colOff>444500</xdr:colOff>
      <xdr:row>0</xdr:row>
      <xdr:rowOff>1075857</xdr:rowOff>
    </xdr:to>
    <xdr:pic>
      <xdr:nvPicPr>
        <xdr:cNvPr id="21" name="Imagem 20" descr="personagem 3D segurando dinheiro 18748894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81" b="6209"/>
        <a:stretch/>
      </xdr:blipFill>
      <xdr:spPr bwMode="auto">
        <a:xfrm>
          <a:off x="1566333" y="74082"/>
          <a:ext cx="1365250" cy="100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179917</xdr:colOff>
      <xdr:row>0</xdr:row>
      <xdr:rowOff>359833</xdr:rowOff>
    </xdr:from>
    <xdr:to>
      <xdr:col>15</xdr:col>
      <xdr:colOff>423333</xdr:colOff>
      <xdr:row>0</xdr:row>
      <xdr:rowOff>730249</xdr:rowOff>
    </xdr:to>
    <xdr:grpSp>
      <xdr:nvGrpSpPr>
        <xdr:cNvPr id="24" name="Grupo 23">
          <a:hlinkClick xmlns:r="http://schemas.openxmlformats.org/officeDocument/2006/relationships" r:id="rId2"/>
        </xdr:cNvPr>
        <xdr:cNvGrpSpPr/>
      </xdr:nvGrpSpPr>
      <xdr:grpSpPr>
        <a:xfrm>
          <a:off x="6350000" y="359833"/>
          <a:ext cx="3926416" cy="370416"/>
          <a:chOff x="6127750" y="306917"/>
          <a:chExt cx="3926416" cy="370416"/>
        </a:xfrm>
      </xdr:grpSpPr>
      <xdr:sp macro="" textlink="">
        <xdr:nvSpPr>
          <xdr:cNvPr id="19" name="Retângulo 18"/>
          <xdr:cNvSpPr/>
        </xdr:nvSpPr>
        <xdr:spPr>
          <a:xfrm>
            <a:off x="6476999" y="306917"/>
            <a:ext cx="3577167" cy="370416"/>
          </a:xfrm>
          <a:prstGeom prst="rect">
            <a:avLst/>
          </a:prstGeom>
          <a:solidFill>
            <a:schemeClr val="bg2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Pesquisar</a:t>
            </a:r>
            <a:r>
              <a:rPr lang="pt-BR" sz="1100" baseline="0"/>
              <a:t> dados...</a:t>
            </a:r>
            <a:endParaRPr lang="pt-BR" sz="1100"/>
          </a:p>
        </xdr:txBody>
      </xdr:sp>
      <xdr:pic>
        <xdr:nvPicPr>
          <xdr:cNvPr id="23" name="Imagem 22" descr="Ilustração de Lupa PNG transparente - Stick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7750" y="317500"/>
            <a:ext cx="319381" cy="317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42333</xdr:colOff>
      <xdr:row>0</xdr:row>
      <xdr:rowOff>137583</xdr:rowOff>
    </xdr:from>
    <xdr:to>
      <xdr:col>0</xdr:col>
      <xdr:colOff>1195917</xdr:colOff>
      <xdr:row>0</xdr:row>
      <xdr:rowOff>751417</xdr:rowOff>
    </xdr:to>
    <xdr:sp macro="" textlink="">
      <xdr:nvSpPr>
        <xdr:cNvPr id="25" name="Retângulo de cantos arredondados 24"/>
        <xdr:cNvSpPr/>
      </xdr:nvSpPr>
      <xdr:spPr>
        <a:xfrm>
          <a:off x="42333" y="137583"/>
          <a:ext cx="1153584" cy="613834"/>
        </a:xfrm>
        <a:prstGeom prst="roundRect">
          <a:avLst>
            <a:gd name="adj" fmla="val 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Jovem Rico App</a:t>
          </a:r>
        </a:p>
      </xdr:txBody>
    </xdr:sp>
    <xdr:clientData/>
  </xdr:twoCellAnchor>
  <xdr:twoCellAnchor>
    <xdr:from>
      <xdr:col>1</xdr:col>
      <xdr:colOff>370416</xdr:colOff>
      <xdr:row>15</xdr:row>
      <xdr:rowOff>105834</xdr:rowOff>
    </xdr:from>
    <xdr:to>
      <xdr:col>20</xdr:col>
      <xdr:colOff>190500</xdr:colOff>
      <xdr:row>30</xdr:row>
      <xdr:rowOff>21172</xdr:rowOff>
    </xdr:to>
    <xdr:grpSp>
      <xdr:nvGrpSpPr>
        <xdr:cNvPr id="41" name="Grupo 40"/>
        <xdr:cNvGrpSpPr/>
      </xdr:nvGrpSpPr>
      <xdr:grpSpPr>
        <a:xfrm>
          <a:off x="1629833" y="4032251"/>
          <a:ext cx="11482917" cy="2772838"/>
          <a:chOff x="1629833" y="4085171"/>
          <a:chExt cx="10763250" cy="2762250"/>
        </a:xfrm>
      </xdr:grpSpPr>
      <xdr:grpSp>
        <xdr:nvGrpSpPr>
          <xdr:cNvPr id="13" name="Grupo 12"/>
          <xdr:cNvGrpSpPr/>
        </xdr:nvGrpSpPr>
        <xdr:grpSpPr>
          <a:xfrm>
            <a:off x="1629833" y="4085171"/>
            <a:ext cx="10763250" cy="2762250"/>
            <a:chOff x="1915583" y="4497917"/>
            <a:chExt cx="10763250" cy="2762250"/>
          </a:xfrm>
        </xdr:grpSpPr>
        <xdr:grpSp>
          <xdr:nvGrpSpPr>
            <xdr:cNvPr id="9" name="Grupo 8"/>
            <xdr:cNvGrpSpPr/>
          </xdr:nvGrpSpPr>
          <xdr:grpSpPr>
            <a:xfrm>
              <a:off x="1915583" y="4497917"/>
              <a:ext cx="10763250" cy="2762250"/>
              <a:chOff x="1915583" y="4497917"/>
              <a:chExt cx="10763250" cy="2762250"/>
            </a:xfrm>
          </xdr:grpSpPr>
          <xdr:sp macro="" textlink="">
            <xdr:nvSpPr>
              <xdr:cNvPr id="5" name="Retângulo de cantos arredondados 4"/>
              <xdr:cNvSpPr/>
            </xdr:nvSpPr>
            <xdr:spPr>
              <a:xfrm>
                <a:off x="1915584" y="4794250"/>
                <a:ext cx="10763249" cy="246591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/>
              <xdr:cNvGraphicFramePr>
                <a:graphicFrameLocks/>
              </xdr:cNvGraphicFramePr>
            </xdr:nvGraphicFramePr>
            <xdr:xfrm>
              <a:off x="1968500" y="5238749"/>
              <a:ext cx="10456333" cy="19494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7" name="Arredondar Retângulo no Mesmo Canto Lateral 6"/>
              <xdr:cNvSpPr/>
            </xdr:nvSpPr>
            <xdr:spPr>
              <a:xfrm rot="10800000">
                <a:off x="1915583" y="4497917"/>
                <a:ext cx="10763249" cy="635000"/>
              </a:xfrm>
              <a:prstGeom prst="round2SameRect">
                <a:avLst>
                  <a:gd name="adj1" fmla="val 0"/>
                  <a:gd name="adj2" fmla="val 50000"/>
                </a:avLst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/>
            <xdr:cNvSpPr txBox="1"/>
          </xdr:nvSpPr>
          <xdr:spPr>
            <a:xfrm>
              <a:off x="2952751" y="4603750"/>
              <a:ext cx="158750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8" name="Imagem 27" descr="Dinheiro voando - ícones de negócios e finança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89187" y="4091462"/>
            <a:ext cx="561396" cy="63717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444135</xdr:colOff>
      <xdr:row>0</xdr:row>
      <xdr:rowOff>349250</xdr:rowOff>
    </xdr:from>
    <xdr:to>
      <xdr:col>0</xdr:col>
      <xdr:colOff>804334</xdr:colOff>
      <xdr:row>0</xdr:row>
      <xdr:rowOff>706965</xdr:rowOff>
    </xdr:to>
    <xdr:pic>
      <xdr:nvPicPr>
        <xdr:cNvPr id="30" name="Imagem 29" descr="Wallet - Free electronics icons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35" y="349250"/>
          <a:ext cx="360199" cy="357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370416</xdr:colOff>
      <xdr:row>0</xdr:row>
      <xdr:rowOff>1259416</xdr:rowOff>
    </xdr:from>
    <xdr:to>
      <xdr:col>9</xdr:col>
      <xdr:colOff>42333</xdr:colOff>
      <xdr:row>14</xdr:row>
      <xdr:rowOff>105834</xdr:rowOff>
    </xdr:to>
    <xdr:grpSp>
      <xdr:nvGrpSpPr>
        <xdr:cNvPr id="40" name="Grupo 39"/>
        <xdr:cNvGrpSpPr/>
      </xdr:nvGrpSpPr>
      <xdr:grpSpPr>
        <a:xfrm>
          <a:off x="1629833" y="1259416"/>
          <a:ext cx="4582583" cy="2582335"/>
          <a:chOff x="1629833" y="1259416"/>
          <a:chExt cx="4582583" cy="2582335"/>
        </a:xfrm>
      </xdr:grpSpPr>
      <xdr:grpSp>
        <xdr:nvGrpSpPr>
          <xdr:cNvPr id="11" name="Grupo 10"/>
          <xdr:cNvGrpSpPr/>
        </xdr:nvGrpSpPr>
        <xdr:grpSpPr>
          <a:xfrm>
            <a:off x="1629833" y="1301750"/>
            <a:ext cx="4582583" cy="2540001"/>
            <a:chOff x="1989667" y="1492250"/>
            <a:chExt cx="4582583" cy="2540001"/>
          </a:xfrm>
        </xdr:grpSpPr>
        <xdr:grpSp>
          <xdr:nvGrpSpPr>
            <xdr:cNvPr id="8" name="Grupo 7"/>
            <xdr:cNvGrpSpPr/>
          </xdr:nvGrpSpPr>
          <xdr:grpSpPr>
            <a:xfrm>
              <a:off x="1989667" y="1492250"/>
              <a:ext cx="4582583" cy="2540001"/>
              <a:chOff x="1926167" y="1555750"/>
              <a:chExt cx="4582583" cy="2540001"/>
            </a:xfrm>
          </xdr:grpSpPr>
          <xdr:sp macro="" textlink="">
            <xdr:nvSpPr>
              <xdr:cNvPr id="4" name="Retângulo de cantos arredondados 3"/>
              <xdr:cNvSpPr/>
            </xdr:nvSpPr>
            <xdr:spPr>
              <a:xfrm>
                <a:off x="1926167" y="1915584"/>
                <a:ext cx="4582583" cy="218016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2021419" y="2328334"/>
              <a:ext cx="4317998" cy="170603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sp macro="" textlink="">
            <xdr:nvSpPr>
              <xdr:cNvPr id="6" name="Arredondar Retângulo no Mesmo Canto Lateral 5"/>
              <xdr:cNvSpPr/>
            </xdr:nvSpPr>
            <xdr:spPr>
              <a:xfrm rot="10800000">
                <a:off x="1926167" y="1555750"/>
                <a:ext cx="4582583" cy="635000"/>
              </a:xfrm>
              <a:prstGeom prst="round2SameRect">
                <a:avLst>
                  <a:gd name="adj1" fmla="val 0"/>
                  <a:gd name="adj2" fmla="val 50000"/>
                </a:avLst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0" name="CaixaDeTexto 9"/>
            <xdr:cNvSpPr txBox="1"/>
          </xdr:nvSpPr>
          <xdr:spPr>
            <a:xfrm>
              <a:off x="2878667" y="1587498"/>
              <a:ext cx="1206500" cy="43391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39" name="Imagem 38" descr="ícone de dinheiro png em fundo transparente 17785212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099" t="-16666" r="2198" b="-25926"/>
          <a:stretch/>
        </xdr:blipFill>
        <xdr:spPr bwMode="auto">
          <a:xfrm>
            <a:off x="1695257" y="1259416"/>
            <a:ext cx="865909" cy="7408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296333</xdr:colOff>
      <xdr:row>1</xdr:row>
      <xdr:rowOff>42333</xdr:rowOff>
    </xdr:from>
    <xdr:to>
      <xdr:col>16</xdr:col>
      <xdr:colOff>582082</xdr:colOff>
      <xdr:row>14</xdr:row>
      <xdr:rowOff>174094</xdr:rowOff>
    </xdr:to>
    <xdr:grpSp>
      <xdr:nvGrpSpPr>
        <xdr:cNvPr id="20" name="Grupo 19"/>
        <xdr:cNvGrpSpPr/>
      </xdr:nvGrpSpPr>
      <xdr:grpSpPr>
        <a:xfrm>
          <a:off x="6466416" y="1301750"/>
          <a:ext cx="4582583" cy="2608261"/>
          <a:chOff x="7048500" y="1322917"/>
          <a:chExt cx="4582583" cy="2608261"/>
        </a:xfrm>
      </xdr:grpSpPr>
      <xdr:grpSp>
        <xdr:nvGrpSpPr>
          <xdr:cNvPr id="31" name="Grupo 30"/>
          <xdr:cNvGrpSpPr/>
        </xdr:nvGrpSpPr>
        <xdr:grpSpPr>
          <a:xfrm>
            <a:off x="7048500" y="1322917"/>
            <a:ext cx="4582583" cy="2540001"/>
            <a:chOff x="1629833" y="1301750"/>
            <a:chExt cx="4582583" cy="2540001"/>
          </a:xfrm>
        </xdr:grpSpPr>
        <xdr:grpSp>
          <xdr:nvGrpSpPr>
            <xdr:cNvPr id="32" name="Grupo 31"/>
            <xdr:cNvGrpSpPr/>
          </xdr:nvGrpSpPr>
          <xdr:grpSpPr>
            <a:xfrm>
              <a:off x="1629833" y="1301750"/>
              <a:ext cx="4582583" cy="2540001"/>
              <a:chOff x="1989667" y="1492250"/>
              <a:chExt cx="4582583" cy="2540001"/>
            </a:xfrm>
          </xdr:grpSpPr>
          <xdr:grpSp>
            <xdr:nvGrpSpPr>
              <xdr:cNvPr id="34" name="Grupo 33"/>
              <xdr:cNvGrpSpPr/>
            </xdr:nvGrpSpPr>
            <xdr:grpSpPr>
              <a:xfrm>
                <a:off x="1989667" y="1492250"/>
                <a:ext cx="4582583" cy="2540001"/>
                <a:chOff x="1926167" y="1555750"/>
                <a:chExt cx="4582583" cy="2540001"/>
              </a:xfrm>
            </xdr:grpSpPr>
            <xdr:sp macro="" textlink="">
              <xdr:nvSpPr>
                <xdr:cNvPr id="36" name="Retângulo de cantos arredondados 35"/>
                <xdr:cNvSpPr/>
              </xdr:nvSpPr>
              <xdr:spPr>
                <a:xfrm>
                  <a:off x="1926167" y="1915584"/>
                  <a:ext cx="4582583" cy="218016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38" name="Arredondar Retângulo no Mesmo Canto Lateral 37"/>
                <xdr:cNvSpPr/>
              </xdr:nvSpPr>
              <xdr:spPr>
                <a:xfrm rot="10800000">
                  <a:off x="1926167" y="1555750"/>
                  <a:ext cx="4582583" cy="635000"/>
                </a:xfrm>
                <a:prstGeom prst="round2SameRect">
                  <a:avLst>
                    <a:gd name="adj1" fmla="val 0"/>
                    <a:gd name="adj2" fmla="val 50000"/>
                  </a:avLst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35" name="CaixaDeTexto 34"/>
              <xdr:cNvSpPr txBox="1"/>
            </xdr:nvSpPr>
            <xdr:spPr>
              <a:xfrm>
                <a:off x="2878666" y="1587498"/>
                <a:ext cx="1513417" cy="43391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33" name="Imagem 32" descr="Cofrinho - ícones de negócios e finanças gráti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36306" y="1301750"/>
              <a:ext cx="597859" cy="56938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aphicFrame macro="">
        <xdr:nvGraphicFramePr>
          <xdr:cNvPr id="37" name="Gráfico 36"/>
          <xdr:cNvGraphicFramePr>
            <a:graphicFrameLocks/>
          </xdr:cNvGraphicFramePr>
        </xdr:nvGraphicFramePr>
        <xdr:xfrm>
          <a:off x="7503583" y="1735667"/>
          <a:ext cx="3757083" cy="21955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tebook" refreshedDate="45665.756565625001" createdVersion="5" refreshedVersion="5" minRefreshableVersion="3" recordCount="44">
  <cacheSource type="worksheet">
    <worksheetSource name="Tbl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 Manutenção do veículo "/>
    <n v="800"/>
    <s v="Transferência"/>
    <s v="Pago"/>
  </r>
  <r>
    <d v="2024-09-23T00:00:00"/>
    <x v="1"/>
    <x v="1"/>
    <x v="9"/>
    <s v=" Compra de novo smartphone "/>
    <n v="1500"/>
    <s v="Cartão de Crédito"/>
    <s v="Pendente"/>
  </r>
  <r>
    <d v="2024-09-26T00:00:00"/>
    <x v="1"/>
    <x v="1"/>
    <x v="17"/>
    <s v=" Conta de energia elétrica "/>
    <n v="250"/>
    <s v="Débito Automático"/>
    <s v="Pago"/>
  </r>
  <r>
    <d v="2024-09-29T00:00:00"/>
    <x v="1"/>
    <x v="1"/>
    <x v="11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DSaid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C4:D20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DEntrad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F4:G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blDSaida"/>
    <pivotTable tabId="2" name="TblDEntrada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1 2" rowHeight="241300"/>
</slicers>
</file>

<file path=xl/tables/table1.xml><?xml version="1.0" encoding="utf-8"?>
<table xmlns="http://schemas.openxmlformats.org/spreadsheetml/2006/main" id="1" name="TblOperacoes" displayName="TblOperacoes" ref="A1:H45" totalsRowShown="0" headerRowDxfId="5">
  <autoFilter ref="A1:H45"/>
  <tableColumns count="8">
    <tableColumn id="1" name="Data"/>
    <tableColumn id="8" name="Mês" dataDxfId="4">
      <calculatedColumnFormula>MONTH(TblOperacoes[[#This Row],[Data]])</calculatedColumnFormula>
    </tableColumn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15">
  <autoFilter ref="C6:D15"/>
  <sortState ref="C6:D15">
    <sortCondition ref="C5:C15"/>
  </sortState>
  <tableColumns count="2">
    <tableColumn id="1" name="Data de Lançamento" dataDxfId="0" totalsRowDxfId="2"/>
    <tableColumn id="2" name="Depósito Reservado" dataDxfId="1" totalsRowDxfId="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5"/>
  <sheetViews>
    <sheetView workbookViewId="0"/>
  </sheetViews>
  <sheetFormatPr defaultColWidth="11.140625" defaultRowHeight="15" x14ac:dyDescent="0.25"/>
  <cols>
    <col min="1" max="1" width="11.5703125" customWidth="1"/>
    <col min="2" max="2" width="7" style="9" customWidth="1"/>
    <col min="3" max="3" width="20.85546875" bestFit="1" customWidth="1"/>
    <col min="4" max="4" width="24" customWidth="1"/>
    <col min="5" max="5" width="32.7109375" customWidth="1"/>
    <col min="6" max="6" width="13.85546875" customWidth="1"/>
    <col min="7" max="7" width="21.5703125" customWidth="1"/>
  </cols>
  <sheetData>
    <row r="1" spans="1:8" s="1" customFormat="1" x14ac:dyDescent="0.25">
      <c r="A1" s="1" t="s">
        <v>0</v>
      </c>
      <c r="B1" s="8" t="s">
        <v>78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x14ac:dyDescent="0.25">
      <c r="A2" s="2">
        <v>45505</v>
      </c>
      <c r="B2" s="9">
        <f>MONTH(TblOperacoes[[#This Row],[Data]])</f>
        <v>8</v>
      </c>
      <c r="C2" t="s">
        <v>7</v>
      </c>
      <c r="D2" t="s">
        <v>8</v>
      </c>
      <c r="E2" t="s">
        <v>9</v>
      </c>
      <c r="F2" s="3">
        <v>5000</v>
      </c>
      <c r="G2" t="s">
        <v>10</v>
      </c>
      <c r="H2" t="s">
        <v>11</v>
      </c>
    </row>
    <row r="3" spans="1:8" x14ac:dyDescent="0.25">
      <c r="A3" s="2">
        <v>45505</v>
      </c>
      <c r="B3" s="9">
        <f>MONTH(TblOperacoes[[#This Row],[Data]])</f>
        <v>8</v>
      </c>
      <c r="C3" t="s">
        <v>12</v>
      </c>
      <c r="D3" t="s">
        <v>13</v>
      </c>
      <c r="E3" t="s">
        <v>14</v>
      </c>
      <c r="F3" s="3">
        <v>550</v>
      </c>
      <c r="G3" t="s">
        <v>15</v>
      </c>
      <c r="H3" t="s">
        <v>16</v>
      </c>
    </row>
    <row r="4" spans="1:8" x14ac:dyDescent="0.25">
      <c r="A4" s="2">
        <v>45507</v>
      </c>
      <c r="B4" s="9">
        <f>MONTH(TblOperacoes[[#This Row],[Data]])</f>
        <v>8</v>
      </c>
      <c r="C4" t="s">
        <v>12</v>
      </c>
      <c r="D4" t="s">
        <v>17</v>
      </c>
      <c r="E4" t="s">
        <v>18</v>
      </c>
      <c r="F4" s="3">
        <v>300</v>
      </c>
      <c r="G4" t="s">
        <v>19</v>
      </c>
      <c r="H4" t="s">
        <v>20</v>
      </c>
    </row>
    <row r="5" spans="1:8" x14ac:dyDescent="0.25">
      <c r="A5" s="2">
        <v>45509</v>
      </c>
      <c r="B5" s="9">
        <f>MONTH(TblOperacoes[[#This Row],[Data]])</f>
        <v>8</v>
      </c>
      <c r="C5" t="s">
        <v>12</v>
      </c>
      <c r="D5" t="s">
        <v>21</v>
      </c>
      <c r="E5" t="s">
        <v>22</v>
      </c>
      <c r="F5" s="3">
        <v>120</v>
      </c>
      <c r="G5" t="s">
        <v>19</v>
      </c>
      <c r="H5" t="s">
        <v>20</v>
      </c>
    </row>
    <row r="6" spans="1:8" x14ac:dyDescent="0.25">
      <c r="A6" s="2">
        <v>45511</v>
      </c>
      <c r="B6" s="9">
        <f>MONTH(TblOperacoes[[#This Row],[Data]])</f>
        <v>8</v>
      </c>
      <c r="C6" t="s">
        <v>12</v>
      </c>
      <c r="D6" t="s">
        <v>23</v>
      </c>
      <c r="E6" t="s">
        <v>24</v>
      </c>
      <c r="F6" s="3">
        <v>250</v>
      </c>
      <c r="G6" t="s">
        <v>10</v>
      </c>
      <c r="H6" t="s">
        <v>20</v>
      </c>
    </row>
    <row r="7" spans="1:8" x14ac:dyDescent="0.25">
      <c r="A7" s="2">
        <v>45514</v>
      </c>
      <c r="B7" s="9">
        <f>MONTH(TblOperacoes[[#This Row],[Data]])</f>
        <v>8</v>
      </c>
      <c r="C7" t="s">
        <v>12</v>
      </c>
      <c r="D7" t="s">
        <v>25</v>
      </c>
      <c r="E7" t="s">
        <v>26</v>
      </c>
      <c r="F7" s="3">
        <v>400</v>
      </c>
      <c r="G7" t="s">
        <v>15</v>
      </c>
      <c r="H7" t="s">
        <v>16</v>
      </c>
    </row>
    <row r="8" spans="1:8" x14ac:dyDescent="0.25">
      <c r="A8" s="2">
        <v>45516</v>
      </c>
      <c r="B8" s="9">
        <f>MONTH(TblOperacoes[[#This Row],[Data]])</f>
        <v>8</v>
      </c>
      <c r="C8" t="s">
        <v>12</v>
      </c>
      <c r="D8" t="s">
        <v>27</v>
      </c>
      <c r="E8" t="s">
        <v>28</v>
      </c>
      <c r="F8" s="3">
        <v>600</v>
      </c>
      <c r="G8" t="s">
        <v>19</v>
      </c>
      <c r="H8" t="s">
        <v>16</v>
      </c>
    </row>
    <row r="9" spans="1:8" x14ac:dyDescent="0.25">
      <c r="A9" s="2">
        <v>45519</v>
      </c>
      <c r="B9" s="9">
        <f>MONTH(TblOperacoes[[#This Row],[Data]])</f>
        <v>8</v>
      </c>
      <c r="C9" t="s">
        <v>7</v>
      </c>
      <c r="D9" t="s">
        <v>29</v>
      </c>
      <c r="E9" t="s">
        <v>30</v>
      </c>
      <c r="F9" s="3">
        <v>800</v>
      </c>
      <c r="G9" t="s">
        <v>10</v>
      </c>
      <c r="H9" t="s">
        <v>11</v>
      </c>
    </row>
    <row r="10" spans="1:8" x14ac:dyDescent="0.25">
      <c r="A10" s="2">
        <v>45519</v>
      </c>
      <c r="B10" s="9">
        <f>MONTH(TblOperacoes[[#This Row],[Data]])</f>
        <v>8</v>
      </c>
      <c r="C10" t="s">
        <v>12</v>
      </c>
      <c r="D10" t="s">
        <v>31</v>
      </c>
      <c r="E10" t="s">
        <v>32</v>
      </c>
      <c r="F10" s="3">
        <v>150</v>
      </c>
      <c r="G10" t="s">
        <v>10</v>
      </c>
      <c r="H10" t="s">
        <v>20</v>
      </c>
    </row>
    <row r="11" spans="1:8" x14ac:dyDescent="0.25">
      <c r="A11" s="2">
        <v>45522</v>
      </c>
      <c r="B11" s="9">
        <f>MONTH(TblOperacoes[[#This Row],[Data]])</f>
        <v>8</v>
      </c>
      <c r="C11" t="s">
        <v>12</v>
      </c>
      <c r="D11" t="s">
        <v>33</v>
      </c>
      <c r="E11" t="s">
        <v>34</v>
      </c>
      <c r="F11" s="3">
        <v>1200</v>
      </c>
      <c r="G11" t="s">
        <v>19</v>
      </c>
      <c r="H11" t="s">
        <v>16</v>
      </c>
    </row>
    <row r="12" spans="1:8" x14ac:dyDescent="0.25">
      <c r="A12" s="2">
        <v>45524</v>
      </c>
      <c r="B12" s="9">
        <f>MONTH(TblOperacoes[[#This Row],[Data]])</f>
        <v>8</v>
      </c>
      <c r="C12" t="s">
        <v>12</v>
      </c>
      <c r="D12" t="s">
        <v>35</v>
      </c>
      <c r="E12" t="s">
        <v>36</v>
      </c>
      <c r="F12" s="3">
        <v>450</v>
      </c>
      <c r="G12" t="s">
        <v>15</v>
      </c>
      <c r="H12" t="s">
        <v>20</v>
      </c>
    </row>
    <row r="13" spans="1:8" x14ac:dyDescent="0.25">
      <c r="A13" s="2">
        <v>45526</v>
      </c>
      <c r="B13" s="9">
        <f>MONTH(TblOperacoes[[#This Row],[Data]])</f>
        <v>8</v>
      </c>
      <c r="C13" t="s">
        <v>12</v>
      </c>
      <c r="D13" t="s">
        <v>37</v>
      </c>
      <c r="E13" t="s">
        <v>38</v>
      </c>
      <c r="F13" s="3">
        <v>180</v>
      </c>
      <c r="G13" t="s">
        <v>10</v>
      </c>
      <c r="H13" t="s">
        <v>16</v>
      </c>
    </row>
    <row r="14" spans="1:8" x14ac:dyDescent="0.25">
      <c r="A14" s="2">
        <v>45528</v>
      </c>
      <c r="B14" s="9">
        <f>MONTH(TblOperacoes[[#This Row],[Data]])</f>
        <v>8</v>
      </c>
      <c r="C14" t="s">
        <v>12</v>
      </c>
      <c r="D14" t="s">
        <v>39</v>
      </c>
      <c r="E14" t="s">
        <v>40</v>
      </c>
      <c r="F14" s="3">
        <v>80</v>
      </c>
      <c r="G14" t="s">
        <v>15</v>
      </c>
      <c r="H14" t="s">
        <v>20</v>
      </c>
    </row>
    <row r="15" spans="1:8" x14ac:dyDescent="0.25">
      <c r="A15" s="2">
        <v>45532</v>
      </c>
      <c r="B15" s="9">
        <f>MONTH(TblOperacoes[[#This Row],[Data]])</f>
        <v>8</v>
      </c>
      <c r="C15" t="s">
        <v>12</v>
      </c>
      <c r="D15" t="s">
        <v>41</v>
      </c>
      <c r="E15" t="s">
        <v>42</v>
      </c>
      <c r="F15" s="3">
        <v>200</v>
      </c>
      <c r="G15" t="s">
        <v>15</v>
      </c>
      <c r="H15" t="s">
        <v>20</v>
      </c>
    </row>
    <row r="16" spans="1:8" x14ac:dyDescent="0.25">
      <c r="A16" s="2">
        <v>45534</v>
      </c>
      <c r="B16" s="9">
        <f>MONTH(TblOperacoes[[#This Row],[Data]])</f>
        <v>8</v>
      </c>
      <c r="C16" t="s">
        <v>12</v>
      </c>
      <c r="D16" t="s">
        <v>43</v>
      </c>
      <c r="E16" t="s">
        <v>44</v>
      </c>
      <c r="F16" s="3">
        <v>750</v>
      </c>
      <c r="G16" t="s">
        <v>10</v>
      </c>
      <c r="H16" t="s">
        <v>16</v>
      </c>
    </row>
    <row r="17" spans="1:8" x14ac:dyDescent="0.25">
      <c r="A17" s="2">
        <v>45535</v>
      </c>
      <c r="B17" s="9">
        <f>MONTH(TblOperacoes[[#This Row],[Data]])</f>
        <v>8</v>
      </c>
      <c r="C17" t="s">
        <v>12</v>
      </c>
      <c r="D17" t="s">
        <v>45</v>
      </c>
      <c r="E17" t="s">
        <v>46</v>
      </c>
      <c r="F17" s="3">
        <v>350</v>
      </c>
      <c r="G17" t="s">
        <v>19</v>
      </c>
      <c r="H17" t="s">
        <v>20</v>
      </c>
    </row>
    <row r="18" spans="1:8" x14ac:dyDescent="0.25">
      <c r="A18" s="2">
        <v>45536</v>
      </c>
      <c r="B18" s="9">
        <f>MONTH(TblOperacoes[[#This Row],[Data]])</f>
        <v>9</v>
      </c>
      <c r="C18" t="s">
        <v>7</v>
      </c>
      <c r="D18" t="s">
        <v>8</v>
      </c>
      <c r="E18" t="s">
        <v>9</v>
      </c>
      <c r="F18" s="3">
        <v>5000</v>
      </c>
      <c r="G18" t="s">
        <v>10</v>
      </c>
      <c r="H18" t="s">
        <v>11</v>
      </c>
    </row>
    <row r="19" spans="1:8" x14ac:dyDescent="0.25">
      <c r="A19" s="2">
        <v>45537</v>
      </c>
      <c r="B19" s="9">
        <f>MONTH(TblOperacoes[[#This Row],[Data]])</f>
        <v>9</v>
      </c>
      <c r="C19" t="s">
        <v>12</v>
      </c>
      <c r="D19" t="s">
        <v>13</v>
      </c>
      <c r="E19" t="s">
        <v>47</v>
      </c>
      <c r="F19" s="3">
        <v>450</v>
      </c>
      <c r="G19" t="s">
        <v>15</v>
      </c>
      <c r="H19" t="s">
        <v>16</v>
      </c>
    </row>
    <row r="20" spans="1:8" x14ac:dyDescent="0.25">
      <c r="A20" s="2">
        <v>45540</v>
      </c>
      <c r="B20" s="9">
        <f>MONTH(TblOperacoes[[#This Row],[Data]])</f>
        <v>9</v>
      </c>
      <c r="C20" t="s">
        <v>12</v>
      </c>
      <c r="D20" t="s">
        <v>17</v>
      </c>
      <c r="E20" t="s">
        <v>48</v>
      </c>
      <c r="F20" s="3">
        <v>300</v>
      </c>
      <c r="G20" t="s">
        <v>15</v>
      </c>
      <c r="H20" t="s">
        <v>20</v>
      </c>
    </row>
    <row r="21" spans="1:8" x14ac:dyDescent="0.25">
      <c r="A21" s="2">
        <v>45543</v>
      </c>
      <c r="B21" s="9">
        <f>MONTH(TblOperacoes[[#This Row],[Data]])</f>
        <v>9</v>
      </c>
      <c r="C21" t="s">
        <v>12</v>
      </c>
      <c r="D21" t="s">
        <v>21</v>
      </c>
      <c r="E21" t="s">
        <v>49</v>
      </c>
      <c r="F21" s="3">
        <v>200</v>
      </c>
      <c r="G21" t="s">
        <v>10</v>
      </c>
      <c r="H21" t="s">
        <v>20</v>
      </c>
    </row>
    <row r="22" spans="1:8" x14ac:dyDescent="0.25">
      <c r="A22" s="2">
        <v>45546</v>
      </c>
      <c r="B22" s="9">
        <f>MONTH(TblOperacoes[[#This Row],[Data]])</f>
        <v>9</v>
      </c>
      <c r="C22" t="s">
        <v>12</v>
      </c>
      <c r="D22" t="s">
        <v>23</v>
      </c>
      <c r="E22" t="s">
        <v>50</v>
      </c>
      <c r="F22" s="3">
        <v>600</v>
      </c>
      <c r="G22" t="s">
        <v>15</v>
      </c>
      <c r="H22" t="s">
        <v>16</v>
      </c>
    </row>
    <row r="23" spans="1:8" x14ac:dyDescent="0.25">
      <c r="A23" s="2">
        <v>45549</v>
      </c>
      <c r="B23" s="9">
        <f>MONTH(TblOperacoes[[#This Row],[Data]])</f>
        <v>9</v>
      </c>
      <c r="C23" t="s">
        <v>12</v>
      </c>
      <c r="D23" t="s">
        <v>25</v>
      </c>
      <c r="E23" t="s">
        <v>51</v>
      </c>
      <c r="F23" s="3">
        <v>350</v>
      </c>
      <c r="G23" t="s">
        <v>10</v>
      </c>
      <c r="H23" t="s">
        <v>20</v>
      </c>
    </row>
    <row r="24" spans="1:8" x14ac:dyDescent="0.25">
      <c r="A24" s="2">
        <v>45552</v>
      </c>
      <c r="B24" s="9">
        <f>MONTH(TblOperacoes[[#This Row],[Data]])</f>
        <v>9</v>
      </c>
      <c r="C24" t="s">
        <v>12</v>
      </c>
      <c r="D24" t="s">
        <v>27</v>
      </c>
      <c r="E24" t="s">
        <v>52</v>
      </c>
      <c r="F24" s="3">
        <v>500</v>
      </c>
      <c r="G24" t="s">
        <v>19</v>
      </c>
      <c r="H24" t="s">
        <v>16</v>
      </c>
    </row>
    <row r="25" spans="1:8" x14ac:dyDescent="0.25">
      <c r="A25" s="2">
        <v>45555</v>
      </c>
      <c r="B25" s="9">
        <f>MONTH(TblOperacoes[[#This Row],[Data]])</f>
        <v>9</v>
      </c>
      <c r="C25" t="s">
        <v>7</v>
      </c>
      <c r="D25" t="s">
        <v>53</v>
      </c>
      <c r="E25" t="s">
        <v>54</v>
      </c>
      <c r="F25" s="3">
        <v>1200</v>
      </c>
      <c r="G25" t="s">
        <v>10</v>
      </c>
      <c r="H25" t="s">
        <v>11</v>
      </c>
    </row>
    <row r="26" spans="1:8" x14ac:dyDescent="0.25">
      <c r="A26" s="2">
        <v>45555</v>
      </c>
      <c r="B26" s="9">
        <f>MONTH(TblOperacoes[[#This Row],[Data]])</f>
        <v>9</v>
      </c>
      <c r="C26" t="s">
        <v>12</v>
      </c>
      <c r="D26" t="s">
        <v>31</v>
      </c>
      <c r="E26" t="s">
        <v>55</v>
      </c>
      <c r="F26" s="3">
        <v>800</v>
      </c>
      <c r="G26" t="s">
        <v>10</v>
      </c>
      <c r="H26" t="s">
        <v>20</v>
      </c>
    </row>
    <row r="27" spans="1:8" x14ac:dyDescent="0.25">
      <c r="A27" s="2">
        <v>45558</v>
      </c>
      <c r="B27" s="9">
        <f>MONTH(TblOperacoes[[#This Row],[Data]])</f>
        <v>9</v>
      </c>
      <c r="C27" t="s">
        <v>12</v>
      </c>
      <c r="D27" t="s">
        <v>33</v>
      </c>
      <c r="E27" t="s">
        <v>56</v>
      </c>
      <c r="F27" s="3">
        <v>1500</v>
      </c>
      <c r="G27" t="s">
        <v>19</v>
      </c>
      <c r="H27" t="s">
        <v>16</v>
      </c>
    </row>
    <row r="28" spans="1:8" x14ac:dyDescent="0.25">
      <c r="A28" s="2">
        <v>45561</v>
      </c>
      <c r="B28" s="9">
        <f>MONTH(TblOperacoes[[#This Row],[Data]])</f>
        <v>9</v>
      </c>
      <c r="C28" t="s">
        <v>12</v>
      </c>
      <c r="D28" t="s">
        <v>57</v>
      </c>
      <c r="E28" t="s">
        <v>58</v>
      </c>
      <c r="F28" s="3">
        <v>250</v>
      </c>
      <c r="G28" t="s">
        <v>15</v>
      </c>
      <c r="H28" t="s">
        <v>20</v>
      </c>
    </row>
    <row r="29" spans="1:8" x14ac:dyDescent="0.25">
      <c r="A29" s="2">
        <v>45564</v>
      </c>
      <c r="B29" s="9">
        <f>MONTH(TblOperacoes[[#This Row],[Data]])</f>
        <v>9</v>
      </c>
      <c r="C29" t="s">
        <v>12</v>
      </c>
      <c r="D29" t="s">
        <v>37</v>
      </c>
      <c r="E29" t="s">
        <v>59</v>
      </c>
      <c r="F29" s="3">
        <v>400</v>
      </c>
      <c r="G29" t="s">
        <v>19</v>
      </c>
      <c r="H29" t="s">
        <v>16</v>
      </c>
    </row>
    <row r="30" spans="1:8" x14ac:dyDescent="0.25">
      <c r="A30" s="2">
        <v>45566</v>
      </c>
      <c r="B30" s="9">
        <f>MONTH(TblOperacoes[[#This Row],[Data]])</f>
        <v>10</v>
      </c>
      <c r="C30" t="s">
        <v>7</v>
      </c>
      <c r="D30" t="s">
        <v>8</v>
      </c>
      <c r="E30" t="s">
        <v>9</v>
      </c>
      <c r="F30" s="3">
        <v>5000</v>
      </c>
      <c r="G30" t="s">
        <v>10</v>
      </c>
      <c r="H30" t="s">
        <v>11</v>
      </c>
    </row>
    <row r="31" spans="1:8" x14ac:dyDescent="0.25">
      <c r="A31" s="2">
        <v>45566</v>
      </c>
      <c r="B31" s="9">
        <f>MONTH(TblOperacoes[[#This Row],[Data]])</f>
        <v>10</v>
      </c>
      <c r="C31" t="s">
        <v>12</v>
      </c>
      <c r="D31" t="s">
        <v>13</v>
      </c>
      <c r="E31" t="s">
        <v>14</v>
      </c>
      <c r="F31" s="3">
        <v>600</v>
      </c>
      <c r="G31" t="s">
        <v>15</v>
      </c>
      <c r="H31" t="s">
        <v>16</v>
      </c>
    </row>
    <row r="32" spans="1:8" x14ac:dyDescent="0.25">
      <c r="A32" s="2">
        <v>45568</v>
      </c>
      <c r="B32" s="9">
        <f>MONTH(TblOperacoes[[#This Row],[Data]])</f>
        <v>10</v>
      </c>
      <c r="C32" t="s">
        <v>12</v>
      </c>
      <c r="D32" t="s">
        <v>17</v>
      </c>
      <c r="E32" t="s">
        <v>60</v>
      </c>
      <c r="F32" s="3">
        <v>200</v>
      </c>
      <c r="G32" t="s">
        <v>19</v>
      </c>
      <c r="H32" t="s">
        <v>20</v>
      </c>
    </row>
    <row r="33" spans="1:8" x14ac:dyDescent="0.25">
      <c r="A33" s="2">
        <v>45570</v>
      </c>
      <c r="B33" s="9">
        <f>MONTH(TblOperacoes[[#This Row],[Data]])</f>
        <v>10</v>
      </c>
      <c r="C33" t="s">
        <v>12</v>
      </c>
      <c r="D33" t="s">
        <v>21</v>
      </c>
      <c r="E33" t="s">
        <v>61</v>
      </c>
      <c r="F33" s="3">
        <v>180</v>
      </c>
      <c r="G33" t="s">
        <v>10</v>
      </c>
      <c r="H33" t="s">
        <v>20</v>
      </c>
    </row>
    <row r="34" spans="1:8" x14ac:dyDescent="0.25">
      <c r="A34" s="2">
        <v>45573</v>
      </c>
      <c r="B34" s="9">
        <f>MONTH(TblOperacoes[[#This Row],[Data]])</f>
        <v>10</v>
      </c>
      <c r="C34" t="s">
        <v>12</v>
      </c>
      <c r="D34" t="s">
        <v>23</v>
      </c>
      <c r="E34" t="s">
        <v>62</v>
      </c>
      <c r="F34" s="3">
        <v>120</v>
      </c>
      <c r="G34" t="s">
        <v>15</v>
      </c>
      <c r="H34" t="s">
        <v>16</v>
      </c>
    </row>
    <row r="35" spans="1:8" x14ac:dyDescent="0.25">
      <c r="A35" s="2">
        <v>45575</v>
      </c>
      <c r="B35" s="9">
        <f>MONTH(TblOperacoes[[#This Row],[Data]])</f>
        <v>10</v>
      </c>
      <c r="C35" t="s">
        <v>12</v>
      </c>
      <c r="D35" t="s">
        <v>25</v>
      </c>
      <c r="E35" t="s">
        <v>63</v>
      </c>
      <c r="F35" s="3">
        <v>350</v>
      </c>
      <c r="G35" t="s">
        <v>19</v>
      </c>
      <c r="H35" t="s">
        <v>16</v>
      </c>
    </row>
    <row r="36" spans="1:8" x14ac:dyDescent="0.25">
      <c r="A36" s="2">
        <v>45578</v>
      </c>
      <c r="B36" s="9">
        <f>MONTH(TblOperacoes[[#This Row],[Data]])</f>
        <v>10</v>
      </c>
      <c r="C36" t="s">
        <v>12</v>
      </c>
      <c r="D36" t="s">
        <v>27</v>
      </c>
      <c r="E36" t="s">
        <v>64</v>
      </c>
      <c r="F36" s="3">
        <v>400</v>
      </c>
      <c r="G36" t="s">
        <v>10</v>
      </c>
      <c r="H36" t="s">
        <v>20</v>
      </c>
    </row>
    <row r="37" spans="1:8" x14ac:dyDescent="0.25">
      <c r="A37" s="2">
        <v>45580</v>
      </c>
      <c r="B37" s="9">
        <f>MONTH(TblOperacoes[[#This Row],[Data]])</f>
        <v>10</v>
      </c>
      <c r="C37" t="s">
        <v>12</v>
      </c>
      <c r="D37" t="s">
        <v>31</v>
      </c>
      <c r="E37" t="s">
        <v>65</v>
      </c>
      <c r="F37" s="3">
        <v>450</v>
      </c>
      <c r="G37" t="s">
        <v>15</v>
      </c>
      <c r="H37" t="s">
        <v>20</v>
      </c>
    </row>
    <row r="38" spans="1:8" x14ac:dyDescent="0.25">
      <c r="A38" s="2">
        <v>45583</v>
      </c>
      <c r="B38" s="9">
        <f>MONTH(TblOperacoes[[#This Row],[Data]])</f>
        <v>10</v>
      </c>
      <c r="C38" t="s">
        <v>7</v>
      </c>
      <c r="D38" t="s">
        <v>66</v>
      </c>
      <c r="E38" t="s">
        <v>67</v>
      </c>
      <c r="F38" s="3">
        <v>1500</v>
      </c>
      <c r="G38" t="s">
        <v>10</v>
      </c>
      <c r="H38" t="s">
        <v>11</v>
      </c>
    </row>
    <row r="39" spans="1:8" x14ac:dyDescent="0.25">
      <c r="A39" s="2">
        <v>45583</v>
      </c>
      <c r="B39" s="9">
        <f>MONTH(TblOperacoes[[#This Row],[Data]])</f>
        <v>10</v>
      </c>
      <c r="C39" t="s">
        <v>12</v>
      </c>
      <c r="D39" t="s">
        <v>33</v>
      </c>
      <c r="E39" t="s">
        <v>68</v>
      </c>
      <c r="F39" s="3">
        <v>300</v>
      </c>
      <c r="G39" t="s">
        <v>19</v>
      </c>
      <c r="H39" t="s">
        <v>16</v>
      </c>
    </row>
    <row r="40" spans="1:8" x14ac:dyDescent="0.25">
      <c r="A40" s="2">
        <v>45585</v>
      </c>
      <c r="B40" s="9">
        <f>MONTH(TblOperacoes[[#This Row],[Data]])</f>
        <v>10</v>
      </c>
      <c r="C40" t="s">
        <v>12</v>
      </c>
      <c r="D40" t="s">
        <v>35</v>
      </c>
      <c r="E40" t="s">
        <v>69</v>
      </c>
      <c r="F40" s="3">
        <v>800</v>
      </c>
      <c r="G40" t="s">
        <v>10</v>
      </c>
      <c r="H40" t="s">
        <v>20</v>
      </c>
    </row>
    <row r="41" spans="1:8" x14ac:dyDescent="0.25">
      <c r="A41" s="2">
        <v>45587</v>
      </c>
      <c r="B41" s="9">
        <f>MONTH(TblOperacoes[[#This Row],[Data]])</f>
        <v>10</v>
      </c>
      <c r="C41" t="s">
        <v>12</v>
      </c>
      <c r="D41" t="s">
        <v>37</v>
      </c>
      <c r="E41" t="s">
        <v>70</v>
      </c>
      <c r="F41" s="3">
        <v>250</v>
      </c>
      <c r="G41" t="s">
        <v>19</v>
      </c>
      <c r="H41" t="s">
        <v>16</v>
      </c>
    </row>
    <row r="42" spans="1:8" x14ac:dyDescent="0.25">
      <c r="A42" s="2">
        <v>45589</v>
      </c>
      <c r="B42" s="9">
        <f>MONTH(TblOperacoes[[#This Row],[Data]])</f>
        <v>10</v>
      </c>
      <c r="C42" t="s">
        <v>12</v>
      </c>
      <c r="D42" t="s">
        <v>41</v>
      </c>
      <c r="E42" t="s">
        <v>71</v>
      </c>
      <c r="F42" s="3">
        <v>150</v>
      </c>
      <c r="G42" t="s">
        <v>15</v>
      </c>
      <c r="H42" t="s">
        <v>20</v>
      </c>
    </row>
    <row r="43" spans="1:8" x14ac:dyDescent="0.25">
      <c r="A43" s="2">
        <v>45591</v>
      </c>
      <c r="B43" s="9">
        <f>MONTH(TblOperacoes[[#This Row],[Data]])</f>
        <v>10</v>
      </c>
      <c r="C43" t="s">
        <v>12</v>
      </c>
      <c r="D43" t="s">
        <v>39</v>
      </c>
      <c r="E43" t="s">
        <v>72</v>
      </c>
      <c r="F43" s="3">
        <v>250</v>
      </c>
      <c r="G43" t="s">
        <v>10</v>
      </c>
      <c r="H43" t="s">
        <v>16</v>
      </c>
    </row>
    <row r="44" spans="1:8" x14ac:dyDescent="0.25">
      <c r="A44" s="2">
        <v>45595</v>
      </c>
      <c r="B44" s="9">
        <f>MONTH(TblOperacoes[[#This Row],[Data]])</f>
        <v>10</v>
      </c>
      <c r="C44" t="s">
        <v>12</v>
      </c>
      <c r="D44" t="s">
        <v>45</v>
      </c>
      <c r="E44" t="s">
        <v>73</v>
      </c>
      <c r="F44" s="3">
        <v>220</v>
      </c>
      <c r="G44" t="s">
        <v>10</v>
      </c>
      <c r="H44" t="s">
        <v>16</v>
      </c>
    </row>
    <row r="45" spans="1:8" x14ac:dyDescent="0.25">
      <c r="A45" s="2">
        <v>45596</v>
      </c>
      <c r="B45" s="9">
        <f>MONTH(TblOperacoes[[#This Row],[Data]])</f>
        <v>10</v>
      </c>
      <c r="C45" t="s">
        <v>12</v>
      </c>
      <c r="D45" t="s">
        <v>43</v>
      </c>
      <c r="E45" t="s">
        <v>74</v>
      </c>
      <c r="F45" s="3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2:G20"/>
  <sheetViews>
    <sheetView workbookViewId="0">
      <selection activeCell="F5" sqref="F5:F6"/>
      <pivotSelection pane="bottomRight" showHeader="1" axis="axisRow" activeRow="6" activeCol="5" previousRow="6" previousCol="5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3" max="3" width="20.85546875" bestFit="1" customWidth="1"/>
    <col min="4" max="4" width="13.85546875" customWidth="1"/>
    <col min="5" max="5" width="13.85546875" bestFit="1" customWidth="1"/>
    <col min="6" max="6" width="18" customWidth="1"/>
    <col min="7" max="7" width="13.85546875" bestFit="1" customWidth="1"/>
  </cols>
  <sheetData>
    <row r="2" spans="3:7" x14ac:dyDescent="0.25">
      <c r="C2" s="4" t="s">
        <v>1</v>
      </c>
      <c r="D2" t="s">
        <v>12</v>
      </c>
      <c r="F2" s="4" t="s">
        <v>1</v>
      </c>
      <c r="G2" t="s">
        <v>7</v>
      </c>
    </row>
    <row r="4" spans="3:7" x14ac:dyDescent="0.25">
      <c r="C4" s="4" t="s">
        <v>75</v>
      </c>
      <c r="D4" t="s">
        <v>77</v>
      </c>
      <c r="F4" s="4" t="s">
        <v>75</v>
      </c>
      <c r="G4" t="s">
        <v>77</v>
      </c>
    </row>
    <row r="5" spans="3:7" x14ac:dyDescent="0.25">
      <c r="C5" s="1" t="s">
        <v>13</v>
      </c>
      <c r="D5" s="5">
        <v>1600</v>
      </c>
      <c r="F5" s="1" t="s">
        <v>53</v>
      </c>
      <c r="G5" s="5">
        <v>1200</v>
      </c>
    </row>
    <row r="6" spans="3:7" x14ac:dyDescent="0.25">
      <c r="C6" s="1" t="s">
        <v>39</v>
      </c>
      <c r="D6" s="5">
        <v>330</v>
      </c>
      <c r="F6" s="1" t="s">
        <v>29</v>
      </c>
      <c r="G6" s="5">
        <v>800</v>
      </c>
    </row>
    <row r="7" spans="3:7" x14ac:dyDescent="0.25">
      <c r="C7" s="1" t="s">
        <v>25</v>
      </c>
      <c r="D7" s="5">
        <v>1100</v>
      </c>
      <c r="F7" s="1" t="s">
        <v>8</v>
      </c>
      <c r="G7" s="5">
        <v>15000</v>
      </c>
    </row>
    <row r="8" spans="3:7" x14ac:dyDescent="0.25">
      <c r="C8" s="1" t="s">
        <v>33</v>
      </c>
      <c r="D8" s="5">
        <v>3000</v>
      </c>
      <c r="F8" s="1" t="s">
        <v>66</v>
      </c>
      <c r="G8" s="5">
        <v>1500</v>
      </c>
    </row>
    <row r="9" spans="3:7" x14ac:dyDescent="0.25">
      <c r="C9" s="1" t="s">
        <v>45</v>
      </c>
      <c r="D9" s="5">
        <v>570</v>
      </c>
      <c r="F9" s="1" t="s">
        <v>76</v>
      </c>
      <c r="G9" s="5">
        <v>18500</v>
      </c>
    </row>
    <row r="10" spans="3:7" x14ac:dyDescent="0.25">
      <c r="C10" s="1" t="s">
        <v>21</v>
      </c>
      <c r="D10" s="5">
        <v>500</v>
      </c>
    </row>
    <row r="11" spans="3:7" x14ac:dyDescent="0.25">
      <c r="C11" s="1" t="s">
        <v>41</v>
      </c>
      <c r="D11" s="5">
        <v>350</v>
      </c>
    </row>
    <row r="12" spans="3:7" x14ac:dyDescent="0.25">
      <c r="C12" s="1" t="s">
        <v>37</v>
      </c>
      <c r="D12" s="5">
        <v>830</v>
      </c>
    </row>
    <row r="13" spans="3:7" x14ac:dyDescent="0.25">
      <c r="C13" s="1" t="s">
        <v>23</v>
      </c>
      <c r="D13" s="5">
        <v>970</v>
      </c>
    </row>
    <row r="14" spans="3:7" x14ac:dyDescent="0.25">
      <c r="C14" s="1" t="s">
        <v>31</v>
      </c>
      <c r="D14" s="5">
        <v>1400</v>
      </c>
    </row>
    <row r="15" spans="3:7" x14ac:dyDescent="0.25">
      <c r="C15" s="1" t="s">
        <v>17</v>
      </c>
      <c r="D15" s="5">
        <v>800</v>
      </c>
    </row>
    <row r="16" spans="3:7" x14ac:dyDescent="0.25">
      <c r="C16" s="1" t="s">
        <v>57</v>
      </c>
      <c r="D16" s="5">
        <v>250</v>
      </c>
    </row>
    <row r="17" spans="3:4" x14ac:dyDescent="0.25">
      <c r="C17" s="1" t="s">
        <v>35</v>
      </c>
      <c r="D17" s="5">
        <v>1250</v>
      </c>
    </row>
    <row r="18" spans="3:4" x14ac:dyDescent="0.25">
      <c r="C18" s="1" t="s">
        <v>27</v>
      </c>
      <c r="D18" s="5">
        <v>1500</v>
      </c>
    </row>
    <row r="19" spans="3:4" x14ac:dyDescent="0.25">
      <c r="C19" s="1" t="s">
        <v>43</v>
      </c>
      <c r="D19" s="5">
        <v>1250</v>
      </c>
    </row>
    <row r="20" spans="3:4" x14ac:dyDescent="0.25">
      <c r="C20" s="1" t="s">
        <v>76</v>
      </c>
      <c r="D20" s="5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4"/>
  <sheetViews>
    <sheetView topLeftCell="A2" workbookViewId="0">
      <selection activeCell="D25" sqref="D25"/>
    </sheetView>
  </sheetViews>
  <sheetFormatPr defaultRowHeight="15" x14ac:dyDescent="0.25"/>
  <cols>
    <col min="3" max="3" width="21" customWidth="1"/>
    <col min="4" max="4" width="20.85546875" customWidth="1"/>
  </cols>
  <sheetData>
    <row r="1" spans="1:11" ht="76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x14ac:dyDescent="0.25">
      <c r="C3" s="12" t="s">
        <v>81</v>
      </c>
      <c r="D3" s="11">
        <v>5467</v>
      </c>
    </row>
    <row r="4" spans="1:11" x14ac:dyDescent="0.25">
      <c r="C4" s="12" t="s">
        <v>82</v>
      </c>
      <c r="D4" s="11">
        <v>35000</v>
      </c>
    </row>
    <row r="6" spans="1:11" x14ac:dyDescent="0.25">
      <c r="C6" t="s">
        <v>79</v>
      </c>
      <c r="D6" t="s">
        <v>80</v>
      </c>
    </row>
    <row r="7" spans="1:11" x14ac:dyDescent="0.25">
      <c r="C7" s="10">
        <v>45298</v>
      </c>
      <c r="D7" s="5">
        <v>16</v>
      </c>
    </row>
    <row r="8" spans="1:11" x14ac:dyDescent="0.25">
      <c r="C8" s="2">
        <v>45590</v>
      </c>
      <c r="D8" s="5">
        <v>72</v>
      </c>
    </row>
    <row r="9" spans="1:11" x14ac:dyDescent="0.25">
      <c r="C9" s="10">
        <v>45595</v>
      </c>
      <c r="D9" s="5">
        <v>36</v>
      </c>
    </row>
    <row r="10" spans="1:11" x14ac:dyDescent="0.25">
      <c r="C10" s="10">
        <v>45614</v>
      </c>
      <c r="D10" s="5">
        <v>68</v>
      </c>
    </row>
    <row r="11" spans="1:11" x14ac:dyDescent="0.25">
      <c r="C11" s="10">
        <v>45624</v>
      </c>
      <c r="D11" s="5">
        <v>45</v>
      </c>
    </row>
    <row r="12" spans="1:11" x14ac:dyDescent="0.25">
      <c r="C12" s="10">
        <v>45627</v>
      </c>
      <c r="D12" s="5">
        <v>26</v>
      </c>
    </row>
    <row r="13" spans="1:11" x14ac:dyDescent="0.25">
      <c r="C13" s="2">
        <v>45649</v>
      </c>
      <c r="D13" s="5">
        <v>66</v>
      </c>
    </row>
    <row r="14" spans="1:11" x14ac:dyDescent="0.25">
      <c r="C14" s="2">
        <v>45660</v>
      </c>
      <c r="D14" s="5">
        <v>89</v>
      </c>
    </row>
    <row r="15" spans="1:11" x14ac:dyDescent="0.25">
      <c r="C15" s="2">
        <v>45666</v>
      </c>
      <c r="D15" s="5">
        <v>50</v>
      </c>
    </row>
    <row r="16" spans="1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90" zoomScaleNormal="90" workbookViewId="0">
      <selection activeCell="S12" sqref="S12"/>
    </sheetView>
  </sheetViews>
  <sheetFormatPr defaultColWidth="0" defaultRowHeight="15" x14ac:dyDescent="0.25"/>
  <cols>
    <col min="1" max="1" width="18.85546875" style="6" customWidth="1"/>
    <col min="2" max="21" width="9.140625" style="7" customWidth="1"/>
    <col min="22" max="16384" width="9.140625" hidden="1"/>
  </cols>
  <sheetData>
    <row r="1" ht="99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2025-01-07T22:03:46Z</dcterms:created>
  <dcterms:modified xsi:type="dcterms:W3CDTF">2025-01-09T22:00:22Z</dcterms:modified>
</cp:coreProperties>
</file>