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checkCompatibility="1" defaultThemeVersion="124226"/>
  <bookViews>
    <workbookView xWindow="480" yWindow="120" windowWidth="11355" windowHeight="6960" tabRatio="906" firstSheet="1" activeTab="2"/>
  </bookViews>
  <sheets>
    <sheet name="Info" sheetId="15" r:id="rId1"/>
    <sheet name="Tahapan" sheetId="23" r:id="rId2"/>
    <sheet name="Bahan Pakan" sheetId="1" r:id="rId3"/>
    <sheet name="Kebutuhan Nutrient" sheetId="38" r:id="rId4"/>
    <sheet name="RANSUM" sheetId="45" r:id="rId5"/>
    <sheet name="BR-Str" sheetId="46" r:id="rId6"/>
    <sheet name="BR-Fin" sheetId="47" r:id="rId7"/>
    <sheet name="LR-(0-6)" sheetId="51" r:id="rId8"/>
    <sheet name="LR-(6-12)" sheetId="50" r:id="rId9"/>
    <sheet name="LR-(12-18)" sheetId="49" r:id="rId10"/>
    <sheet name="LR-(&gt;18)" sheetId="48" r:id="rId11"/>
    <sheet name="KP-(0-3)" sheetId="52" r:id="rId12"/>
    <sheet name="KP-(3-8)" sheetId="53" r:id="rId13"/>
  </sheets>
  <externalReferences>
    <externalReference r:id="rId14"/>
  </externalReferences>
  <definedNames>
    <definedName name="solver_adj" localSheetId="6" hidden="1">'BR-Fin'!$E$29:$E$43</definedName>
    <definedName name="solver_adj" localSheetId="5" hidden="1">'BR-Str'!$E$29:$E$43</definedName>
    <definedName name="solver_adj" localSheetId="3" hidden="1">'Kebutuhan Nutrient'!#REF!</definedName>
    <definedName name="solver_adj" localSheetId="11" hidden="1">'KP-(0-3)'!$E$29:$E$43</definedName>
    <definedName name="solver_adj" localSheetId="12" hidden="1">'KP-(3-8)'!$E$29:$E$43</definedName>
    <definedName name="solver_adj" localSheetId="10" hidden="1">'LR-(&gt;18)'!$E$29:$E$43</definedName>
    <definedName name="solver_adj" localSheetId="7" hidden="1">'LR-(0-6)'!$E$29:$E$43</definedName>
    <definedName name="solver_adj" localSheetId="9" hidden="1">'LR-(12-18)'!$E$29:$E$43</definedName>
    <definedName name="solver_adj" localSheetId="8" hidden="1">'LR-(6-12)'!$E$29:$E$43</definedName>
    <definedName name="solver_adj" localSheetId="4" hidden="1">RANSUM!$E$29:$E$43</definedName>
    <definedName name="solver_cvg" localSheetId="6" hidden="1">0.0001</definedName>
    <definedName name="solver_cvg" localSheetId="5" hidden="1">0.0001</definedName>
    <definedName name="solver_cvg" localSheetId="0" hidden="1">0.0001</definedName>
    <definedName name="solver_cvg" localSheetId="3" hidden="1">0.0001</definedName>
    <definedName name="solver_cvg" localSheetId="11" hidden="1">0.0001</definedName>
    <definedName name="solver_cvg" localSheetId="12" hidden="1">0.0001</definedName>
    <definedName name="solver_cvg" localSheetId="10" hidden="1">0.0001</definedName>
    <definedName name="solver_cvg" localSheetId="7" hidden="1">0.0001</definedName>
    <definedName name="solver_cvg" localSheetId="9" hidden="1">0.0001</definedName>
    <definedName name="solver_cvg" localSheetId="8" hidden="1">0.0001</definedName>
    <definedName name="solver_cvg" localSheetId="4" hidden="1">0.0001</definedName>
    <definedName name="solver_drv" localSheetId="6" hidden="1">1</definedName>
    <definedName name="solver_drv" localSheetId="5" hidden="1">1</definedName>
    <definedName name="solver_drv" localSheetId="0" hidden="1">1</definedName>
    <definedName name="solver_drv" localSheetId="3" hidden="1">1</definedName>
    <definedName name="solver_drv" localSheetId="11" hidden="1">1</definedName>
    <definedName name="solver_drv" localSheetId="12" hidden="1">1</definedName>
    <definedName name="solver_drv" localSheetId="10" hidden="1">1</definedName>
    <definedName name="solver_drv" localSheetId="7" hidden="1">1</definedName>
    <definedName name="solver_drv" localSheetId="9" hidden="1">1</definedName>
    <definedName name="solver_drv" localSheetId="8" hidden="1">1</definedName>
    <definedName name="solver_drv" localSheetId="4" hidden="1">1</definedName>
    <definedName name="solver_eng" localSheetId="6" hidden="1">2</definedName>
    <definedName name="solver_eng" localSheetId="5" hidden="1">2</definedName>
    <definedName name="solver_eng" localSheetId="0" hidden="1">1</definedName>
    <definedName name="solver_eng" localSheetId="3" hidden="1">2</definedName>
    <definedName name="solver_eng" localSheetId="11" hidden="1">2</definedName>
    <definedName name="solver_eng" localSheetId="12" hidden="1">2</definedName>
    <definedName name="solver_eng" localSheetId="10" hidden="1">2</definedName>
    <definedName name="solver_eng" localSheetId="7" hidden="1">2</definedName>
    <definedName name="solver_eng" localSheetId="9" hidden="1">2</definedName>
    <definedName name="solver_eng" localSheetId="8" hidden="1">2</definedName>
    <definedName name="solver_eng" localSheetId="4" hidden="1">2</definedName>
    <definedName name="solver_est" localSheetId="6" hidden="1">1</definedName>
    <definedName name="solver_est" localSheetId="5" hidden="1">1</definedName>
    <definedName name="solver_est" localSheetId="0" hidden="1">1</definedName>
    <definedName name="solver_est" localSheetId="3" hidden="1">1</definedName>
    <definedName name="solver_est" localSheetId="11" hidden="1">1</definedName>
    <definedName name="solver_est" localSheetId="12" hidden="1">1</definedName>
    <definedName name="solver_est" localSheetId="10" hidden="1">1</definedName>
    <definedName name="solver_est" localSheetId="7" hidden="1">1</definedName>
    <definedName name="solver_est" localSheetId="9" hidden="1">1</definedName>
    <definedName name="solver_est" localSheetId="8" hidden="1">1</definedName>
    <definedName name="solver_est" localSheetId="4" hidden="1">1</definedName>
    <definedName name="solver_itr" localSheetId="6" hidden="1">2147483647</definedName>
    <definedName name="solver_itr" localSheetId="5" hidden="1">2147483647</definedName>
    <definedName name="solver_itr" localSheetId="0" hidden="1">2147483647</definedName>
    <definedName name="solver_itr" localSheetId="3" hidden="1">2147483647</definedName>
    <definedName name="solver_itr" localSheetId="11" hidden="1">2147483647</definedName>
    <definedName name="solver_itr" localSheetId="12" hidden="1">2147483647</definedName>
    <definedName name="solver_itr" localSheetId="10" hidden="1">2147483647</definedName>
    <definedName name="solver_itr" localSheetId="7" hidden="1">2147483647</definedName>
    <definedName name="solver_itr" localSheetId="9" hidden="1">2147483647</definedName>
    <definedName name="solver_itr" localSheetId="8" hidden="1">2147483647</definedName>
    <definedName name="solver_itr" localSheetId="4" hidden="1">2147483647</definedName>
    <definedName name="solver_lhs1" localSheetId="6" hidden="1">'BR-Fin'!$E$29</definedName>
    <definedName name="solver_lhs1" localSheetId="5" hidden="1">'BR-Str'!$E$29</definedName>
    <definedName name="solver_lhs1" localSheetId="3" hidden="1">'Kebutuhan Nutrient'!#REF!</definedName>
    <definedName name="solver_lhs1" localSheetId="11" hidden="1">'KP-(0-3)'!$E$29</definedName>
    <definedName name="solver_lhs1" localSheetId="12" hidden="1">'KP-(3-8)'!$E$29</definedName>
    <definedName name="solver_lhs1" localSheetId="10" hidden="1">'LR-(&gt;18)'!$E$29</definedName>
    <definedName name="solver_lhs1" localSheetId="7" hidden="1">'LR-(0-6)'!$E$29</definedName>
    <definedName name="solver_lhs1" localSheetId="9" hidden="1">'LR-(12-18)'!$E$29</definedName>
    <definedName name="solver_lhs1" localSheetId="8" hidden="1">'LR-(6-12)'!$E$29</definedName>
    <definedName name="solver_lhs1" localSheetId="4" hidden="1">RANSUM!$E$29</definedName>
    <definedName name="solver_lhs10" localSheetId="6" hidden="1">'BR-Fin'!$E$33</definedName>
    <definedName name="solver_lhs10" localSheetId="5" hidden="1">'BR-Str'!$E$33</definedName>
    <definedName name="solver_lhs10" localSheetId="3" hidden="1">'Kebutuhan Nutrient'!#REF!</definedName>
    <definedName name="solver_lhs10" localSheetId="11" hidden="1">'KP-(0-3)'!$E$33</definedName>
    <definedName name="solver_lhs10" localSheetId="12" hidden="1">'KP-(3-8)'!$E$33</definedName>
    <definedName name="solver_lhs10" localSheetId="10" hidden="1">'LR-(&gt;18)'!$E$33</definedName>
    <definedName name="solver_lhs10" localSheetId="7" hidden="1">'LR-(0-6)'!$E$33</definedName>
    <definedName name="solver_lhs10" localSheetId="9" hidden="1">'LR-(12-18)'!$E$33</definedName>
    <definedName name="solver_lhs10" localSheetId="8" hidden="1">'LR-(6-12)'!$E$33</definedName>
    <definedName name="solver_lhs10" localSheetId="4" hidden="1">RANSUM!$E$33</definedName>
    <definedName name="solver_lhs11" localSheetId="6" hidden="1">'BR-Fin'!$E$34</definedName>
    <definedName name="solver_lhs11" localSheetId="5" hidden="1">'BR-Str'!$E$34</definedName>
    <definedName name="solver_lhs11" localSheetId="3" hidden="1">'Kebutuhan Nutrient'!#REF!</definedName>
    <definedName name="solver_lhs11" localSheetId="11" hidden="1">'KP-(0-3)'!$E$34</definedName>
    <definedName name="solver_lhs11" localSheetId="12" hidden="1">'KP-(3-8)'!$E$34</definedName>
    <definedName name="solver_lhs11" localSheetId="10" hidden="1">'LR-(&gt;18)'!$E$34</definedName>
    <definedName name="solver_lhs11" localSheetId="7" hidden="1">'LR-(0-6)'!$E$34</definedName>
    <definedName name="solver_lhs11" localSheetId="9" hidden="1">'LR-(12-18)'!$E$34</definedName>
    <definedName name="solver_lhs11" localSheetId="8" hidden="1">'LR-(6-12)'!$E$34</definedName>
    <definedName name="solver_lhs11" localSheetId="4" hidden="1">RANSUM!$E$34</definedName>
    <definedName name="solver_lhs12" localSheetId="6" hidden="1">'BR-Fin'!$E$34</definedName>
    <definedName name="solver_lhs12" localSheetId="5" hidden="1">'BR-Str'!$E$34</definedName>
    <definedName name="solver_lhs12" localSheetId="3" hidden="1">'Kebutuhan Nutrient'!#REF!</definedName>
    <definedName name="solver_lhs12" localSheetId="11" hidden="1">'KP-(0-3)'!$E$34</definedName>
    <definedName name="solver_lhs12" localSheetId="12" hidden="1">'KP-(3-8)'!$E$34</definedName>
    <definedName name="solver_lhs12" localSheetId="10" hidden="1">'LR-(&gt;18)'!$E$34</definedName>
    <definedName name="solver_lhs12" localSheetId="7" hidden="1">'LR-(0-6)'!$E$34</definedName>
    <definedName name="solver_lhs12" localSheetId="9" hidden="1">'LR-(12-18)'!$E$34</definedName>
    <definedName name="solver_lhs12" localSheetId="8" hidden="1">'LR-(6-12)'!$E$34</definedName>
    <definedName name="solver_lhs12" localSheetId="4" hidden="1">RANSUM!$E$34</definedName>
    <definedName name="solver_lhs13" localSheetId="6" hidden="1">'BR-Fin'!$E$35</definedName>
    <definedName name="solver_lhs13" localSheetId="5" hidden="1">'BR-Str'!$E$35</definedName>
    <definedName name="solver_lhs13" localSheetId="3" hidden="1">'Kebutuhan Nutrient'!#REF!</definedName>
    <definedName name="solver_lhs13" localSheetId="11" hidden="1">'KP-(0-3)'!$E$35</definedName>
    <definedName name="solver_lhs13" localSheetId="12" hidden="1">'KP-(3-8)'!$E$35</definedName>
    <definedName name="solver_lhs13" localSheetId="10" hidden="1">'LR-(&gt;18)'!$E$35</definedName>
    <definedName name="solver_lhs13" localSheetId="7" hidden="1">'LR-(0-6)'!$E$35</definedName>
    <definedName name="solver_lhs13" localSheetId="9" hidden="1">'LR-(12-18)'!$E$35</definedName>
    <definedName name="solver_lhs13" localSheetId="8" hidden="1">'LR-(6-12)'!$E$35</definedName>
    <definedName name="solver_lhs13" localSheetId="4" hidden="1">RANSUM!$E$35</definedName>
    <definedName name="solver_lhs14" localSheetId="6" hidden="1">'BR-Fin'!$E$35</definedName>
    <definedName name="solver_lhs14" localSheetId="5" hidden="1">'BR-Str'!$E$35</definedName>
    <definedName name="solver_lhs14" localSheetId="3" hidden="1">'Kebutuhan Nutrient'!#REF!</definedName>
    <definedName name="solver_lhs14" localSheetId="11" hidden="1">'KP-(0-3)'!$E$35</definedName>
    <definedName name="solver_lhs14" localSheetId="12" hidden="1">'KP-(3-8)'!$E$35</definedName>
    <definedName name="solver_lhs14" localSheetId="10" hidden="1">'LR-(&gt;18)'!$E$35</definedName>
    <definedName name="solver_lhs14" localSheetId="7" hidden="1">'LR-(0-6)'!$E$35</definedName>
    <definedName name="solver_lhs14" localSheetId="9" hidden="1">'LR-(12-18)'!$E$35</definedName>
    <definedName name="solver_lhs14" localSheetId="8" hidden="1">'LR-(6-12)'!$E$35</definedName>
    <definedName name="solver_lhs14" localSheetId="4" hidden="1">RANSUM!$E$35</definedName>
    <definedName name="solver_lhs15" localSheetId="6" hidden="1">'BR-Fin'!$E$36</definedName>
    <definedName name="solver_lhs15" localSheetId="5" hidden="1">'BR-Str'!$E$36</definedName>
    <definedName name="solver_lhs15" localSheetId="3" hidden="1">'Kebutuhan Nutrient'!#REF!</definedName>
    <definedName name="solver_lhs15" localSheetId="11" hidden="1">'KP-(0-3)'!$E$36</definedName>
    <definedName name="solver_lhs15" localSheetId="12" hidden="1">'KP-(3-8)'!$E$36</definedName>
    <definedName name="solver_lhs15" localSheetId="10" hidden="1">'LR-(&gt;18)'!$E$36</definedName>
    <definedName name="solver_lhs15" localSheetId="7" hidden="1">'LR-(0-6)'!$E$36</definedName>
    <definedName name="solver_lhs15" localSheetId="9" hidden="1">'LR-(12-18)'!$E$36</definedName>
    <definedName name="solver_lhs15" localSheetId="8" hidden="1">'LR-(6-12)'!$E$36</definedName>
    <definedName name="solver_lhs15" localSheetId="4" hidden="1">RANSUM!$E$36</definedName>
    <definedName name="solver_lhs16" localSheetId="6" hidden="1">'BR-Fin'!$E$36</definedName>
    <definedName name="solver_lhs16" localSheetId="5" hidden="1">'BR-Str'!$E$36</definedName>
    <definedName name="solver_lhs16" localSheetId="3" hidden="1">'Kebutuhan Nutrient'!#REF!</definedName>
    <definedName name="solver_lhs16" localSheetId="11" hidden="1">'KP-(0-3)'!$E$36</definedName>
    <definedName name="solver_lhs16" localSheetId="12" hidden="1">'KP-(3-8)'!$E$36</definedName>
    <definedName name="solver_lhs16" localSheetId="10" hidden="1">'LR-(&gt;18)'!$E$36</definedName>
    <definedName name="solver_lhs16" localSheetId="7" hidden="1">'LR-(0-6)'!$E$36</definedName>
    <definedName name="solver_lhs16" localSheetId="9" hidden="1">'LR-(12-18)'!$E$36</definedName>
    <definedName name="solver_lhs16" localSheetId="8" hidden="1">'LR-(6-12)'!$E$36</definedName>
    <definedName name="solver_lhs16" localSheetId="4" hidden="1">RANSUM!$E$36</definedName>
    <definedName name="solver_lhs17" localSheetId="6" hidden="1">'BR-Fin'!$E$37</definedName>
    <definedName name="solver_lhs17" localSheetId="5" hidden="1">'BR-Str'!$E$37</definedName>
    <definedName name="solver_lhs17" localSheetId="3" hidden="1">'Kebutuhan Nutrient'!#REF!</definedName>
    <definedName name="solver_lhs17" localSheetId="11" hidden="1">'KP-(0-3)'!$E$37</definedName>
    <definedName name="solver_lhs17" localSheetId="12" hidden="1">'KP-(3-8)'!$E$37</definedName>
    <definedName name="solver_lhs17" localSheetId="10" hidden="1">'LR-(&gt;18)'!$E$37</definedName>
    <definedName name="solver_lhs17" localSheetId="7" hidden="1">'LR-(0-6)'!$E$37</definedName>
    <definedName name="solver_lhs17" localSheetId="9" hidden="1">'LR-(12-18)'!$E$37</definedName>
    <definedName name="solver_lhs17" localSheetId="8" hidden="1">'LR-(6-12)'!$E$37</definedName>
    <definedName name="solver_lhs17" localSheetId="4" hidden="1">RANSUM!$E$37</definedName>
    <definedName name="solver_lhs18" localSheetId="6" hidden="1">'BR-Fin'!$E$37</definedName>
    <definedName name="solver_lhs18" localSheetId="5" hidden="1">'BR-Str'!$E$37</definedName>
    <definedName name="solver_lhs18" localSheetId="3" hidden="1">'Kebutuhan Nutrient'!#REF!</definedName>
    <definedName name="solver_lhs18" localSheetId="11" hidden="1">'KP-(0-3)'!$E$37</definedName>
    <definedName name="solver_lhs18" localSheetId="12" hidden="1">'KP-(3-8)'!$E$37</definedName>
    <definedName name="solver_lhs18" localSheetId="10" hidden="1">'LR-(&gt;18)'!$E$37</definedName>
    <definedName name="solver_lhs18" localSheetId="7" hidden="1">'LR-(0-6)'!$E$37</definedName>
    <definedName name="solver_lhs18" localSheetId="9" hidden="1">'LR-(12-18)'!$E$37</definedName>
    <definedName name="solver_lhs18" localSheetId="8" hidden="1">'LR-(6-12)'!$E$37</definedName>
    <definedName name="solver_lhs18" localSheetId="4" hidden="1">RANSUM!$E$37</definedName>
    <definedName name="solver_lhs19" localSheetId="6" hidden="1">'BR-Fin'!$E$38</definedName>
    <definedName name="solver_lhs19" localSheetId="5" hidden="1">'BR-Str'!$E$38</definedName>
    <definedName name="solver_lhs19" localSheetId="3" hidden="1">'Kebutuhan Nutrient'!#REF!</definedName>
    <definedName name="solver_lhs19" localSheetId="11" hidden="1">'KP-(0-3)'!$E$38</definedName>
    <definedName name="solver_lhs19" localSheetId="12" hidden="1">'KP-(3-8)'!$E$38</definedName>
    <definedName name="solver_lhs19" localSheetId="10" hidden="1">'LR-(&gt;18)'!$E$38</definedName>
    <definedName name="solver_lhs19" localSheetId="7" hidden="1">'LR-(0-6)'!$E$38</definedName>
    <definedName name="solver_lhs19" localSheetId="9" hidden="1">'LR-(12-18)'!$E$38</definedName>
    <definedName name="solver_lhs19" localSheetId="8" hidden="1">'LR-(6-12)'!$E$38</definedName>
    <definedName name="solver_lhs19" localSheetId="4" hidden="1">RANSUM!$E$38</definedName>
    <definedName name="solver_lhs2" localSheetId="6" hidden="1">'BR-Fin'!$E$29</definedName>
    <definedName name="solver_lhs2" localSheetId="5" hidden="1">'BR-Str'!$E$29</definedName>
    <definedName name="solver_lhs2" localSheetId="3" hidden="1">'Kebutuhan Nutrient'!#REF!</definedName>
    <definedName name="solver_lhs2" localSheetId="11" hidden="1">'KP-(0-3)'!$E$29</definedName>
    <definedName name="solver_lhs2" localSheetId="12" hidden="1">'KP-(3-8)'!$E$29</definedName>
    <definedName name="solver_lhs2" localSheetId="10" hidden="1">'LR-(&gt;18)'!$E$29</definedName>
    <definedName name="solver_lhs2" localSheetId="7" hidden="1">'LR-(0-6)'!$E$29</definedName>
    <definedName name="solver_lhs2" localSheetId="9" hidden="1">'LR-(12-18)'!$E$29</definedName>
    <definedName name="solver_lhs2" localSheetId="8" hidden="1">'LR-(6-12)'!$E$29</definedName>
    <definedName name="solver_lhs2" localSheetId="4" hidden="1">RANSUM!$E$29</definedName>
    <definedName name="solver_lhs20" localSheetId="6" hidden="1">'BR-Fin'!$E$38</definedName>
    <definedName name="solver_lhs20" localSheetId="5" hidden="1">'BR-Str'!$E$38</definedName>
    <definedName name="solver_lhs20" localSheetId="3" hidden="1">'Kebutuhan Nutrient'!#REF!</definedName>
    <definedName name="solver_lhs20" localSheetId="11" hidden="1">'KP-(0-3)'!$E$38</definedName>
    <definedName name="solver_lhs20" localSheetId="12" hidden="1">'KP-(3-8)'!$E$38</definedName>
    <definedName name="solver_lhs20" localSheetId="10" hidden="1">'LR-(&gt;18)'!$E$38</definedName>
    <definedName name="solver_lhs20" localSheetId="7" hidden="1">'LR-(0-6)'!$E$38</definedName>
    <definedName name="solver_lhs20" localSheetId="9" hidden="1">'LR-(12-18)'!$E$38</definedName>
    <definedName name="solver_lhs20" localSheetId="8" hidden="1">'LR-(6-12)'!$E$38</definedName>
    <definedName name="solver_lhs20" localSheetId="4" hidden="1">RANSUM!$E$38</definedName>
    <definedName name="solver_lhs21" localSheetId="6" hidden="1">'BR-Fin'!$E$39</definedName>
    <definedName name="solver_lhs21" localSheetId="5" hidden="1">'BR-Str'!$E$39</definedName>
    <definedName name="solver_lhs21" localSheetId="3" hidden="1">'Kebutuhan Nutrient'!#REF!</definedName>
    <definedName name="solver_lhs21" localSheetId="11" hidden="1">'KP-(0-3)'!$E$39</definedName>
    <definedName name="solver_lhs21" localSheetId="12" hidden="1">'KP-(3-8)'!$E$39</definedName>
    <definedName name="solver_lhs21" localSheetId="10" hidden="1">'LR-(&gt;18)'!$E$39</definedName>
    <definedName name="solver_lhs21" localSheetId="7" hidden="1">'LR-(0-6)'!$E$39</definedName>
    <definedName name="solver_lhs21" localSheetId="9" hidden="1">'LR-(12-18)'!$E$39</definedName>
    <definedName name="solver_lhs21" localSheetId="8" hidden="1">'LR-(6-12)'!$E$39</definedName>
    <definedName name="solver_lhs21" localSheetId="4" hidden="1">RANSUM!$E$39</definedName>
    <definedName name="solver_lhs22" localSheetId="6" hidden="1">'BR-Fin'!$E$39</definedName>
    <definedName name="solver_lhs22" localSheetId="5" hidden="1">'BR-Str'!$E$39</definedName>
    <definedName name="solver_lhs22" localSheetId="3" hidden="1">'Kebutuhan Nutrient'!#REF!</definedName>
    <definedName name="solver_lhs22" localSheetId="11" hidden="1">'KP-(0-3)'!$E$39</definedName>
    <definedName name="solver_lhs22" localSheetId="12" hidden="1">'KP-(3-8)'!$E$39</definedName>
    <definedName name="solver_lhs22" localSheetId="10" hidden="1">'LR-(&gt;18)'!$E$39</definedName>
    <definedName name="solver_lhs22" localSheetId="7" hidden="1">'LR-(0-6)'!$E$39</definedName>
    <definedName name="solver_lhs22" localSheetId="9" hidden="1">'LR-(12-18)'!$E$39</definedName>
    <definedName name="solver_lhs22" localSheetId="8" hidden="1">'LR-(6-12)'!$E$39</definedName>
    <definedName name="solver_lhs22" localSheetId="4" hidden="1">RANSUM!$E$39</definedName>
    <definedName name="solver_lhs23" localSheetId="6" hidden="1">'BR-Fin'!$E$40</definedName>
    <definedName name="solver_lhs23" localSheetId="5" hidden="1">'BR-Str'!$E$40</definedName>
    <definedName name="solver_lhs23" localSheetId="3" hidden="1">'Kebutuhan Nutrient'!#REF!</definedName>
    <definedName name="solver_lhs23" localSheetId="11" hidden="1">'KP-(0-3)'!$E$40</definedName>
    <definedName name="solver_lhs23" localSheetId="12" hidden="1">'KP-(3-8)'!$E$40</definedName>
    <definedName name="solver_lhs23" localSheetId="10" hidden="1">'LR-(&gt;18)'!$E$40</definedName>
    <definedName name="solver_lhs23" localSheetId="7" hidden="1">'LR-(0-6)'!$E$40</definedName>
    <definedName name="solver_lhs23" localSheetId="9" hidden="1">'LR-(12-18)'!$E$40</definedName>
    <definedName name="solver_lhs23" localSheetId="8" hidden="1">'LR-(6-12)'!$E$40</definedName>
    <definedName name="solver_lhs23" localSheetId="4" hidden="1">RANSUM!$E$40</definedName>
    <definedName name="solver_lhs24" localSheetId="6" hidden="1">'BR-Fin'!$E$40</definedName>
    <definedName name="solver_lhs24" localSheetId="5" hidden="1">'BR-Str'!$E$40</definedName>
    <definedName name="solver_lhs24" localSheetId="3" hidden="1">'Kebutuhan Nutrient'!#REF!</definedName>
    <definedName name="solver_lhs24" localSheetId="11" hidden="1">'KP-(0-3)'!$E$40</definedName>
    <definedName name="solver_lhs24" localSheetId="12" hidden="1">'KP-(3-8)'!$E$40</definedName>
    <definedName name="solver_lhs24" localSheetId="10" hidden="1">'LR-(&gt;18)'!$E$40</definedName>
    <definedName name="solver_lhs24" localSheetId="7" hidden="1">'LR-(0-6)'!$E$40</definedName>
    <definedName name="solver_lhs24" localSheetId="9" hidden="1">'LR-(12-18)'!$E$40</definedName>
    <definedName name="solver_lhs24" localSheetId="8" hidden="1">'LR-(6-12)'!$E$40</definedName>
    <definedName name="solver_lhs24" localSheetId="4" hidden="1">RANSUM!$E$40</definedName>
    <definedName name="solver_lhs25" localSheetId="6" hidden="1">'BR-Fin'!$E$41</definedName>
    <definedName name="solver_lhs25" localSheetId="5" hidden="1">'BR-Str'!$E$41</definedName>
    <definedName name="solver_lhs25" localSheetId="3" hidden="1">'Kebutuhan Nutrient'!#REF!</definedName>
    <definedName name="solver_lhs25" localSheetId="11" hidden="1">'KP-(0-3)'!$E$41</definedName>
    <definedName name="solver_lhs25" localSheetId="12" hidden="1">'KP-(3-8)'!$E$41</definedName>
    <definedName name="solver_lhs25" localSheetId="10" hidden="1">'LR-(&gt;18)'!$E$41</definedName>
    <definedName name="solver_lhs25" localSheetId="7" hidden="1">'LR-(0-6)'!$E$41</definedName>
    <definedName name="solver_lhs25" localSheetId="9" hidden="1">'LR-(12-18)'!$E$41</definedName>
    <definedName name="solver_lhs25" localSheetId="8" hidden="1">'LR-(6-12)'!$E$41</definedName>
    <definedName name="solver_lhs25" localSheetId="4" hidden="1">RANSUM!$E$41</definedName>
    <definedName name="solver_lhs26" localSheetId="6" hidden="1">'BR-Fin'!$E$41</definedName>
    <definedName name="solver_lhs26" localSheetId="5" hidden="1">'BR-Str'!$E$41</definedName>
    <definedName name="solver_lhs26" localSheetId="3" hidden="1">'Kebutuhan Nutrient'!#REF!</definedName>
    <definedName name="solver_lhs26" localSheetId="11" hidden="1">'KP-(0-3)'!$E$41</definedName>
    <definedName name="solver_lhs26" localSheetId="12" hidden="1">'KP-(3-8)'!$E$41</definedName>
    <definedName name="solver_lhs26" localSheetId="10" hidden="1">'LR-(&gt;18)'!$E$41</definedName>
    <definedName name="solver_lhs26" localSheetId="7" hidden="1">'LR-(0-6)'!$E$41</definedName>
    <definedName name="solver_lhs26" localSheetId="9" hidden="1">'LR-(12-18)'!$E$41</definedName>
    <definedName name="solver_lhs26" localSheetId="8" hidden="1">'LR-(6-12)'!$E$41</definedName>
    <definedName name="solver_lhs26" localSheetId="4" hidden="1">RANSUM!$E$41</definedName>
    <definedName name="solver_lhs27" localSheetId="6" hidden="1">'BR-Fin'!$E$42</definedName>
    <definedName name="solver_lhs27" localSheetId="5" hidden="1">'BR-Str'!$E$42</definedName>
    <definedName name="solver_lhs27" localSheetId="3" hidden="1">'Kebutuhan Nutrient'!#REF!</definedName>
    <definedName name="solver_lhs27" localSheetId="11" hidden="1">'KP-(0-3)'!$E$42</definedName>
    <definedName name="solver_lhs27" localSheetId="12" hidden="1">'KP-(3-8)'!$E$42</definedName>
    <definedName name="solver_lhs27" localSheetId="10" hidden="1">'LR-(&gt;18)'!$E$42</definedName>
    <definedName name="solver_lhs27" localSheetId="7" hidden="1">'LR-(0-6)'!$E$42</definedName>
    <definedName name="solver_lhs27" localSheetId="9" hidden="1">'LR-(12-18)'!$E$42</definedName>
    <definedName name="solver_lhs27" localSheetId="8" hidden="1">'LR-(6-12)'!$E$42</definedName>
    <definedName name="solver_lhs27" localSheetId="4" hidden="1">RANSUM!$E$42</definedName>
    <definedName name="solver_lhs28" localSheetId="6" hidden="1">'BR-Fin'!$E$42</definedName>
    <definedName name="solver_lhs28" localSheetId="5" hidden="1">'BR-Str'!$E$42</definedName>
    <definedName name="solver_lhs28" localSheetId="3" hidden="1">'Kebutuhan Nutrient'!#REF!</definedName>
    <definedName name="solver_lhs28" localSheetId="11" hidden="1">'KP-(0-3)'!$E$42</definedName>
    <definedName name="solver_lhs28" localSheetId="12" hidden="1">'KP-(3-8)'!$E$42</definedName>
    <definedName name="solver_lhs28" localSheetId="10" hidden="1">'LR-(&gt;18)'!$E$42</definedName>
    <definedName name="solver_lhs28" localSheetId="7" hidden="1">'LR-(0-6)'!$E$42</definedName>
    <definedName name="solver_lhs28" localSheetId="9" hidden="1">'LR-(12-18)'!$E$42</definedName>
    <definedName name="solver_lhs28" localSheetId="8" hidden="1">'LR-(6-12)'!$E$42</definedName>
    <definedName name="solver_lhs28" localSheetId="4" hidden="1">RANSUM!$E$42</definedName>
    <definedName name="solver_lhs29" localSheetId="6" hidden="1">'BR-Fin'!$E$43</definedName>
    <definedName name="solver_lhs29" localSheetId="5" hidden="1">'BR-Str'!$E$43</definedName>
    <definedName name="solver_lhs29" localSheetId="3" hidden="1">'Kebutuhan Nutrient'!#REF!</definedName>
    <definedName name="solver_lhs29" localSheetId="11" hidden="1">'KP-(0-3)'!$E$43</definedName>
    <definedName name="solver_lhs29" localSheetId="12" hidden="1">'KP-(3-8)'!$E$43</definedName>
    <definedName name="solver_lhs29" localSheetId="10" hidden="1">'LR-(&gt;18)'!$E$43</definedName>
    <definedName name="solver_lhs29" localSheetId="7" hidden="1">'LR-(0-6)'!$E$43</definedName>
    <definedName name="solver_lhs29" localSheetId="9" hidden="1">'LR-(12-18)'!$E$43</definedName>
    <definedName name="solver_lhs29" localSheetId="8" hidden="1">'LR-(6-12)'!$E$43</definedName>
    <definedName name="solver_lhs29" localSheetId="4" hidden="1">RANSUM!$E$43</definedName>
    <definedName name="solver_lhs3" localSheetId="6" hidden="1">'BR-Fin'!$E$30</definedName>
    <definedName name="solver_lhs3" localSheetId="5" hidden="1">'BR-Str'!$E$30</definedName>
    <definedName name="solver_lhs3" localSheetId="3" hidden="1">'Kebutuhan Nutrient'!#REF!</definedName>
    <definedName name="solver_lhs3" localSheetId="11" hidden="1">'KP-(0-3)'!$E$30</definedName>
    <definedName name="solver_lhs3" localSheetId="12" hidden="1">'KP-(3-8)'!$E$30</definedName>
    <definedName name="solver_lhs3" localSheetId="10" hidden="1">'LR-(&gt;18)'!$E$30</definedName>
    <definedName name="solver_lhs3" localSheetId="7" hidden="1">'LR-(0-6)'!$E$30</definedName>
    <definedName name="solver_lhs3" localSheetId="9" hidden="1">'LR-(12-18)'!$E$30</definedName>
    <definedName name="solver_lhs3" localSheetId="8" hidden="1">'LR-(6-12)'!$E$30</definedName>
    <definedName name="solver_lhs3" localSheetId="4" hidden="1">RANSUM!$E$30</definedName>
    <definedName name="solver_lhs30" localSheetId="6" hidden="1">'BR-Fin'!$E$43</definedName>
    <definedName name="solver_lhs30" localSheetId="5" hidden="1">'BR-Str'!$E$43</definedName>
    <definedName name="solver_lhs30" localSheetId="3" hidden="1">'Kebutuhan Nutrient'!#REF!</definedName>
    <definedName name="solver_lhs30" localSheetId="11" hidden="1">'KP-(0-3)'!$E$43</definedName>
    <definedName name="solver_lhs30" localSheetId="12" hidden="1">'KP-(3-8)'!$E$43</definedName>
    <definedName name="solver_lhs30" localSheetId="10" hidden="1">'LR-(&gt;18)'!$E$43</definedName>
    <definedName name="solver_lhs30" localSheetId="7" hidden="1">'LR-(0-6)'!$E$43</definedName>
    <definedName name="solver_lhs30" localSheetId="9" hidden="1">'LR-(12-18)'!$E$43</definedName>
    <definedName name="solver_lhs30" localSheetId="8" hidden="1">'LR-(6-12)'!$E$43</definedName>
    <definedName name="solver_lhs30" localSheetId="4" hidden="1">RANSUM!$E$43</definedName>
    <definedName name="solver_lhs31" localSheetId="6" hidden="1">'BR-Fin'!$E$45</definedName>
    <definedName name="solver_lhs31" localSheetId="5" hidden="1">'BR-Str'!$E$45</definedName>
    <definedName name="solver_lhs31" localSheetId="3" hidden="1">'Kebutuhan Nutrient'!#REF!</definedName>
    <definedName name="solver_lhs31" localSheetId="11" hidden="1">'KP-(0-3)'!$E$45</definedName>
    <definedName name="solver_lhs31" localSheetId="12" hidden="1">'KP-(3-8)'!$E$45</definedName>
    <definedName name="solver_lhs31" localSheetId="10" hidden="1">'LR-(&gt;18)'!$E$45</definedName>
    <definedName name="solver_lhs31" localSheetId="7" hidden="1">'LR-(0-6)'!$E$45</definedName>
    <definedName name="solver_lhs31" localSheetId="9" hidden="1">'LR-(12-18)'!$E$45</definedName>
    <definedName name="solver_lhs31" localSheetId="8" hidden="1">'LR-(6-12)'!$E$45</definedName>
    <definedName name="solver_lhs31" localSheetId="4" hidden="1">RANSUM!$E$45</definedName>
    <definedName name="solver_lhs32" localSheetId="6" hidden="1">'BR-Fin'!$G$45</definedName>
    <definedName name="solver_lhs32" localSheetId="5" hidden="1">'BR-Str'!$G$45</definedName>
    <definedName name="solver_lhs32" localSheetId="3" hidden="1">'Kebutuhan Nutrient'!#REF!</definedName>
    <definedName name="solver_lhs32" localSheetId="11" hidden="1">'KP-(0-3)'!$G$45</definedName>
    <definedName name="solver_lhs32" localSheetId="12" hidden="1">'KP-(3-8)'!$G$45</definedName>
    <definedName name="solver_lhs32" localSheetId="10" hidden="1">'LR-(&gt;18)'!$G$45</definedName>
    <definedName name="solver_lhs32" localSheetId="7" hidden="1">'LR-(0-6)'!$G$45</definedName>
    <definedName name="solver_lhs32" localSheetId="9" hidden="1">'LR-(12-18)'!$G$45</definedName>
    <definedName name="solver_lhs32" localSheetId="8" hidden="1">'LR-(6-12)'!$G$45</definedName>
    <definedName name="solver_lhs32" localSheetId="4" hidden="1">RANSUM!$G$45</definedName>
    <definedName name="solver_lhs33" localSheetId="6" hidden="1">'BR-Fin'!$I$45</definedName>
    <definedName name="solver_lhs33" localSheetId="5" hidden="1">'BR-Str'!$I$45</definedName>
    <definedName name="solver_lhs33" localSheetId="3" hidden="1">'Kebutuhan Nutrient'!#REF!</definedName>
    <definedName name="solver_lhs33" localSheetId="11" hidden="1">'KP-(0-3)'!$I$45</definedName>
    <definedName name="solver_lhs33" localSheetId="12" hidden="1">'KP-(3-8)'!$I$45</definedName>
    <definedName name="solver_lhs33" localSheetId="10" hidden="1">'LR-(&gt;18)'!$I$45</definedName>
    <definedName name="solver_lhs33" localSheetId="7" hidden="1">'LR-(0-6)'!$I$45</definedName>
    <definedName name="solver_lhs33" localSheetId="9" hidden="1">'LR-(12-18)'!$I$45</definedName>
    <definedName name="solver_lhs33" localSheetId="8" hidden="1">'LR-(6-12)'!$I$45</definedName>
    <definedName name="solver_lhs33" localSheetId="4" hidden="1">RANSUM!$I$45</definedName>
    <definedName name="solver_lhs34" localSheetId="6" hidden="1">'BR-Fin'!$I$45</definedName>
    <definedName name="solver_lhs34" localSheetId="5" hidden="1">'BR-Str'!$I$45</definedName>
    <definedName name="solver_lhs34" localSheetId="3" hidden="1">'Kebutuhan Nutrient'!#REF!</definedName>
    <definedName name="solver_lhs34" localSheetId="11" hidden="1">'KP-(0-3)'!$I$45</definedName>
    <definedName name="solver_lhs34" localSheetId="12" hidden="1">'KP-(3-8)'!$I$45</definedName>
    <definedName name="solver_lhs34" localSheetId="10" hidden="1">'LR-(&gt;18)'!$I$45</definedName>
    <definedName name="solver_lhs34" localSheetId="7" hidden="1">'LR-(0-6)'!$I$45</definedName>
    <definedName name="solver_lhs34" localSheetId="9" hidden="1">'LR-(12-18)'!$I$45</definedName>
    <definedName name="solver_lhs34" localSheetId="8" hidden="1">'LR-(6-12)'!$I$45</definedName>
    <definedName name="solver_lhs34" localSheetId="4" hidden="1">RANSUM!$I$45</definedName>
    <definedName name="solver_lhs35" localSheetId="6" hidden="1">'BR-Fin'!$K$45</definedName>
    <definedName name="solver_lhs35" localSheetId="5" hidden="1">'BR-Str'!$K$45</definedName>
    <definedName name="solver_lhs35" localSheetId="3" hidden="1">'Kebutuhan Nutrient'!#REF!</definedName>
    <definedName name="solver_lhs35" localSheetId="11" hidden="1">'KP-(0-3)'!$K$45</definedName>
    <definedName name="solver_lhs35" localSheetId="12" hidden="1">'KP-(3-8)'!$K$45</definedName>
    <definedName name="solver_lhs35" localSheetId="10" hidden="1">'LR-(&gt;18)'!$K$45</definedName>
    <definedName name="solver_lhs35" localSheetId="7" hidden="1">'LR-(0-6)'!$K$45</definedName>
    <definedName name="solver_lhs35" localSheetId="9" hidden="1">'LR-(12-18)'!$K$45</definedName>
    <definedName name="solver_lhs35" localSheetId="8" hidden="1">'LR-(6-12)'!$K$45</definedName>
    <definedName name="solver_lhs35" localSheetId="4" hidden="1">RANSUM!$K$45</definedName>
    <definedName name="solver_lhs36" localSheetId="6" hidden="1">'BR-Fin'!$M$45</definedName>
    <definedName name="solver_lhs36" localSheetId="5" hidden="1">'BR-Str'!$M$45</definedName>
    <definedName name="solver_lhs36" localSheetId="3" hidden="1">'Kebutuhan Nutrient'!#REF!</definedName>
    <definedName name="solver_lhs36" localSheetId="11" hidden="1">'KP-(0-3)'!$M$45</definedName>
    <definedName name="solver_lhs36" localSheetId="12" hidden="1">'KP-(3-8)'!$M$45</definedName>
    <definedName name="solver_lhs36" localSheetId="10" hidden="1">'LR-(&gt;18)'!$M$45</definedName>
    <definedName name="solver_lhs36" localSheetId="7" hidden="1">'LR-(0-6)'!$M$45</definedName>
    <definedName name="solver_lhs36" localSheetId="9" hidden="1">'LR-(12-18)'!$M$45</definedName>
    <definedName name="solver_lhs36" localSheetId="8" hidden="1">'LR-(6-12)'!$M$45</definedName>
    <definedName name="solver_lhs36" localSheetId="4" hidden="1">RANSUM!$M$45</definedName>
    <definedName name="solver_lhs37" localSheetId="6" hidden="1">'BR-Fin'!$M$45</definedName>
    <definedName name="solver_lhs37" localSheetId="5" hidden="1">'BR-Str'!$M$45</definedName>
    <definedName name="solver_lhs37" localSheetId="3" hidden="1">'Kebutuhan Nutrient'!#REF!</definedName>
    <definedName name="solver_lhs37" localSheetId="11" hidden="1">'KP-(0-3)'!$M$45</definedName>
    <definedName name="solver_lhs37" localSheetId="12" hidden="1">'KP-(3-8)'!$M$45</definedName>
    <definedName name="solver_lhs37" localSheetId="10" hidden="1">'LR-(&gt;18)'!$M$45</definedName>
    <definedName name="solver_lhs37" localSheetId="7" hidden="1">'LR-(0-6)'!$M$45</definedName>
    <definedName name="solver_lhs37" localSheetId="9" hidden="1">'LR-(12-18)'!$M$45</definedName>
    <definedName name="solver_lhs37" localSheetId="8" hidden="1">'LR-(6-12)'!$M$45</definedName>
    <definedName name="solver_lhs37" localSheetId="4" hidden="1">RANSUM!$M$45</definedName>
    <definedName name="solver_lhs38" localSheetId="6" hidden="1">'BR-Fin'!$N$45</definedName>
    <definedName name="solver_lhs38" localSheetId="5" hidden="1">'BR-Str'!$N$45</definedName>
    <definedName name="solver_lhs38" localSheetId="3" hidden="1">'Kebutuhan Nutrient'!#REF!</definedName>
    <definedName name="solver_lhs38" localSheetId="11" hidden="1">'KP-(0-3)'!$N$45</definedName>
    <definedName name="solver_lhs38" localSheetId="12" hidden="1">'KP-(3-8)'!$N$45</definedName>
    <definedName name="solver_lhs38" localSheetId="10" hidden="1">'LR-(&gt;18)'!$N$45</definedName>
    <definedName name="solver_lhs38" localSheetId="7" hidden="1">'LR-(0-6)'!$N$45</definedName>
    <definedName name="solver_lhs38" localSheetId="9" hidden="1">'LR-(12-18)'!$N$45</definedName>
    <definedName name="solver_lhs38" localSheetId="8" hidden="1">'LR-(6-12)'!$N$45</definedName>
    <definedName name="solver_lhs38" localSheetId="4" hidden="1">RANSUM!$N$45</definedName>
    <definedName name="solver_lhs39" localSheetId="6" hidden="1">'BR-Fin'!$N$45</definedName>
    <definedName name="solver_lhs39" localSheetId="5" hidden="1">'BR-Str'!$N$45</definedName>
    <definedName name="solver_lhs39" localSheetId="3" hidden="1">'Kebutuhan Nutrient'!#REF!</definedName>
    <definedName name="solver_lhs39" localSheetId="11" hidden="1">'KP-(0-3)'!$N$45</definedName>
    <definedName name="solver_lhs39" localSheetId="12" hidden="1">'KP-(3-8)'!$N$45</definedName>
    <definedName name="solver_lhs39" localSheetId="10" hidden="1">'LR-(&gt;18)'!$N$45</definedName>
    <definedName name="solver_lhs39" localSheetId="7" hidden="1">'LR-(0-6)'!$N$45</definedName>
    <definedName name="solver_lhs39" localSheetId="9" hidden="1">'LR-(12-18)'!$N$45</definedName>
    <definedName name="solver_lhs39" localSheetId="8" hidden="1">'LR-(6-12)'!$N$45</definedName>
    <definedName name="solver_lhs39" localSheetId="4" hidden="1">RANSUM!$N$45</definedName>
    <definedName name="solver_lhs4" localSheetId="6" hidden="1">'BR-Fin'!$E$30</definedName>
    <definedName name="solver_lhs4" localSheetId="5" hidden="1">'BR-Str'!$E$30</definedName>
    <definedName name="solver_lhs4" localSheetId="3" hidden="1">'Kebutuhan Nutrient'!#REF!</definedName>
    <definedName name="solver_lhs4" localSheetId="11" hidden="1">'KP-(0-3)'!$E$30</definedName>
    <definedName name="solver_lhs4" localSheetId="12" hidden="1">'KP-(3-8)'!$E$30</definedName>
    <definedName name="solver_lhs4" localSheetId="10" hidden="1">'LR-(&gt;18)'!$E$30</definedName>
    <definedName name="solver_lhs4" localSheetId="7" hidden="1">'LR-(0-6)'!$E$30</definedName>
    <definedName name="solver_lhs4" localSheetId="9" hidden="1">'LR-(12-18)'!$E$30</definedName>
    <definedName name="solver_lhs4" localSheetId="8" hidden="1">'LR-(6-12)'!$E$30</definedName>
    <definedName name="solver_lhs4" localSheetId="4" hidden="1">RANSUM!$E$30</definedName>
    <definedName name="solver_lhs40" localSheetId="6" hidden="1">'BR-Fin'!$P$45</definedName>
    <definedName name="solver_lhs40" localSheetId="5" hidden="1">'BR-Str'!$P$45</definedName>
    <definedName name="solver_lhs40" localSheetId="3" hidden="1">'Kebutuhan Nutrient'!#REF!</definedName>
    <definedName name="solver_lhs40" localSheetId="11" hidden="1">'KP-(0-3)'!$P$45</definedName>
    <definedName name="solver_lhs40" localSheetId="12" hidden="1">'KP-(3-8)'!$P$45</definedName>
    <definedName name="solver_lhs40" localSheetId="10" hidden="1">'LR-(&gt;18)'!$P$45</definedName>
    <definedName name="solver_lhs40" localSheetId="7" hidden="1">'LR-(0-6)'!$P$45</definedName>
    <definedName name="solver_lhs40" localSheetId="9" hidden="1">'LR-(12-18)'!$P$45</definedName>
    <definedName name="solver_lhs40" localSheetId="8" hidden="1">'LR-(6-12)'!$P$45</definedName>
    <definedName name="solver_lhs40" localSheetId="4" hidden="1">RANSUM!$P$45</definedName>
    <definedName name="solver_lhs41" localSheetId="6" hidden="1">'BR-Fin'!$Q$45</definedName>
    <definedName name="solver_lhs41" localSheetId="5" hidden="1">'BR-Str'!$Q$45</definedName>
    <definedName name="solver_lhs41" localSheetId="3" hidden="1">'Kebutuhan Nutrient'!#REF!</definedName>
    <definedName name="solver_lhs41" localSheetId="11" hidden="1">'KP-(0-3)'!$Q$45</definedName>
    <definedName name="solver_lhs41" localSheetId="12" hidden="1">'KP-(3-8)'!$Q$45</definedName>
    <definedName name="solver_lhs41" localSheetId="10" hidden="1">'LR-(&gt;18)'!$Q$45</definedName>
    <definedName name="solver_lhs41" localSheetId="7" hidden="1">'LR-(0-6)'!$Q$45</definedName>
    <definedName name="solver_lhs41" localSheetId="9" hidden="1">'LR-(12-18)'!$Q$45</definedName>
    <definedName name="solver_lhs41" localSheetId="8" hidden="1">'LR-(6-12)'!$Q$45</definedName>
    <definedName name="solver_lhs41" localSheetId="4" hidden="1">RANSUM!$Q$45</definedName>
    <definedName name="solver_lhs42" localSheetId="6" hidden="1">'BR-Fin'!$Q$45</definedName>
    <definedName name="solver_lhs42" localSheetId="5" hidden="1">'BR-Str'!$Q$45</definedName>
    <definedName name="solver_lhs42" localSheetId="3" hidden="1">'Kebutuhan Nutrient'!#REF!</definedName>
    <definedName name="solver_lhs42" localSheetId="11" hidden="1">'KP-(0-3)'!$Q$45</definedName>
    <definedName name="solver_lhs42" localSheetId="12" hidden="1">'KP-(3-8)'!$Q$45</definedName>
    <definedName name="solver_lhs42" localSheetId="10" hidden="1">'LR-(&gt;18)'!$Q$45</definedName>
    <definedName name="solver_lhs42" localSheetId="7" hidden="1">'LR-(0-6)'!$Q$45</definedName>
    <definedName name="solver_lhs42" localSheetId="9" hidden="1">'LR-(12-18)'!$Q$45</definedName>
    <definedName name="solver_lhs42" localSheetId="8" hidden="1">'LR-(6-12)'!$Q$45</definedName>
    <definedName name="solver_lhs42" localSheetId="4" hidden="1">RANSUM!$Q$45</definedName>
    <definedName name="solver_lhs43" localSheetId="6" hidden="1">'BR-Fin'!$R$45</definedName>
    <definedName name="solver_lhs43" localSheetId="5" hidden="1">'BR-Str'!$R$45</definedName>
    <definedName name="solver_lhs43" localSheetId="3" hidden="1">'Kebutuhan Nutrient'!#REF!</definedName>
    <definedName name="solver_lhs43" localSheetId="11" hidden="1">'KP-(0-3)'!$R$45</definedName>
    <definedName name="solver_lhs43" localSheetId="12" hidden="1">'KP-(3-8)'!$R$45</definedName>
    <definedName name="solver_lhs43" localSheetId="10" hidden="1">'LR-(&gt;18)'!$R$45</definedName>
    <definedName name="solver_lhs43" localSheetId="7" hidden="1">'LR-(0-6)'!$R$45</definedName>
    <definedName name="solver_lhs43" localSheetId="9" hidden="1">'LR-(12-18)'!$R$45</definedName>
    <definedName name="solver_lhs43" localSheetId="8" hidden="1">'LR-(6-12)'!$R$45</definedName>
    <definedName name="solver_lhs43" localSheetId="4" hidden="1">RANSUM!$R$45</definedName>
    <definedName name="solver_lhs44" localSheetId="6" hidden="1">'BR-Fin'!$R$45</definedName>
    <definedName name="solver_lhs44" localSheetId="5" hidden="1">'BR-Str'!$R$45</definedName>
    <definedName name="solver_lhs44" localSheetId="3" hidden="1">'Kebutuhan Nutrient'!#REF!</definedName>
    <definedName name="solver_lhs44" localSheetId="11" hidden="1">'KP-(0-3)'!$R$45</definedName>
    <definedName name="solver_lhs44" localSheetId="12" hidden="1">'KP-(3-8)'!$R$45</definedName>
    <definedName name="solver_lhs44" localSheetId="10" hidden="1">'LR-(&gt;18)'!$R$45</definedName>
    <definedName name="solver_lhs44" localSheetId="7" hidden="1">'LR-(0-6)'!$R$45</definedName>
    <definedName name="solver_lhs44" localSheetId="9" hidden="1">'LR-(12-18)'!$R$45</definedName>
    <definedName name="solver_lhs44" localSheetId="8" hidden="1">'LR-(6-12)'!$R$45</definedName>
    <definedName name="solver_lhs44" localSheetId="4" hidden="1">RANSUM!$R$45</definedName>
    <definedName name="solver_lhs45" localSheetId="6" hidden="1">'BR-Fin'!$E$39</definedName>
    <definedName name="solver_lhs45" localSheetId="5" hidden="1">'BR-Str'!$E$39</definedName>
    <definedName name="solver_lhs45" localSheetId="3" hidden="1">'Kebutuhan Nutrient'!#REF!</definedName>
    <definedName name="solver_lhs45" localSheetId="11" hidden="1">'KP-(0-3)'!$E$39</definedName>
    <definedName name="solver_lhs45" localSheetId="12" hidden="1">'KP-(3-8)'!$E$39</definedName>
    <definedName name="solver_lhs45" localSheetId="10" hidden="1">'LR-(&gt;18)'!$E$39</definedName>
    <definedName name="solver_lhs45" localSheetId="7" hidden="1">'LR-(0-6)'!$E$39</definedName>
    <definedName name="solver_lhs45" localSheetId="9" hidden="1">'LR-(12-18)'!$E$39</definedName>
    <definedName name="solver_lhs45" localSheetId="8" hidden="1">'LR-(6-12)'!$E$39</definedName>
    <definedName name="solver_lhs45" localSheetId="4" hidden="1">RANSUM!$E$39</definedName>
    <definedName name="solver_lhs46" localSheetId="6" hidden="1">'BR-Fin'!$E$39</definedName>
    <definedName name="solver_lhs46" localSheetId="5" hidden="1">'BR-Str'!$E$39</definedName>
    <definedName name="solver_lhs46" localSheetId="3" hidden="1">'Kebutuhan Nutrient'!#REF!</definedName>
    <definedName name="solver_lhs46" localSheetId="11" hidden="1">'KP-(0-3)'!$E$39</definedName>
    <definedName name="solver_lhs46" localSheetId="12" hidden="1">'KP-(3-8)'!$E$39</definedName>
    <definedName name="solver_lhs46" localSheetId="10" hidden="1">'LR-(&gt;18)'!$E$39</definedName>
    <definedName name="solver_lhs46" localSheetId="7" hidden="1">'LR-(0-6)'!$E$39</definedName>
    <definedName name="solver_lhs46" localSheetId="9" hidden="1">'LR-(12-18)'!$E$39</definedName>
    <definedName name="solver_lhs46" localSheetId="8" hidden="1">'LR-(6-12)'!$E$39</definedName>
    <definedName name="solver_lhs46" localSheetId="4" hidden="1">RANSUM!$E$39</definedName>
    <definedName name="solver_lhs47" localSheetId="6" hidden="1">'BR-Fin'!$T$29</definedName>
    <definedName name="solver_lhs47" localSheetId="5" hidden="1">'BR-Str'!$T$29</definedName>
    <definedName name="solver_lhs47" localSheetId="3" hidden="1">'Kebutuhan Nutrient'!#REF!</definedName>
    <definedName name="solver_lhs47" localSheetId="11" hidden="1">'KP-(0-3)'!$T$29</definedName>
    <definedName name="solver_lhs47" localSheetId="12" hidden="1">'KP-(3-8)'!$T$29</definedName>
    <definedName name="solver_lhs47" localSheetId="10" hidden="1">'LR-(&gt;18)'!$T$29</definedName>
    <definedName name="solver_lhs47" localSheetId="7" hidden="1">'LR-(0-6)'!$T$29</definedName>
    <definedName name="solver_lhs47" localSheetId="9" hidden="1">'LR-(12-18)'!$T$29</definedName>
    <definedName name="solver_lhs47" localSheetId="8" hidden="1">'LR-(6-12)'!$T$29</definedName>
    <definedName name="solver_lhs47" localSheetId="4" hidden="1">RANSUM!$T$29</definedName>
    <definedName name="solver_lhs5" localSheetId="6" hidden="1">'BR-Fin'!$E$31</definedName>
    <definedName name="solver_lhs5" localSheetId="5" hidden="1">'BR-Str'!$E$31</definedName>
    <definedName name="solver_lhs5" localSheetId="3" hidden="1">'Kebutuhan Nutrient'!#REF!</definedName>
    <definedName name="solver_lhs5" localSheetId="11" hidden="1">'KP-(0-3)'!$E$31</definedName>
    <definedName name="solver_lhs5" localSheetId="12" hidden="1">'KP-(3-8)'!$E$31</definedName>
    <definedName name="solver_lhs5" localSheetId="10" hidden="1">'LR-(&gt;18)'!$E$31</definedName>
    <definedName name="solver_lhs5" localSheetId="7" hidden="1">'LR-(0-6)'!$E$31</definedName>
    <definedName name="solver_lhs5" localSheetId="9" hidden="1">'LR-(12-18)'!$E$31</definedName>
    <definedName name="solver_lhs5" localSheetId="8" hidden="1">'LR-(6-12)'!$E$31</definedName>
    <definedName name="solver_lhs5" localSheetId="4" hidden="1">RANSUM!$E$31</definedName>
    <definedName name="solver_lhs6" localSheetId="6" hidden="1">'BR-Fin'!$E$31</definedName>
    <definedName name="solver_lhs6" localSheetId="5" hidden="1">'BR-Str'!$E$31</definedName>
    <definedName name="solver_lhs6" localSheetId="3" hidden="1">'Kebutuhan Nutrient'!#REF!</definedName>
    <definedName name="solver_lhs6" localSheetId="11" hidden="1">'KP-(0-3)'!$E$31</definedName>
    <definedName name="solver_lhs6" localSheetId="12" hidden="1">'KP-(3-8)'!$E$31</definedName>
    <definedName name="solver_lhs6" localSheetId="10" hidden="1">'LR-(&gt;18)'!$E$31</definedName>
    <definedName name="solver_lhs6" localSheetId="7" hidden="1">'LR-(0-6)'!$E$31</definedName>
    <definedName name="solver_lhs6" localSheetId="9" hidden="1">'LR-(12-18)'!$E$31</definedName>
    <definedName name="solver_lhs6" localSheetId="8" hidden="1">'LR-(6-12)'!$E$31</definedName>
    <definedName name="solver_lhs6" localSheetId="4" hidden="1">RANSUM!$E$31</definedName>
    <definedName name="solver_lhs7" localSheetId="6" hidden="1">'BR-Fin'!$E$32</definedName>
    <definedName name="solver_lhs7" localSheetId="5" hidden="1">'BR-Str'!$E$32</definedName>
    <definedName name="solver_lhs7" localSheetId="3" hidden="1">'Kebutuhan Nutrient'!#REF!</definedName>
    <definedName name="solver_lhs7" localSheetId="11" hidden="1">'KP-(0-3)'!$E$32</definedName>
    <definedName name="solver_lhs7" localSheetId="12" hidden="1">'KP-(3-8)'!$E$32</definedName>
    <definedName name="solver_lhs7" localSheetId="10" hidden="1">'LR-(&gt;18)'!$E$32</definedName>
    <definedName name="solver_lhs7" localSheetId="7" hidden="1">'LR-(0-6)'!$E$32</definedName>
    <definedName name="solver_lhs7" localSheetId="9" hidden="1">'LR-(12-18)'!$E$32</definedName>
    <definedName name="solver_lhs7" localSheetId="8" hidden="1">'LR-(6-12)'!$E$32</definedName>
    <definedName name="solver_lhs7" localSheetId="4" hidden="1">RANSUM!$E$32</definedName>
    <definedName name="solver_lhs8" localSheetId="6" hidden="1">'BR-Fin'!$E$32</definedName>
    <definedName name="solver_lhs8" localSheetId="5" hidden="1">'BR-Str'!$E$32</definedName>
    <definedName name="solver_lhs8" localSheetId="3" hidden="1">'Kebutuhan Nutrient'!#REF!</definedName>
    <definedName name="solver_lhs8" localSheetId="11" hidden="1">'KP-(0-3)'!$E$32</definedName>
    <definedName name="solver_lhs8" localSheetId="12" hidden="1">'KP-(3-8)'!$E$32</definedName>
    <definedName name="solver_lhs8" localSheetId="10" hidden="1">'LR-(&gt;18)'!$E$32</definedName>
    <definedName name="solver_lhs8" localSheetId="7" hidden="1">'LR-(0-6)'!$E$32</definedName>
    <definedName name="solver_lhs8" localSheetId="9" hidden="1">'LR-(12-18)'!$E$32</definedName>
    <definedName name="solver_lhs8" localSheetId="8" hidden="1">'LR-(6-12)'!$E$32</definedName>
    <definedName name="solver_lhs8" localSheetId="4" hidden="1">RANSUM!$E$32</definedName>
    <definedName name="solver_lhs9" localSheetId="6" hidden="1">'BR-Fin'!$E$33</definedName>
    <definedName name="solver_lhs9" localSheetId="5" hidden="1">'BR-Str'!$E$33</definedName>
    <definedName name="solver_lhs9" localSheetId="3" hidden="1">'Kebutuhan Nutrient'!#REF!</definedName>
    <definedName name="solver_lhs9" localSheetId="11" hidden="1">'KP-(0-3)'!$E$33</definedName>
    <definedName name="solver_lhs9" localSheetId="12" hidden="1">'KP-(3-8)'!$E$33</definedName>
    <definedName name="solver_lhs9" localSheetId="10" hidden="1">'LR-(&gt;18)'!$E$33</definedName>
    <definedName name="solver_lhs9" localSheetId="7" hidden="1">'LR-(0-6)'!$E$33</definedName>
    <definedName name="solver_lhs9" localSheetId="9" hidden="1">'LR-(12-18)'!$E$33</definedName>
    <definedName name="solver_lhs9" localSheetId="8" hidden="1">'LR-(6-12)'!$E$33</definedName>
    <definedName name="solver_lhs9" localSheetId="4" hidden="1">RANSUM!$E$33</definedName>
    <definedName name="solver_lin" localSheetId="6" hidden="1">1</definedName>
    <definedName name="solver_lin" localSheetId="5" hidden="1">1</definedName>
    <definedName name="solver_lin" localSheetId="3" hidden="1">1</definedName>
    <definedName name="solver_lin" localSheetId="11" hidden="1">1</definedName>
    <definedName name="solver_lin" localSheetId="12" hidden="1">1</definedName>
    <definedName name="solver_lin" localSheetId="10" hidden="1">1</definedName>
    <definedName name="solver_lin" localSheetId="7" hidden="1">1</definedName>
    <definedName name="solver_lin" localSheetId="9" hidden="1">1</definedName>
    <definedName name="solver_lin" localSheetId="8" hidden="1">1</definedName>
    <definedName name="solver_lin" localSheetId="4" hidden="1">1</definedName>
    <definedName name="solver_mip" localSheetId="6" hidden="1">2147483647</definedName>
    <definedName name="solver_mip" localSheetId="5" hidden="1">2147483647</definedName>
    <definedName name="solver_mip" localSheetId="0" hidden="1">2147483647</definedName>
    <definedName name="solver_mip" localSheetId="3" hidden="1">2147483647</definedName>
    <definedName name="solver_mip" localSheetId="11" hidden="1">2147483647</definedName>
    <definedName name="solver_mip" localSheetId="12" hidden="1">2147483647</definedName>
    <definedName name="solver_mip" localSheetId="10" hidden="1">2147483647</definedName>
    <definedName name="solver_mip" localSheetId="7" hidden="1">2147483647</definedName>
    <definedName name="solver_mip" localSheetId="9" hidden="1">2147483647</definedName>
    <definedName name="solver_mip" localSheetId="8" hidden="1">2147483647</definedName>
    <definedName name="solver_mip" localSheetId="4" hidden="1">2147483647</definedName>
    <definedName name="solver_mni" localSheetId="6" hidden="1">30</definedName>
    <definedName name="solver_mni" localSheetId="5" hidden="1">30</definedName>
    <definedName name="solver_mni" localSheetId="0" hidden="1">30</definedName>
    <definedName name="solver_mni" localSheetId="3" hidden="1">30</definedName>
    <definedName name="solver_mni" localSheetId="11" hidden="1">30</definedName>
    <definedName name="solver_mni" localSheetId="12" hidden="1">30</definedName>
    <definedName name="solver_mni" localSheetId="10" hidden="1">30</definedName>
    <definedName name="solver_mni" localSheetId="7" hidden="1">30</definedName>
    <definedName name="solver_mni" localSheetId="9" hidden="1">30</definedName>
    <definedName name="solver_mni" localSheetId="8" hidden="1">30</definedName>
    <definedName name="solver_mni" localSheetId="4" hidden="1">30</definedName>
    <definedName name="solver_mrt" localSheetId="6" hidden="1">0.075</definedName>
    <definedName name="solver_mrt" localSheetId="5" hidden="1">0.075</definedName>
    <definedName name="solver_mrt" localSheetId="0" hidden="1">0.075</definedName>
    <definedName name="solver_mrt" localSheetId="3" hidden="1">0.075</definedName>
    <definedName name="solver_mrt" localSheetId="11" hidden="1">0.075</definedName>
    <definedName name="solver_mrt" localSheetId="12" hidden="1">0.075</definedName>
    <definedName name="solver_mrt" localSheetId="10" hidden="1">0.075</definedName>
    <definedName name="solver_mrt" localSheetId="7" hidden="1">0.075</definedName>
    <definedName name="solver_mrt" localSheetId="9" hidden="1">0.075</definedName>
    <definedName name="solver_mrt" localSheetId="8" hidden="1">0.075</definedName>
    <definedName name="solver_mrt" localSheetId="4" hidden="1">0.075</definedName>
    <definedName name="solver_msl" localSheetId="6" hidden="1">2</definedName>
    <definedName name="solver_msl" localSheetId="5" hidden="1">2</definedName>
    <definedName name="solver_msl" localSheetId="0" hidden="1">2</definedName>
    <definedName name="solver_msl" localSheetId="3" hidden="1">2</definedName>
    <definedName name="solver_msl" localSheetId="11" hidden="1">2</definedName>
    <definedName name="solver_msl" localSheetId="12" hidden="1">2</definedName>
    <definedName name="solver_msl" localSheetId="10" hidden="1">2</definedName>
    <definedName name="solver_msl" localSheetId="7" hidden="1">2</definedName>
    <definedName name="solver_msl" localSheetId="9" hidden="1">2</definedName>
    <definedName name="solver_msl" localSheetId="8" hidden="1">2</definedName>
    <definedName name="solver_msl" localSheetId="4" hidden="1">2</definedName>
    <definedName name="solver_neg" localSheetId="6" hidden="1">1</definedName>
    <definedName name="solver_neg" localSheetId="5" hidden="1">1</definedName>
    <definedName name="solver_neg" localSheetId="0" hidden="1">1</definedName>
    <definedName name="solver_neg" localSheetId="3" hidden="1">1</definedName>
    <definedName name="solver_neg" localSheetId="11" hidden="1">1</definedName>
    <definedName name="solver_neg" localSheetId="12" hidden="1">1</definedName>
    <definedName name="solver_neg" localSheetId="10" hidden="1">1</definedName>
    <definedName name="solver_neg" localSheetId="7" hidden="1">1</definedName>
    <definedName name="solver_neg" localSheetId="9" hidden="1">1</definedName>
    <definedName name="solver_neg" localSheetId="8" hidden="1">1</definedName>
    <definedName name="solver_neg" localSheetId="4" hidden="1">1</definedName>
    <definedName name="solver_nod" localSheetId="6" hidden="1">2147483647</definedName>
    <definedName name="solver_nod" localSheetId="5" hidden="1">2147483647</definedName>
    <definedName name="solver_nod" localSheetId="0" hidden="1">2147483647</definedName>
    <definedName name="solver_nod" localSheetId="3" hidden="1">2147483647</definedName>
    <definedName name="solver_nod" localSheetId="11" hidden="1">2147483647</definedName>
    <definedName name="solver_nod" localSheetId="12" hidden="1">2147483647</definedName>
    <definedName name="solver_nod" localSheetId="10" hidden="1">2147483647</definedName>
    <definedName name="solver_nod" localSheetId="7" hidden="1">2147483647</definedName>
    <definedName name="solver_nod" localSheetId="9" hidden="1">2147483647</definedName>
    <definedName name="solver_nod" localSheetId="8" hidden="1">2147483647</definedName>
    <definedName name="solver_nod" localSheetId="4" hidden="1">2147483647</definedName>
    <definedName name="solver_num" localSheetId="6" hidden="1">44</definedName>
    <definedName name="solver_num" localSheetId="5" hidden="1">44</definedName>
    <definedName name="solver_num" localSheetId="0" hidden="1">0</definedName>
    <definedName name="solver_num" localSheetId="3" hidden="1">44</definedName>
    <definedName name="solver_num" localSheetId="11" hidden="1">44</definedName>
    <definedName name="solver_num" localSheetId="12" hidden="1">44</definedName>
    <definedName name="solver_num" localSheetId="10" hidden="1">44</definedName>
    <definedName name="solver_num" localSheetId="7" hidden="1">44</definedName>
    <definedName name="solver_num" localSheetId="9" hidden="1">44</definedName>
    <definedName name="solver_num" localSheetId="8" hidden="1">44</definedName>
    <definedName name="solver_num" localSheetId="4" hidden="1">44</definedName>
    <definedName name="solver_nwt" localSheetId="6" hidden="1">1</definedName>
    <definedName name="solver_nwt" localSheetId="5" hidden="1">1</definedName>
    <definedName name="solver_nwt" localSheetId="0" hidden="1">1</definedName>
    <definedName name="solver_nwt" localSheetId="3" hidden="1">1</definedName>
    <definedName name="solver_nwt" localSheetId="11" hidden="1">1</definedName>
    <definedName name="solver_nwt" localSheetId="12" hidden="1">1</definedName>
    <definedName name="solver_nwt" localSheetId="10" hidden="1">1</definedName>
    <definedName name="solver_nwt" localSheetId="7" hidden="1">1</definedName>
    <definedName name="solver_nwt" localSheetId="9" hidden="1">1</definedName>
    <definedName name="solver_nwt" localSheetId="8" hidden="1">1</definedName>
    <definedName name="solver_nwt" localSheetId="4" hidden="1">1</definedName>
    <definedName name="solver_opt" localSheetId="6" hidden="1">'BR-Fin'!$E$45</definedName>
    <definedName name="solver_opt" localSheetId="5" hidden="1">'BR-Str'!$E$45</definedName>
    <definedName name="solver_opt" localSheetId="0" hidden="1">Info!#REF!</definedName>
    <definedName name="solver_opt" localSheetId="3" hidden="1">'Kebutuhan Nutrient'!#REF!</definedName>
    <definedName name="solver_opt" localSheetId="11" hidden="1">'KP-(0-3)'!$E$45</definedName>
    <definedName name="solver_opt" localSheetId="12" hidden="1">'KP-(3-8)'!$E$45</definedName>
    <definedName name="solver_opt" localSheetId="10" hidden="1">'LR-(&gt;18)'!$E$45</definedName>
    <definedName name="solver_opt" localSheetId="7" hidden="1">'LR-(0-6)'!$E$45</definedName>
    <definedName name="solver_opt" localSheetId="9" hidden="1">'LR-(12-18)'!$E$45</definedName>
    <definedName name="solver_opt" localSheetId="8" hidden="1">'LR-(6-12)'!$E$45</definedName>
    <definedName name="solver_opt" localSheetId="4" hidden="1">RANSUM!$E$45</definedName>
    <definedName name="solver_pre" localSheetId="6" hidden="1">0.000001</definedName>
    <definedName name="solver_pre" localSheetId="5" hidden="1">0.000001</definedName>
    <definedName name="solver_pre" localSheetId="0" hidden="1">0.000001</definedName>
    <definedName name="solver_pre" localSheetId="3" hidden="1">0.000001</definedName>
    <definedName name="solver_pre" localSheetId="11" hidden="1">0.000001</definedName>
    <definedName name="solver_pre" localSheetId="12" hidden="1">0.000001</definedName>
    <definedName name="solver_pre" localSheetId="10" hidden="1">0.000001</definedName>
    <definedName name="solver_pre" localSheetId="7" hidden="1">0.000001</definedName>
    <definedName name="solver_pre" localSheetId="9" hidden="1">0.000001</definedName>
    <definedName name="solver_pre" localSheetId="8" hidden="1">0.000001</definedName>
    <definedName name="solver_pre" localSheetId="4" hidden="1">0.000001</definedName>
    <definedName name="solver_rbv" localSheetId="6" hidden="1">1</definedName>
    <definedName name="solver_rbv" localSheetId="5" hidden="1">1</definedName>
    <definedName name="solver_rbv" localSheetId="0" hidden="1">1</definedName>
    <definedName name="solver_rbv" localSheetId="3" hidden="1">1</definedName>
    <definedName name="solver_rbv" localSheetId="11" hidden="1">1</definedName>
    <definedName name="solver_rbv" localSheetId="12" hidden="1">1</definedName>
    <definedName name="solver_rbv" localSheetId="10" hidden="1">1</definedName>
    <definedName name="solver_rbv" localSheetId="7" hidden="1">1</definedName>
    <definedName name="solver_rbv" localSheetId="9" hidden="1">1</definedName>
    <definedName name="solver_rbv" localSheetId="8" hidden="1">1</definedName>
    <definedName name="solver_rbv" localSheetId="4" hidden="1">1</definedName>
    <definedName name="solver_rel1" localSheetId="6" hidden="1">1</definedName>
    <definedName name="solver_rel1" localSheetId="5" hidden="1">1</definedName>
    <definedName name="solver_rel1" localSheetId="3" hidden="1">1</definedName>
    <definedName name="solver_rel1" localSheetId="11" hidden="1">1</definedName>
    <definedName name="solver_rel1" localSheetId="12" hidden="1">1</definedName>
    <definedName name="solver_rel1" localSheetId="10" hidden="1">1</definedName>
    <definedName name="solver_rel1" localSheetId="7" hidden="1">1</definedName>
    <definedName name="solver_rel1" localSheetId="9" hidden="1">1</definedName>
    <definedName name="solver_rel1" localSheetId="8" hidden="1">1</definedName>
    <definedName name="solver_rel1" localSheetId="4" hidden="1">1</definedName>
    <definedName name="solver_rel10" localSheetId="6" hidden="1">3</definedName>
    <definedName name="solver_rel10" localSheetId="5" hidden="1">3</definedName>
    <definedName name="solver_rel10" localSheetId="3" hidden="1">3</definedName>
    <definedName name="solver_rel10" localSheetId="11" hidden="1">3</definedName>
    <definedName name="solver_rel10" localSheetId="12" hidden="1">3</definedName>
    <definedName name="solver_rel10" localSheetId="10" hidden="1">3</definedName>
    <definedName name="solver_rel10" localSheetId="7" hidden="1">3</definedName>
    <definedName name="solver_rel10" localSheetId="9" hidden="1">3</definedName>
    <definedName name="solver_rel10" localSheetId="8" hidden="1">3</definedName>
    <definedName name="solver_rel10" localSheetId="4" hidden="1">3</definedName>
    <definedName name="solver_rel11" localSheetId="6" hidden="1">1</definedName>
    <definedName name="solver_rel11" localSheetId="5" hidden="1">1</definedName>
    <definedName name="solver_rel11" localSheetId="3" hidden="1">1</definedName>
    <definedName name="solver_rel11" localSheetId="11" hidden="1">1</definedName>
    <definedName name="solver_rel11" localSheetId="12" hidden="1">1</definedName>
    <definedName name="solver_rel11" localSheetId="10" hidden="1">1</definedName>
    <definedName name="solver_rel11" localSheetId="7" hidden="1">1</definedName>
    <definedName name="solver_rel11" localSheetId="9" hidden="1">1</definedName>
    <definedName name="solver_rel11" localSheetId="8" hidden="1">1</definedName>
    <definedName name="solver_rel11" localSheetId="4" hidden="1">1</definedName>
    <definedName name="solver_rel12" localSheetId="6" hidden="1">3</definedName>
    <definedName name="solver_rel12" localSheetId="5" hidden="1">3</definedName>
    <definedName name="solver_rel12" localSheetId="3" hidden="1">3</definedName>
    <definedName name="solver_rel12" localSheetId="11" hidden="1">3</definedName>
    <definedName name="solver_rel12" localSheetId="12" hidden="1">3</definedName>
    <definedName name="solver_rel12" localSheetId="10" hidden="1">3</definedName>
    <definedName name="solver_rel12" localSheetId="7" hidden="1">3</definedName>
    <definedName name="solver_rel12" localSheetId="9" hidden="1">3</definedName>
    <definedName name="solver_rel12" localSheetId="8" hidden="1">3</definedName>
    <definedName name="solver_rel12" localSheetId="4" hidden="1">3</definedName>
    <definedName name="solver_rel13" localSheetId="6" hidden="1">1</definedName>
    <definedName name="solver_rel13" localSheetId="5" hidden="1">1</definedName>
    <definedName name="solver_rel13" localSheetId="3" hidden="1">1</definedName>
    <definedName name="solver_rel13" localSheetId="11" hidden="1">1</definedName>
    <definedName name="solver_rel13" localSheetId="12" hidden="1">1</definedName>
    <definedName name="solver_rel13" localSheetId="10" hidden="1">1</definedName>
    <definedName name="solver_rel13" localSheetId="7" hidden="1">1</definedName>
    <definedName name="solver_rel13" localSheetId="9" hidden="1">1</definedName>
    <definedName name="solver_rel13" localSheetId="8" hidden="1">1</definedName>
    <definedName name="solver_rel13" localSheetId="4" hidden="1">1</definedName>
    <definedName name="solver_rel14" localSheetId="6" hidden="1">3</definedName>
    <definedName name="solver_rel14" localSheetId="5" hidden="1">3</definedName>
    <definedName name="solver_rel14" localSheetId="3" hidden="1">3</definedName>
    <definedName name="solver_rel14" localSheetId="11" hidden="1">3</definedName>
    <definedName name="solver_rel14" localSheetId="12" hidden="1">3</definedName>
    <definedName name="solver_rel14" localSheetId="10" hidden="1">3</definedName>
    <definedName name="solver_rel14" localSheetId="7" hidden="1">3</definedName>
    <definedName name="solver_rel14" localSheetId="9" hidden="1">3</definedName>
    <definedName name="solver_rel14" localSheetId="8" hidden="1">3</definedName>
    <definedName name="solver_rel14" localSheetId="4" hidden="1">3</definedName>
    <definedName name="solver_rel15" localSheetId="6" hidden="1">1</definedName>
    <definedName name="solver_rel15" localSheetId="5" hidden="1">1</definedName>
    <definedName name="solver_rel15" localSheetId="3" hidden="1">1</definedName>
    <definedName name="solver_rel15" localSheetId="11" hidden="1">1</definedName>
    <definedName name="solver_rel15" localSheetId="12" hidden="1">1</definedName>
    <definedName name="solver_rel15" localSheetId="10" hidden="1">1</definedName>
    <definedName name="solver_rel15" localSheetId="7" hidden="1">1</definedName>
    <definedName name="solver_rel15" localSheetId="9" hidden="1">1</definedName>
    <definedName name="solver_rel15" localSheetId="8" hidden="1">1</definedName>
    <definedName name="solver_rel15" localSheetId="4" hidden="1">1</definedName>
    <definedName name="solver_rel16" localSheetId="6" hidden="1">3</definedName>
    <definedName name="solver_rel16" localSheetId="5" hidden="1">3</definedName>
    <definedName name="solver_rel16" localSheetId="3" hidden="1">3</definedName>
    <definedName name="solver_rel16" localSheetId="11" hidden="1">3</definedName>
    <definedName name="solver_rel16" localSheetId="12" hidden="1">3</definedName>
    <definedName name="solver_rel16" localSheetId="10" hidden="1">3</definedName>
    <definedName name="solver_rel16" localSheetId="7" hidden="1">3</definedName>
    <definedName name="solver_rel16" localSheetId="9" hidden="1">3</definedName>
    <definedName name="solver_rel16" localSheetId="8" hidden="1">3</definedName>
    <definedName name="solver_rel16" localSheetId="4" hidden="1">3</definedName>
    <definedName name="solver_rel17" localSheetId="6" hidden="1">1</definedName>
    <definedName name="solver_rel17" localSheetId="5" hidden="1">1</definedName>
    <definedName name="solver_rel17" localSheetId="3" hidden="1">1</definedName>
    <definedName name="solver_rel17" localSheetId="11" hidden="1">1</definedName>
    <definedName name="solver_rel17" localSheetId="12" hidden="1">1</definedName>
    <definedName name="solver_rel17" localSheetId="10" hidden="1">1</definedName>
    <definedName name="solver_rel17" localSheetId="7" hidden="1">1</definedName>
    <definedName name="solver_rel17" localSheetId="9" hidden="1">1</definedName>
    <definedName name="solver_rel17" localSheetId="8" hidden="1">1</definedName>
    <definedName name="solver_rel17" localSheetId="4" hidden="1">1</definedName>
    <definedName name="solver_rel18" localSheetId="6" hidden="1">3</definedName>
    <definedName name="solver_rel18" localSheetId="5" hidden="1">3</definedName>
    <definedName name="solver_rel18" localSheetId="3" hidden="1">3</definedName>
    <definedName name="solver_rel18" localSheetId="11" hidden="1">3</definedName>
    <definedName name="solver_rel18" localSheetId="12" hidden="1">3</definedName>
    <definedName name="solver_rel18" localSheetId="10" hidden="1">3</definedName>
    <definedName name="solver_rel18" localSheetId="7" hidden="1">3</definedName>
    <definedName name="solver_rel18" localSheetId="9" hidden="1">3</definedName>
    <definedName name="solver_rel18" localSheetId="8" hidden="1">3</definedName>
    <definedName name="solver_rel18" localSheetId="4" hidden="1">3</definedName>
    <definedName name="solver_rel19" localSheetId="6" hidden="1">1</definedName>
    <definedName name="solver_rel19" localSheetId="5" hidden="1">1</definedName>
    <definedName name="solver_rel19" localSheetId="3" hidden="1">1</definedName>
    <definedName name="solver_rel19" localSheetId="11" hidden="1">1</definedName>
    <definedName name="solver_rel19" localSheetId="12" hidden="1">1</definedName>
    <definedName name="solver_rel19" localSheetId="10" hidden="1">1</definedName>
    <definedName name="solver_rel19" localSheetId="7" hidden="1">1</definedName>
    <definedName name="solver_rel19" localSheetId="9" hidden="1">1</definedName>
    <definedName name="solver_rel19" localSheetId="8" hidden="1">1</definedName>
    <definedName name="solver_rel19" localSheetId="4" hidden="1">1</definedName>
    <definedName name="solver_rel2" localSheetId="6" hidden="1">3</definedName>
    <definedName name="solver_rel2" localSheetId="5" hidden="1">3</definedName>
    <definedName name="solver_rel2" localSheetId="3" hidden="1">3</definedName>
    <definedName name="solver_rel2" localSheetId="11" hidden="1">3</definedName>
    <definedName name="solver_rel2" localSheetId="12" hidden="1">3</definedName>
    <definedName name="solver_rel2" localSheetId="10" hidden="1">3</definedName>
    <definedName name="solver_rel2" localSheetId="7" hidden="1">3</definedName>
    <definedName name="solver_rel2" localSheetId="9" hidden="1">3</definedName>
    <definedName name="solver_rel2" localSheetId="8" hidden="1">3</definedName>
    <definedName name="solver_rel2" localSheetId="4" hidden="1">3</definedName>
    <definedName name="solver_rel20" localSheetId="6" hidden="1">3</definedName>
    <definedName name="solver_rel20" localSheetId="5" hidden="1">3</definedName>
    <definedName name="solver_rel20" localSheetId="3" hidden="1">3</definedName>
    <definedName name="solver_rel20" localSheetId="11" hidden="1">3</definedName>
    <definedName name="solver_rel20" localSheetId="12" hidden="1">3</definedName>
    <definedName name="solver_rel20" localSheetId="10" hidden="1">3</definedName>
    <definedName name="solver_rel20" localSheetId="7" hidden="1">3</definedName>
    <definedName name="solver_rel20" localSheetId="9" hidden="1">3</definedName>
    <definedName name="solver_rel20" localSheetId="8" hidden="1">3</definedName>
    <definedName name="solver_rel20" localSheetId="4" hidden="1">3</definedName>
    <definedName name="solver_rel21" localSheetId="6" hidden="1">1</definedName>
    <definedName name="solver_rel21" localSheetId="5" hidden="1">1</definedName>
    <definedName name="solver_rel21" localSheetId="3" hidden="1">1</definedName>
    <definedName name="solver_rel21" localSheetId="11" hidden="1">1</definedName>
    <definedName name="solver_rel21" localSheetId="12" hidden="1">1</definedName>
    <definedName name="solver_rel21" localSheetId="10" hidden="1">1</definedName>
    <definedName name="solver_rel21" localSheetId="7" hidden="1">1</definedName>
    <definedName name="solver_rel21" localSheetId="9" hidden="1">1</definedName>
    <definedName name="solver_rel21" localSheetId="8" hidden="1">1</definedName>
    <definedName name="solver_rel21" localSheetId="4" hidden="1">1</definedName>
    <definedName name="solver_rel22" localSheetId="6" hidden="1">3</definedName>
    <definedName name="solver_rel22" localSheetId="5" hidden="1">3</definedName>
    <definedName name="solver_rel22" localSheetId="3" hidden="1">3</definedName>
    <definedName name="solver_rel22" localSheetId="11" hidden="1">3</definedName>
    <definedName name="solver_rel22" localSheetId="12" hidden="1">3</definedName>
    <definedName name="solver_rel22" localSheetId="10" hidden="1">3</definedName>
    <definedName name="solver_rel22" localSheetId="7" hidden="1">3</definedName>
    <definedName name="solver_rel22" localSheetId="9" hidden="1">3</definedName>
    <definedName name="solver_rel22" localSheetId="8" hidden="1">3</definedName>
    <definedName name="solver_rel22" localSheetId="4" hidden="1">3</definedName>
    <definedName name="solver_rel23" localSheetId="6" hidden="1">1</definedName>
    <definedName name="solver_rel23" localSheetId="5" hidden="1">1</definedName>
    <definedName name="solver_rel23" localSheetId="3" hidden="1">1</definedName>
    <definedName name="solver_rel23" localSheetId="11" hidden="1">1</definedName>
    <definedName name="solver_rel23" localSheetId="12" hidden="1">1</definedName>
    <definedName name="solver_rel23" localSheetId="10" hidden="1">1</definedName>
    <definedName name="solver_rel23" localSheetId="7" hidden="1">1</definedName>
    <definedName name="solver_rel23" localSheetId="9" hidden="1">1</definedName>
    <definedName name="solver_rel23" localSheetId="8" hidden="1">1</definedName>
    <definedName name="solver_rel23" localSheetId="4" hidden="1">1</definedName>
    <definedName name="solver_rel24" localSheetId="6" hidden="1">3</definedName>
    <definedName name="solver_rel24" localSheetId="5" hidden="1">3</definedName>
    <definedName name="solver_rel24" localSheetId="3" hidden="1">3</definedName>
    <definedName name="solver_rel24" localSheetId="11" hidden="1">3</definedName>
    <definedName name="solver_rel24" localSheetId="12" hidden="1">3</definedName>
    <definedName name="solver_rel24" localSheetId="10" hidden="1">3</definedName>
    <definedName name="solver_rel24" localSheetId="7" hidden="1">3</definedName>
    <definedName name="solver_rel24" localSheetId="9" hidden="1">3</definedName>
    <definedName name="solver_rel24" localSheetId="8" hidden="1">3</definedName>
    <definedName name="solver_rel24" localSheetId="4" hidden="1">3</definedName>
    <definedName name="solver_rel25" localSheetId="6" hidden="1">1</definedName>
    <definedName name="solver_rel25" localSheetId="5" hidden="1">1</definedName>
    <definedName name="solver_rel25" localSheetId="3" hidden="1">1</definedName>
    <definedName name="solver_rel25" localSheetId="11" hidden="1">1</definedName>
    <definedName name="solver_rel25" localSheetId="12" hidden="1">1</definedName>
    <definedName name="solver_rel25" localSheetId="10" hidden="1">1</definedName>
    <definedName name="solver_rel25" localSheetId="7" hidden="1">1</definedName>
    <definedName name="solver_rel25" localSheetId="9" hidden="1">1</definedName>
    <definedName name="solver_rel25" localSheetId="8" hidden="1">1</definedName>
    <definedName name="solver_rel25" localSheetId="4" hidden="1">1</definedName>
    <definedName name="solver_rel26" localSheetId="6" hidden="1">3</definedName>
    <definedName name="solver_rel26" localSheetId="5" hidden="1">3</definedName>
    <definedName name="solver_rel26" localSheetId="3" hidden="1">3</definedName>
    <definedName name="solver_rel26" localSheetId="11" hidden="1">3</definedName>
    <definedName name="solver_rel26" localSheetId="12" hidden="1">3</definedName>
    <definedName name="solver_rel26" localSheetId="10" hidden="1">3</definedName>
    <definedName name="solver_rel26" localSheetId="7" hidden="1">3</definedName>
    <definedName name="solver_rel26" localSheetId="9" hidden="1">3</definedName>
    <definedName name="solver_rel26" localSheetId="8" hidden="1">3</definedName>
    <definedName name="solver_rel26" localSheetId="4" hidden="1">3</definedName>
    <definedName name="solver_rel27" localSheetId="6" hidden="1">1</definedName>
    <definedName name="solver_rel27" localSheetId="5" hidden="1">1</definedName>
    <definedName name="solver_rel27" localSheetId="3" hidden="1">1</definedName>
    <definedName name="solver_rel27" localSheetId="11" hidden="1">1</definedName>
    <definedName name="solver_rel27" localSheetId="12" hidden="1">1</definedName>
    <definedName name="solver_rel27" localSheetId="10" hidden="1">1</definedName>
    <definedName name="solver_rel27" localSheetId="7" hidden="1">1</definedName>
    <definedName name="solver_rel27" localSheetId="9" hidden="1">1</definedName>
    <definedName name="solver_rel27" localSheetId="8" hidden="1">1</definedName>
    <definedName name="solver_rel27" localSheetId="4" hidden="1">1</definedName>
    <definedName name="solver_rel28" localSheetId="6" hidden="1">3</definedName>
    <definedName name="solver_rel28" localSheetId="5" hidden="1">3</definedName>
    <definedName name="solver_rel28" localSheetId="3" hidden="1">3</definedName>
    <definedName name="solver_rel28" localSheetId="11" hidden="1">3</definedName>
    <definedName name="solver_rel28" localSheetId="12" hidden="1">3</definedName>
    <definedName name="solver_rel28" localSheetId="10" hidden="1">3</definedName>
    <definedName name="solver_rel28" localSheetId="7" hidden="1">3</definedName>
    <definedName name="solver_rel28" localSheetId="9" hidden="1">3</definedName>
    <definedName name="solver_rel28" localSheetId="8" hidden="1">3</definedName>
    <definedName name="solver_rel28" localSheetId="4" hidden="1">3</definedName>
    <definedName name="solver_rel29" localSheetId="6" hidden="1">1</definedName>
    <definedName name="solver_rel29" localSheetId="5" hidden="1">1</definedName>
    <definedName name="solver_rel29" localSheetId="3" hidden="1">1</definedName>
    <definedName name="solver_rel29" localSheetId="11" hidden="1">1</definedName>
    <definedName name="solver_rel29" localSheetId="12" hidden="1">1</definedName>
    <definedName name="solver_rel29" localSheetId="10" hidden="1">1</definedName>
    <definedName name="solver_rel29" localSheetId="7" hidden="1">1</definedName>
    <definedName name="solver_rel29" localSheetId="9" hidden="1">1</definedName>
    <definedName name="solver_rel29" localSheetId="8" hidden="1">1</definedName>
    <definedName name="solver_rel29" localSheetId="4" hidden="1">1</definedName>
    <definedName name="solver_rel3" localSheetId="6" hidden="1">1</definedName>
    <definedName name="solver_rel3" localSheetId="5" hidden="1">1</definedName>
    <definedName name="solver_rel3" localSheetId="3" hidden="1">1</definedName>
    <definedName name="solver_rel3" localSheetId="11" hidden="1">1</definedName>
    <definedName name="solver_rel3" localSheetId="12" hidden="1">1</definedName>
    <definedName name="solver_rel3" localSheetId="10" hidden="1">1</definedName>
    <definedName name="solver_rel3" localSheetId="7" hidden="1">1</definedName>
    <definedName name="solver_rel3" localSheetId="9" hidden="1">1</definedName>
    <definedName name="solver_rel3" localSheetId="8" hidden="1">1</definedName>
    <definedName name="solver_rel3" localSheetId="4" hidden="1">1</definedName>
    <definedName name="solver_rel30" localSheetId="6" hidden="1">3</definedName>
    <definedName name="solver_rel30" localSheetId="5" hidden="1">3</definedName>
    <definedName name="solver_rel30" localSheetId="3" hidden="1">3</definedName>
    <definedName name="solver_rel30" localSheetId="11" hidden="1">3</definedName>
    <definedName name="solver_rel30" localSheetId="12" hidden="1">3</definedName>
    <definedName name="solver_rel30" localSheetId="10" hidden="1">3</definedName>
    <definedName name="solver_rel30" localSheetId="7" hidden="1">3</definedName>
    <definedName name="solver_rel30" localSheetId="9" hidden="1">3</definedName>
    <definedName name="solver_rel30" localSheetId="8" hidden="1">3</definedName>
    <definedName name="solver_rel30" localSheetId="4" hidden="1">3</definedName>
    <definedName name="solver_rel31" localSheetId="6" hidden="1">2</definedName>
    <definedName name="solver_rel31" localSheetId="5" hidden="1">2</definedName>
    <definedName name="solver_rel31" localSheetId="3" hidden="1">2</definedName>
    <definedName name="solver_rel31" localSheetId="11" hidden="1">2</definedName>
    <definedName name="solver_rel31" localSheetId="12" hidden="1">2</definedName>
    <definedName name="solver_rel31" localSheetId="10" hidden="1">2</definedName>
    <definedName name="solver_rel31" localSheetId="7" hidden="1">2</definedName>
    <definedName name="solver_rel31" localSheetId="9" hidden="1">2</definedName>
    <definedName name="solver_rel31" localSheetId="8" hidden="1">2</definedName>
    <definedName name="solver_rel31" localSheetId="4" hidden="1">2</definedName>
    <definedName name="solver_rel32" localSheetId="6" hidden="1">3</definedName>
    <definedName name="solver_rel32" localSheetId="5" hidden="1">3</definedName>
    <definedName name="solver_rel32" localSheetId="3" hidden="1">3</definedName>
    <definedName name="solver_rel32" localSheetId="11" hidden="1">3</definedName>
    <definedName name="solver_rel32" localSheetId="12" hidden="1">3</definedName>
    <definedName name="solver_rel32" localSheetId="10" hidden="1">3</definedName>
    <definedName name="solver_rel32" localSheetId="7" hidden="1">3</definedName>
    <definedName name="solver_rel32" localSheetId="9" hidden="1">3</definedName>
    <definedName name="solver_rel32" localSheetId="8" hidden="1">3</definedName>
    <definedName name="solver_rel32" localSheetId="4" hidden="1">3</definedName>
    <definedName name="solver_rel33" localSheetId="6" hidden="1">1</definedName>
    <definedName name="solver_rel33" localSheetId="5" hidden="1">1</definedName>
    <definedName name="solver_rel33" localSheetId="3" hidden="1">1</definedName>
    <definedName name="solver_rel33" localSheetId="11" hidden="1">1</definedName>
    <definedName name="solver_rel33" localSheetId="12" hidden="1">1</definedName>
    <definedName name="solver_rel33" localSheetId="10" hidden="1">1</definedName>
    <definedName name="solver_rel33" localSheetId="7" hidden="1">1</definedName>
    <definedName name="solver_rel33" localSheetId="9" hidden="1">1</definedName>
    <definedName name="solver_rel33" localSheetId="8" hidden="1">1</definedName>
    <definedName name="solver_rel33" localSheetId="4" hidden="1">1</definedName>
    <definedName name="solver_rel34" localSheetId="6" hidden="1">3</definedName>
    <definedName name="solver_rel34" localSheetId="5" hidden="1">3</definedName>
    <definedName name="solver_rel34" localSheetId="3" hidden="1">3</definedName>
    <definedName name="solver_rel34" localSheetId="11" hidden="1">3</definedName>
    <definedName name="solver_rel34" localSheetId="12" hidden="1">3</definedName>
    <definedName name="solver_rel34" localSheetId="10" hidden="1">3</definedName>
    <definedName name="solver_rel34" localSheetId="7" hidden="1">3</definedName>
    <definedName name="solver_rel34" localSheetId="9" hidden="1">3</definedName>
    <definedName name="solver_rel34" localSheetId="8" hidden="1">3</definedName>
    <definedName name="solver_rel34" localSheetId="4" hidden="1">3</definedName>
    <definedName name="solver_rel35" localSheetId="6" hidden="1">1</definedName>
    <definedName name="solver_rel35" localSheetId="5" hidden="1">1</definedName>
    <definedName name="solver_rel35" localSheetId="3" hidden="1">1</definedName>
    <definedName name="solver_rel35" localSheetId="11" hidden="1">1</definedName>
    <definedName name="solver_rel35" localSheetId="12" hidden="1">1</definedName>
    <definedName name="solver_rel35" localSheetId="10" hidden="1">1</definedName>
    <definedName name="solver_rel35" localSheetId="7" hidden="1">1</definedName>
    <definedName name="solver_rel35" localSheetId="9" hidden="1">1</definedName>
    <definedName name="solver_rel35" localSheetId="8" hidden="1">1</definedName>
    <definedName name="solver_rel35" localSheetId="4" hidden="1">1</definedName>
    <definedName name="solver_rel36" localSheetId="6" hidden="1">1</definedName>
    <definedName name="solver_rel36" localSheetId="5" hidden="1">1</definedName>
    <definedName name="solver_rel36" localSheetId="3" hidden="1">1</definedName>
    <definedName name="solver_rel36" localSheetId="11" hidden="1">1</definedName>
    <definedName name="solver_rel36" localSheetId="12" hidden="1">1</definedName>
    <definedName name="solver_rel36" localSheetId="10" hidden="1">1</definedName>
    <definedName name="solver_rel36" localSheetId="7" hidden="1">1</definedName>
    <definedName name="solver_rel36" localSheetId="9" hidden="1">1</definedName>
    <definedName name="solver_rel36" localSheetId="8" hidden="1">1</definedName>
    <definedName name="solver_rel36" localSheetId="4" hidden="1">1</definedName>
    <definedName name="solver_rel37" localSheetId="6" hidden="1">3</definedName>
    <definedName name="solver_rel37" localSheetId="5" hidden="1">3</definedName>
    <definedName name="solver_rel37" localSheetId="3" hidden="1">3</definedName>
    <definedName name="solver_rel37" localSheetId="11" hidden="1">3</definedName>
    <definedName name="solver_rel37" localSheetId="12" hidden="1">3</definedName>
    <definedName name="solver_rel37" localSheetId="10" hidden="1">3</definedName>
    <definedName name="solver_rel37" localSheetId="7" hidden="1">3</definedName>
    <definedName name="solver_rel37" localSheetId="9" hidden="1">3</definedName>
    <definedName name="solver_rel37" localSheetId="8" hidden="1">3</definedName>
    <definedName name="solver_rel37" localSheetId="4" hidden="1">3</definedName>
    <definedName name="solver_rel38" localSheetId="6" hidden="1">1</definedName>
    <definedName name="solver_rel38" localSheetId="5" hidden="1">1</definedName>
    <definedName name="solver_rel38" localSheetId="3" hidden="1">1</definedName>
    <definedName name="solver_rel38" localSheetId="11" hidden="1">1</definedName>
    <definedName name="solver_rel38" localSheetId="12" hidden="1">1</definedName>
    <definedName name="solver_rel38" localSheetId="10" hidden="1">1</definedName>
    <definedName name="solver_rel38" localSheetId="7" hidden="1">1</definedName>
    <definedName name="solver_rel38" localSheetId="9" hidden="1">1</definedName>
    <definedName name="solver_rel38" localSheetId="8" hidden="1">1</definedName>
    <definedName name="solver_rel38" localSheetId="4" hidden="1">1</definedName>
    <definedName name="solver_rel39" localSheetId="6" hidden="1">3</definedName>
    <definedName name="solver_rel39" localSheetId="5" hidden="1">3</definedName>
    <definedName name="solver_rel39" localSheetId="3" hidden="1">3</definedName>
    <definedName name="solver_rel39" localSheetId="11" hidden="1">3</definedName>
    <definedName name="solver_rel39" localSheetId="12" hidden="1">3</definedName>
    <definedName name="solver_rel39" localSheetId="10" hidden="1">3</definedName>
    <definedName name="solver_rel39" localSheetId="7" hidden="1">3</definedName>
    <definedName name="solver_rel39" localSheetId="9" hidden="1">3</definedName>
    <definedName name="solver_rel39" localSheetId="8" hidden="1">3</definedName>
    <definedName name="solver_rel39" localSheetId="4" hidden="1">3</definedName>
    <definedName name="solver_rel4" localSheetId="6" hidden="1">3</definedName>
    <definedName name="solver_rel4" localSheetId="5" hidden="1">3</definedName>
    <definedName name="solver_rel4" localSheetId="3" hidden="1">3</definedName>
    <definedName name="solver_rel4" localSheetId="11" hidden="1">3</definedName>
    <definedName name="solver_rel4" localSheetId="12" hidden="1">3</definedName>
    <definedName name="solver_rel4" localSheetId="10" hidden="1">3</definedName>
    <definedName name="solver_rel4" localSheetId="7" hidden="1">3</definedName>
    <definedName name="solver_rel4" localSheetId="9" hidden="1">3</definedName>
    <definedName name="solver_rel4" localSheetId="8" hidden="1">3</definedName>
    <definedName name="solver_rel4" localSheetId="4" hidden="1">3</definedName>
    <definedName name="solver_rel40" localSheetId="6" hidden="1">3</definedName>
    <definedName name="solver_rel40" localSheetId="5" hidden="1">3</definedName>
    <definedName name="solver_rel40" localSheetId="3" hidden="1">3</definedName>
    <definedName name="solver_rel40" localSheetId="11" hidden="1">3</definedName>
    <definedName name="solver_rel40" localSheetId="12" hidden="1">3</definedName>
    <definedName name="solver_rel40" localSheetId="10" hidden="1">3</definedName>
    <definedName name="solver_rel40" localSheetId="7" hidden="1">3</definedName>
    <definedName name="solver_rel40" localSheetId="9" hidden="1">3</definedName>
    <definedName name="solver_rel40" localSheetId="8" hidden="1">3</definedName>
    <definedName name="solver_rel40" localSheetId="4" hidden="1">3</definedName>
    <definedName name="solver_rel41" localSheetId="6" hidden="1">1</definedName>
    <definedName name="solver_rel41" localSheetId="5" hidden="1">1</definedName>
    <definedName name="solver_rel41" localSheetId="3" hidden="1">1</definedName>
    <definedName name="solver_rel41" localSheetId="11" hidden="1">1</definedName>
    <definedName name="solver_rel41" localSheetId="12" hidden="1">1</definedName>
    <definedName name="solver_rel41" localSheetId="10" hidden="1">1</definedName>
    <definedName name="solver_rel41" localSheetId="7" hidden="1">1</definedName>
    <definedName name="solver_rel41" localSheetId="9" hidden="1">1</definedName>
    <definedName name="solver_rel41" localSheetId="8" hidden="1">1</definedName>
    <definedName name="solver_rel41" localSheetId="4" hidden="1">1</definedName>
    <definedName name="solver_rel42" localSheetId="6" hidden="1">3</definedName>
    <definedName name="solver_rel42" localSheetId="5" hidden="1">3</definedName>
    <definedName name="solver_rel42" localSheetId="3" hidden="1">3</definedName>
    <definedName name="solver_rel42" localSheetId="11" hidden="1">3</definedName>
    <definedName name="solver_rel42" localSheetId="12" hidden="1">3</definedName>
    <definedName name="solver_rel42" localSheetId="10" hidden="1">3</definedName>
    <definedName name="solver_rel42" localSheetId="7" hidden="1">3</definedName>
    <definedName name="solver_rel42" localSheetId="9" hidden="1">3</definedName>
    <definedName name="solver_rel42" localSheetId="8" hidden="1">3</definedName>
    <definedName name="solver_rel42" localSheetId="4" hidden="1">3</definedName>
    <definedName name="solver_rel43" localSheetId="6" hidden="1">1</definedName>
    <definedName name="solver_rel43" localSheetId="5" hidden="1">1</definedName>
    <definedName name="solver_rel43" localSheetId="3" hidden="1">1</definedName>
    <definedName name="solver_rel43" localSheetId="11" hidden="1">1</definedName>
    <definedName name="solver_rel43" localSheetId="12" hidden="1">1</definedName>
    <definedName name="solver_rel43" localSheetId="10" hidden="1">1</definedName>
    <definedName name="solver_rel43" localSheetId="7" hidden="1">1</definedName>
    <definedName name="solver_rel43" localSheetId="9" hidden="1">1</definedName>
    <definedName name="solver_rel43" localSheetId="8" hidden="1">1</definedName>
    <definedName name="solver_rel43" localSheetId="4" hidden="1">1</definedName>
    <definedName name="solver_rel44" localSheetId="6" hidden="1">3</definedName>
    <definedName name="solver_rel44" localSheetId="5" hidden="1">3</definedName>
    <definedName name="solver_rel44" localSheetId="3" hidden="1">3</definedName>
    <definedName name="solver_rel44" localSheetId="11" hidden="1">3</definedName>
    <definedName name="solver_rel44" localSheetId="12" hidden="1">3</definedName>
    <definedName name="solver_rel44" localSheetId="10" hidden="1">3</definedName>
    <definedName name="solver_rel44" localSheetId="7" hidden="1">3</definedName>
    <definedName name="solver_rel44" localSheetId="9" hidden="1">3</definedName>
    <definedName name="solver_rel44" localSheetId="8" hidden="1">3</definedName>
    <definedName name="solver_rel44" localSheetId="4" hidden="1">3</definedName>
    <definedName name="solver_rel45" localSheetId="6" hidden="1">1</definedName>
    <definedName name="solver_rel45" localSheetId="5" hidden="1">1</definedName>
    <definedName name="solver_rel45" localSheetId="3" hidden="1">1</definedName>
    <definedName name="solver_rel45" localSheetId="11" hidden="1">1</definedName>
    <definedName name="solver_rel45" localSheetId="12" hidden="1">1</definedName>
    <definedName name="solver_rel45" localSheetId="10" hidden="1">1</definedName>
    <definedName name="solver_rel45" localSheetId="7" hidden="1">1</definedName>
    <definedName name="solver_rel45" localSheetId="9" hidden="1">1</definedName>
    <definedName name="solver_rel45" localSheetId="8" hidden="1">1</definedName>
    <definedName name="solver_rel45" localSheetId="4" hidden="1">1</definedName>
    <definedName name="solver_rel46" localSheetId="6" hidden="1">1</definedName>
    <definedName name="solver_rel46" localSheetId="5" hidden="1">1</definedName>
    <definedName name="solver_rel46" localSheetId="3" hidden="1">1</definedName>
    <definedName name="solver_rel46" localSheetId="11" hidden="1">1</definedName>
    <definedName name="solver_rel46" localSheetId="12" hidden="1">1</definedName>
    <definedName name="solver_rel46" localSheetId="10" hidden="1">1</definedName>
    <definedName name="solver_rel46" localSheetId="7" hidden="1">1</definedName>
    <definedName name="solver_rel46" localSheetId="9" hidden="1">1</definedName>
    <definedName name="solver_rel46" localSheetId="8" hidden="1">1</definedName>
    <definedName name="solver_rel46" localSheetId="4" hidden="1">1</definedName>
    <definedName name="solver_rel47" localSheetId="6" hidden="1">3</definedName>
    <definedName name="solver_rel47" localSheetId="5" hidden="1">3</definedName>
    <definedName name="solver_rel47" localSheetId="3" hidden="1">3</definedName>
    <definedName name="solver_rel47" localSheetId="11" hidden="1">3</definedName>
    <definedName name="solver_rel47" localSheetId="12" hidden="1">3</definedName>
    <definedName name="solver_rel47" localSheetId="10" hidden="1">3</definedName>
    <definedName name="solver_rel47" localSheetId="7" hidden="1">3</definedName>
    <definedName name="solver_rel47" localSheetId="9" hidden="1">3</definedName>
    <definedName name="solver_rel47" localSheetId="8" hidden="1">3</definedName>
    <definedName name="solver_rel47" localSheetId="4" hidden="1">3</definedName>
    <definedName name="solver_rel5" localSheetId="6" hidden="1">1</definedName>
    <definedName name="solver_rel5" localSheetId="5" hidden="1">1</definedName>
    <definedName name="solver_rel5" localSheetId="3" hidden="1">1</definedName>
    <definedName name="solver_rel5" localSheetId="11" hidden="1">1</definedName>
    <definedName name="solver_rel5" localSheetId="12" hidden="1">1</definedName>
    <definedName name="solver_rel5" localSheetId="10" hidden="1">1</definedName>
    <definedName name="solver_rel5" localSheetId="7" hidden="1">1</definedName>
    <definedName name="solver_rel5" localSheetId="9" hidden="1">1</definedName>
    <definedName name="solver_rel5" localSheetId="8" hidden="1">1</definedName>
    <definedName name="solver_rel5" localSheetId="4" hidden="1">1</definedName>
    <definedName name="solver_rel6" localSheetId="6" hidden="1">3</definedName>
    <definedName name="solver_rel6" localSheetId="5" hidden="1">3</definedName>
    <definedName name="solver_rel6" localSheetId="3" hidden="1">3</definedName>
    <definedName name="solver_rel6" localSheetId="11" hidden="1">3</definedName>
    <definedName name="solver_rel6" localSheetId="12" hidden="1">3</definedName>
    <definedName name="solver_rel6" localSheetId="10" hidden="1">3</definedName>
    <definedName name="solver_rel6" localSheetId="7" hidden="1">3</definedName>
    <definedName name="solver_rel6" localSheetId="9" hidden="1">3</definedName>
    <definedName name="solver_rel6" localSheetId="8" hidden="1">3</definedName>
    <definedName name="solver_rel6" localSheetId="4" hidden="1">3</definedName>
    <definedName name="solver_rel7" localSheetId="6" hidden="1">1</definedName>
    <definedName name="solver_rel7" localSheetId="5" hidden="1">1</definedName>
    <definedName name="solver_rel7" localSheetId="3" hidden="1">1</definedName>
    <definedName name="solver_rel7" localSheetId="11" hidden="1">1</definedName>
    <definedName name="solver_rel7" localSheetId="12" hidden="1">1</definedName>
    <definedName name="solver_rel7" localSheetId="10" hidden="1">1</definedName>
    <definedName name="solver_rel7" localSheetId="7" hidden="1">1</definedName>
    <definedName name="solver_rel7" localSheetId="9" hidden="1">1</definedName>
    <definedName name="solver_rel7" localSheetId="8" hidden="1">1</definedName>
    <definedName name="solver_rel7" localSheetId="4" hidden="1">1</definedName>
    <definedName name="solver_rel8" localSheetId="6" hidden="1">3</definedName>
    <definedName name="solver_rel8" localSheetId="5" hidden="1">3</definedName>
    <definedName name="solver_rel8" localSheetId="3" hidden="1">3</definedName>
    <definedName name="solver_rel8" localSheetId="11" hidden="1">3</definedName>
    <definedName name="solver_rel8" localSheetId="12" hidden="1">3</definedName>
    <definedName name="solver_rel8" localSheetId="10" hidden="1">3</definedName>
    <definedName name="solver_rel8" localSheetId="7" hidden="1">3</definedName>
    <definedName name="solver_rel8" localSheetId="9" hidden="1">3</definedName>
    <definedName name="solver_rel8" localSheetId="8" hidden="1">3</definedName>
    <definedName name="solver_rel8" localSheetId="4" hidden="1">3</definedName>
    <definedName name="solver_rel9" localSheetId="6" hidden="1">1</definedName>
    <definedName name="solver_rel9" localSheetId="5" hidden="1">1</definedName>
    <definedName name="solver_rel9" localSheetId="3" hidden="1">1</definedName>
    <definedName name="solver_rel9" localSheetId="11" hidden="1">1</definedName>
    <definedName name="solver_rel9" localSheetId="12" hidden="1">1</definedName>
    <definedName name="solver_rel9" localSheetId="10" hidden="1">1</definedName>
    <definedName name="solver_rel9" localSheetId="7" hidden="1">1</definedName>
    <definedName name="solver_rel9" localSheetId="9" hidden="1">1</definedName>
    <definedName name="solver_rel9" localSheetId="8" hidden="1">1</definedName>
    <definedName name="solver_rel9" localSheetId="4" hidden="1">1</definedName>
    <definedName name="solver_rhs1" localSheetId="6" hidden="1">'BR-Fin'!$T$29</definedName>
    <definedName name="solver_rhs1" localSheetId="5" hidden="1">'BR-Str'!$T$29</definedName>
    <definedName name="solver_rhs1" localSheetId="3" hidden="1">'Kebutuhan Nutrient'!#REF!</definedName>
    <definedName name="solver_rhs1" localSheetId="11" hidden="1">'KP-(0-3)'!$T$29</definedName>
    <definedName name="solver_rhs1" localSheetId="12" hidden="1">'KP-(3-8)'!$T$29</definedName>
    <definedName name="solver_rhs1" localSheetId="10" hidden="1">'LR-(&gt;18)'!$T$29</definedName>
    <definedName name="solver_rhs1" localSheetId="7" hidden="1">'LR-(0-6)'!$T$29</definedName>
    <definedName name="solver_rhs1" localSheetId="9" hidden="1">'LR-(12-18)'!$T$29</definedName>
    <definedName name="solver_rhs1" localSheetId="8" hidden="1">'LR-(6-12)'!$T$29</definedName>
    <definedName name="solver_rhs1" localSheetId="4" hidden="1">RANSUM!$T$29</definedName>
    <definedName name="solver_rhs10" localSheetId="6" hidden="1">'BR-Fin'!$S$33</definedName>
    <definedName name="solver_rhs10" localSheetId="5" hidden="1">'BR-Str'!$S$33</definedName>
    <definedName name="solver_rhs10" localSheetId="3" hidden="1">'Kebutuhan Nutrient'!#REF!</definedName>
    <definedName name="solver_rhs10" localSheetId="11" hidden="1">'KP-(0-3)'!$S$33</definedName>
    <definedName name="solver_rhs10" localSheetId="12" hidden="1">'KP-(3-8)'!$S$33</definedName>
    <definedName name="solver_rhs10" localSheetId="10" hidden="1">'LR-(&gt;18)'!$S$33</definedName>
    <definedName name="solver_rhs10" localSheetId="7" hidden="1">'LR-(0-6)'!$S$33</definedName>
    <definedName name="solver_rhs10" localSheetId="9" hidden="1">'LR-(12-18)'!$S$33</definedName>
    <definedName name="solver_rhs10" localSheetId="8" hidden="1">'LR-(6-12)'!$S$33</definedName>
    <definedName name="solver_rhs10" localSheetId="4" hidden="1">RANSUM!$S$33</definedName>
    <definedName name="solver_rhs11" localSheetId="6" hidden="1">'BR-Fin'!$T$34</definedName>
    <definedName name="solver_rhs11" localSheetId="5" hidden="1">'BR-Str'!$T$34</definedName>
    <definedName name="solver_rhs11" localSheetId="3" hidden="1">'Kebutuhan Nutrient'!#REF!</definedName>
    <definedName name="solver_rhs11" localSheetId="11" hidden="1">'KP-(0-3)'!$T$34</definedName>
    <definedName name="solver_rhs11" localSheetId="12" hidden="1">'KP-(3-8)'!$T$34</definedName>
    <definedName name="solver_rhs11" localSheetId="10" hidden="1">'LR-(&gt;18)'!$T$34</definedName>
    <definedName name="solver_rhs11" localSheetId="7" hidden="1">'LR-(0-6)'!$T$34</definedName>
    <definedName name="solver_rhs11" localSheetId="9" hidden="1">'LR-(12-18)'!$T$34</definedName>
    <definedName name="solver_rhs11" localSheetId="8" hidden="1">'LR-(6-12)'!$T$34</definedName>
    <definedName name="solver_rhs11" localSheetId="4" hidden="1">RANSUM!$T$34</definedName>
    <definedName name="solver_rhs12" localSheetId="6" hidden="1">'BR-Fin'!$S$34</definedName>
    <definedName name="solver_rhs12" localSheetId="5" hidden="1">'BR-Str'!$S$34</definedName>
    <definedName name="solver_rhs12" localSheetId="3" hidden="1">'Kebutuhan Nutrient'!#REF!</definedName>
    <definedName name="solver_rhs12" localSheetId="11" hidden="1">'KP-(0-3)'!$S$34</definedName>
    <definedName name="solver_rhs12" localSheetId="12" hidden="1">'KP-(3-8)'!$S$34</definedName>
    <definedName name="solver_rhs12" localSheetId="10" hidden="1">'LR-(&gt;18)'!$S$34</definedName>
    <definedName name="solver_rhs12" localSheetId="7" hidden="1">'LR-(0-6)'!$S$34</definedName>
    <definedName name="solver_rhs12" localSheetId="9" hidden="1">'LR-(12-18)'!$S$34</definedName>
    <definedName name="solver_rhs12" localSheetId="8" hidden="1">'LR-(6-12)'!$S$34</definedName>
    <definedName name="solver_rhs12" localSheetId="4" hidden="1">RANSUM!$S$34</definedName>
    <definedName name="solver_rhs13" localSheetId="6" hidden="1">'BR-Fin'!$T$35</definedName>
    <definedName name="solver_rhs13" localSheetId="5" hidden="1">'BR-Str'!$T$35</definedName>
    <definedName name="solver_rhs13" localSheetId="3" hidden="1">'Kebutuhan Nutrient'!#REF!</definedName>
    <definedName name="solver_rhs13" localSheetId="11" hidden="1">'KP-(0-3)'!$T$35</definedName>
    <definedName name="solver_rhs13" localSheetId="12" hidden="1">'KP-(3-8)'!$T$35</definedName>
    <definedName name="solver_rhs13" localSheetId="10" hidden="1">'LR-(&gt;18)'!$T$35</definedName>
    <definedName name="solver_rhs13" localSheetId="7" hidden="1">'LR-(0-6)'!$T$35</definedName>
    <definedName name="solver_rhs13" localSheetId="9" hidden="1">'LR-(12-18)'!$T$35</definedName>
    <definedName name="solver_rhs13" localSheetId="8" hidden="1">'LR-(6-12)'!$T$35</definedName>
    <definedName name="solver_rhs13" localSheetId="4" hidden="1">RANSUM!$T$35</definedName>
    <definedName name="solver_rhs14" localSheetId="6" hidden="1">'BR-Fin'!$S$35</definedName>
    <definedName name="solver_rhs14" localSheetId="5" hidden="1">'BR-Str'!$S$35</definedName>
    <definedName name="solver_rhs14" localSheetId="3" hidden="1">'Kebutuhan Nutrient'!#REF!</definedName>
    <definedName name="solver_rhs14" localSheetId="11" hidden="1">'KP-(0-3)'!$S$35</definedName>
    <definedName name="solver_rhs14" localSheetId="12" hidden="1">'KP-(3-8)'!$S$35</definedName>
    <definedName name="solver_rhs14" localSheetId="10" hidden="1">'LR-(&gt;18)'!$S$35</definedName>
    <definedName name="solver_rhs14" localSheetId="7" hidden="1">'LR-(0-6)'!$S$35</definedName>
    <definedName name="solver_rhs14" localSheetId="9" hidden="1">'LR-(12-18)'!$S$35</definedName>
    <definedName name="solver_rhs14" localSheetId="8" hidden="1">'LR-(6-12)'!$S$35</definedName>
    <definedName name="solver_rhs14" localSheetId="4" hidden="1">RANSUM!$S$35</definedName>
    <definedName name="solver_rhs15" localSheetId="6" hidden="1">'BR-Fin'!$T$36</definedName>
    <definedName name="solver_rhs15" localSheetId="5" hidden="1">'BR-Str'!$T$36</definedName>
    <definedName name="solver_rhs15" localSheetId="3" hidden="1">'Kebutuhan Nutrient'!#REF!</definedName>
    <definedName name="solver_rhs15" localSheetId="11" hidden="1">'KP-(0-3)'!$T$36</definedName>
    <definedName name="solver_rhs15" localSheetId="12" hidden="1">'KP-(3-8)'!$T$36</definedName>
    <definedName name="solver_rhs15" localSheetId="10" hidden="1">'LR-(&gt;18)'!$T$36</definedName>
    <definedName name="solver_rhs15" localSheetId="7" hidden="1">'LR-(0-6)'!$T$36</definedName>
    <definedName name="solver_rhs15" localSheetId="9" hidden="1">'LR-(12-18)'!$T$36</definedName>
    <definedName name="solver_rhs15" localSheetId="8" hidden="1">'LR-(6-12)'!$T$36</definedName>
    <definedName name="solver_rhs15" localSheetId="4" hidden="1">RANSUM!$T$36</definedName>
    <definedName name="solver_rhs16" localSheetId="6" hidden="1">'BR-Fin'!$S$36</definedName>
    <definedName name="solver_rhs16" localSheetId="5" hidden="1">'BR-Str'!$S$36</definedName>
    <definedName name="solver_rhs16" localSheetId="3" hidden="1">'Kebutuhan Nutrient'!#REF!</definedName>
    <definedName name="solver_rhs16" localSheetId="11" hidden="1">'KP-(0-3)'!$S$36</definedName>
    <definedName name="solver_rhs16" localSheetId="12" hidden="1">'KP-(3-8)'!$S$36</definedName>
    <definedName name="solver_rhs16" localSheetId="10" hidden="1">'LR-(&gt;18)'!$S$36</definedName>
    <definedName name="solver_rhs16" localSheetId="7" hidden="1">'LR-(0-6)'!$S$36</definedName>
    <definedName name="solver_rhs16" localSheetId="9" hidden="1">'LR-(12-18)'!$S$36</definedName>
    <definedName name="solver_rhs16" localSheetId="8" hidden="1">'LR-(6-12)'!$S$36</definedName>
    <definedName name="solver_rhs16" localSheetId="4" hidden="1">RANSUM!$S$36</definedName>
    <definedName name="solver_rhs17" localSheetId="6" hidden="1">'BR-Fin'!$T$37</definedName>
    <definedName name="solver_rhs17" localSheetId="5" hidden="1">'BR-Str'!$T$37</definedName>
    <definedName name="solver_rhs17" localSheetId="3" hidden="1">'Kebutuhan Nutrient'!#REF!</definedName>
    <definedName name="solver_rhs17" localSheetId="11" hidden="1">'KP-(0-3)'!$T$37</definedName>
    <definedName name="solver_rhs17" localSheetId="12" hidden="1">'KP-(3-8)'!$T$37</definedName>
    <definedName name="solver_rhs17" localSheetId="10" hidden="1">'LR-(&gt;18)'!$T$37</definedName>
    <definedName name="solver_rhs17" localSheetId="7" hidden="1">'LR-(0-6)'!$T$37</definedName>
    <definedName name="solver_rhs17" localSheetId="9" hidden="1">'LR-(12-18)'!$T$37</definedName>
    <definedName name="solver_rhs17" localSheetId="8" hidden="1">'LR-(6-12)'!$T$37</definedName>
    <definedName name="solver_rhs17" localSheetId="4" hidden="1">RANSUM!$T$37</definedName>
    <definedName name="solver_rhs18" localSheetId="6" hidden="1">'BR-Fin'!$S$37</definedName>
    <definedName name="solver_rhs18" localSheetId="5" hidden="1">'BR-Str'!$S$37</definedName>
    <definedName name="solver_rhs18" localSheetId="3" hidden="1">'Kebutuhan Nutrient'!#REF!</definedName>
    <definedName name="solver_rhs18" localSheetId="11" hidden="1">'KP-(0-3)'!$S$37</definedName>
    <definedName name="solver_rhs18" localSheetId="12" hidden="1">'KP-(3-8)'!$S$37</definedName>
    <definedName name="solver_rhs18" localSheetId="10" hidden="1">'LR-(&gt;18)'!$S$37</definedName>
    <definedName name="solver_rhs18" localSheetId="7" hidden="1">'LR-(0-6)'!$S$37</definedName>
    <definedName name="solver_rhs18" localSheetId="9" hidden="1">'LR-(12-18)'!$S$37</definedName>
    <definedName name="solver_rhs18" localSheetId="8" hidden="1">'LR-(6-12)'!$S$37</definedName>
    <definedName name="solver_rhs18" localSheetId="4" hidden="1">RANSUM!$S$37</definedName>
    <definedName name="solver_rhs19" localSheetId="6" hidden="1">'BR-Fin'!$T$38</definedName>
    <definedName name="solver_rhs19" localSheetId="5" hidden="1">'BR-Str'!$T$38</definedName>
    <definedName name="solver_rhs19" localSheetId="3" hidden="1">'Kebutuhan Nutrient'!#REF!</definedName>
    <definedName name="solver_rhs19" localSheetId="11" hidden="1">'KP-(0-3)'!$T$38</definedName>
    <definedName name="solver_rhs19" localSheetId="12" hidden="1">'KP-(3-8)'!$T$38</definedName>
    <definedName name="solver_rhs19" localSheetId="10" hidden="1">'LR-(&gt;18)'!$T$38</definedName>
    <definedName name="solver_rhs19" localSheetId="7" hidden="1">'LR-(0-6)'!$T$38</definedName>
    <definedName name="solver_rhs19" localSheetId="9" hidden="1">'LR-(12-18)'!$T$38</definedName>
    <definedName name="solver_rhs19" localSheetId="8" hidden="1">'LR-(6-12)'!$T$38</definedName>
    <definedName name="solver_rhs19" localSheetId="4" hidden="1">RANSUM!$T$38</definedName>
    <definedName name="solver_rhs2" localSheetId="6" hidden="1">'BR-Fin'!$S$29</definedName>
    <definedName name="solver_rhs2" localSheetId="5" hidden="1">'BR-Str'!$S$29</definedName>
    <definedName name="solver_rhs2" localSheetId="3" hidden="1">'Kebutuhan Nutrient'!#REF!</definedName>
    <definedName name="solver_rhs2" localSheetId="11" hidden="1">'KP-(0-3)'!$S$29</definedName>
    <definedName name="solver_rhs2" localSheetId="12" hidden="1">'KP-(3-8)'!$S$29</definedName>
    <definedName name="solver_rhs2" localSheetId="10" hidden="1">'LR-(&gt;18)'!$S$29</definedName>
    <definedName name="solver_rhs2" localSheetId="7" hidden="1">'LR-(0-6)'!$S$29</definedName>
    <definedName name="solver_rhs2" localSheetId="9" hidden="1">'LR-(12-18)'!$S$29</definedName>
    <definedName name="solver_rhs2" localSheetId="8" hidden="1">'LR-(6-12)'!$S$29</definedName>
    <definedName name="solver_rhs2" localSheetId="4" hidden="1">RANSUM!$S$29</definedName>
    <definedName name="solver_rhs20" localSheetId="6" hidden="1">'BR-Fin'!$S$38</definedName>
    <definedName name="solver_rhs20" localSheetId="5" hidden="1">'BR-Str'!$S$38</definedName>
    <definedName name="solver_rhs20" localSheetId="3" hidden="1">'Kebutuhan Nutrient'!#REF!</definedName>
    <definedName name="solver_rhs20" localSheetId="11" hidden="1">'KP-(0-3)'!$S$38</definedName>
    <definedName name="solver_rhs20" localSheetId="12" hidden="1">'KP-(3-8)'!$S$38</definedName>
    <definedName name="solver_rhs20" localSheetId="10" hidden="1">'LR-(&gt;18)'!$S$38</definedName>
    <definedName name="solver_rhs20" localSheetId="7" hidden="1">'LR-(0-6)'!$S$38</definedName>
    <definedName name="solver_rhs20" localSheetId="9" hidden="1">'LR-(12-18)'!$S$38</definedName>
    <definedName name="solver_rhs20" localSheetId="8" hidden="1">'LR-(6-12)'!$S$38</definedName>
    <definedName name="solver_rhs20" localSheetId="4" hidden="1">RANSUM!$S$38</definedName>
    <definedName name="solver_rhs21" localSheetId="6" hidden="1">'BR-Fin'!$T$39</definedName>
    <definedName name="solver_rhs21" localSheetId="5" hidden="1">'BR-Str'!$T$39</definedName>
    <definedName name="solver_rhs21" localSheetId="3" hidden="1">'Kebutuhan Nutrient'!#REF!</definedName>
    <definedName name="solver_rhs21" localSheetId="11" hidden="1">'KP-(0-3)'!$T$39</definedName>
    <definedName name="solver_rhs21" localSheetId="12" hidden="1">'KP-(3-8)'!$T$39</definedName>
    <definedName name="solver_rhs21" localSheetId="10" hidden="1">'LR-(&gt;18)'!$T$39</definedName>
    <definedName name="solver_rhs21" localSheetId="7" hidden="1">'LR-(0-6)'!$T$39</definedName>
    <definedName name="solver_rhs21" localSheetId="9" hidden="1">'LR-(12-18)'!$T$39</definedName>
    <definedName name="solver_rhs21" localSheetId="8" hidden="1">'LR-(6-12)'!$T$39</definedName>
    <definedName name="solver_rhs21" localSheetId="4" hidden="1">RANSUM!$T$39</definedName>
    <definedName name="solver_rhs22" localSheetId="6" hidden="1">'BR-Fin'!$S$39</definedName>
    <definedName name="solver_rhs22" localSheetId="5" hidden="1">'BR-Str'!$S$39</definedName>
    <definedName name="solver_rhs22" localSheetId="3" hidden="1">'Kebutuhan Nutrient'!#REF!</definedName>
    <definedName name="solver_rhs22" localSheetId="11" hidden="1">'KP-(0-3)'!$S$39</definedName>
    <definedName name="solver_rhs22" localSheetId="12" hidden="1">'KP-(3-8)'!$S$39</definedName>
    <definedName name="solver_rhs22" localSheetId="10" hidden="1">'LR-(&gt;18)'!$S$39</definedName>
    <definedName name="solver_rhs22" localSheetId="7" hidden="1">'LR-(0-6)'!$S$39</definedName>
    <definedName name="solver_rhs22" localSheetId="9" hidden="1">'LR-(12-18)'!$S$39</definedName>
    <definedName name="solver_rhs22" localSheetId="8" hidden="1">'LR-(6-12)'!$S$39</definedName>
    <definedName name="solver_rhs22" localSheetId="4" hidden="1">RANSUM!$S$39</definedName>
    <definedName name="solver_rhs23" localSheetId="6" hidden="1">'BR-Fin'!$T$40</definedName>
    <definedName name="solver_rhs23" localSheetId="5" hidden="1">'BR-Str'!$T$40</definedName>
    <definedName name="solver_rhs23" localSheetId="3" hidden="1">'Kebutuhan Nutrient'!#REF!</definedName>
    <definedName name="solver_rhs23" localSheetId="11" hidden="1">'KP-(0-3)'!$T$40</definedName>
    <definedName name="solver_rhs23" localSheetId="12" hidden="1">'KP-(3-8)'!$T$40</definedName>
    <definedName name="solver_rhs23" localSheetId="10" hidden="1">'LR-(&gt;18)'!$T$40</definedName>
    <definedName name="solver_rhs23" localSheetId="7" hidden="1">'LR-(0-6)'!$T$40</definedName>
    <definedName name="solver_rhs23" localSheetId="9" hidden="1">'LR-(12-18)'!$T$40</definedName>
    <definedName name="solver_rhs23" localSheetId="8" hidden="1">'LR-(6-12)'!$T$40</definedName>
    <definedName name="solver_rhs23" localSheetId="4" hidden="1">RANSUM!$T$40</definedName>
    <definedName name="solver_rhs24" localSheetId="6" hidden="1">'BR-Fin'!$S$40</definedName>
    <definedName name="solver_rhs24" localSheetId="5" hidden="1">'BR-Str'!$S$40</definedName>
    <definedName name="solver_rhs24" localSheetId="3" hidden="1">'Kebutuhan Nutrient'!#REF!</definedName>
    <definedName name="solver_rhs24" localSheetId="11" hidden="1">'KP-(0-3)'!$S$40</definedName>
    <definedName name="solver_rhs24" localSheetId="12" hidden="1">'KP-(3-8)'!$S$40</definedName>
    <definedName name="solver_rhs24" localSheetId="10" hidden="1">'LR-(&gt;18)'!$S$40</definedName>
    <definedName name="solver_rhs24" localSheetId="7" hidden="1">'LR-(0-6)'!$S$40</definedName>
    <definedName name="solver_rhs24" localSheetId="9" hidden="1">'LR-(12-18)'!$S$40</definedName>
    <definedName name="solver_rhs24" localSheetId="8" hidden="1">'LR-(6-12)'!$S$40</definedName>
    <definedName name="solver_rhs24" localSheetId="4" hidden="1">RANSUM!$S$40</definedName>
    <definedName name="solver_rhs25" localSheetId="6" hidden="1">'BR-Fin'!$T$41</definedName>
    <definedName name="solver_rhs25" localSheetId="5" hidden="1">'BR-Str'!$T$41</definedName>
    <definedName name="solver_rhs25" localSheetId="3" hidden="1">'Kebutuhan Nutrient'!#REF!</definedName>
    <definedName name="solver_rhs25" localSheetId="11" hidden="1">'KP-(0-3)'!$T$41</definedName>
    <definedName name="solver_rhs25" localSheetId="12" hidden="1">'KP-(3-8)'!$T$41</definedName>
    <definedName name="solver_rhs25" localSheetId="10" hidden="1">'LR-(&gt;18)'!$T$41</definedName>
    <definedName name="solver_rhs25" localSheetId="7" hidden="1">'LR-(0-6)'!$T$41</definedName>
    <definedName name="solver_rhs25" localSheetId="9" hidden="1">'LR-(12-18)'!$T$41</definedName>
    <definedName name="solver_rhs25" localSheetId="8" hidden="1">'LR-(6-12)'!$T$41</definedName>
    <definedName name="solver_rhs25" localSheetId="4" hidden="1">RANSUM!$T$41</definedName>
    <definedName name="solver_rhs26" localSheetId="6" hidden="1">'BR-Fin'!$S$41</definedName>
    <definedName name="solver_rhs26" localSheetId="5" hidden="1">'BR-Str'!$S$41</definedName>
    <definedName name="solver_rhs26" localSheetId="3" hidden="1">'Kebutuhan Nutrient'!#REF!</definedName>
    <definedName name="solver_rhs26" localSheetId="11" hidden="1">'KP-(0-3)'!$S$41</definedName>
    <definedName name="solver_rhs26" localSheetId="12" hidden="1">'KP-(3-8)'!$S$41</definedName>
    <definedName name="solver_rhs26" localSheetId="10" hidden="1">'LR-(&gt;18)'!$S$41</definedName>
    <definedName name="solver_rhs26" localSheetId="7" hidden="1">'LR-(0-6)'!$S$41</definedName>
    <definedName name="solver_rhs26" localSheetId="9" hidden="1">'LR-(12-18)'!$S$41</definedName>
    <definedName name="solver_rhs26" localSheetId="8" hidden="1">'LR-(6-12)'!$S$41</definedName>
    <definedName name="solver_rhs26" localSheetId="4" hidden="1">RANSUM!$S$41</definedName>
    <definedName name="solver_rhs27" localSheetId="6" hidden="1">'BR-Fin'!$T$42</definedName>
    <definedName name="solver_rhs27" localSheetId="5" hidden="1">'BR-Str'!$T$42</definedName>
    <definedName name="solver_rhs27" localSheetId="3" hidden="1">'Kebutuhan Nutrient'!#REF!</definedName>
    <definedName name="solver_rhs27" localSheetId="11" hidden="1">'KP-(0-3)'!$T$42</definedName>
    <definedName name="solver_rhs27" localSheetId="12" hidden="1">'KP-(3-8)'!$T$42</definedName>
    <definedName name="solver_rhs27" localSheetId="10" hidden="1">'LR-(&gt;18)'!$T$42</definedName>
    <definedName name="solver_rhs27" localSheetId="7" hidden="1">'LR-(0-6)'!$T$42</definedName>
    <definedName name="solver_rhs27" localSheetId="9" hidden="1">'LR-(12-18)'!$T$42</definedName>
    <definedName name="solver_rhs27" localSheetId="8" hidden="1">'LR-(6-12)'!$T$42</definedName>
    <definedName name="solver_rhs27" localSheetId="4" hidden="1">RANSUM!$T$42</definedName>
    <definedName name="solver_rhs28" localSheetId="6" hidden="1">'BR-Fin'!$S$42</definedName>
    <definedName name="solver_rhs28" localSheetId="5" hidden="1">'BR-Str'!$S$42</definedName>
    <definedName name="solver_rhs28" localSheetId="3" hidden="1">'Kebutuhan Nutrient'!#REF!</definedName>
    <definedName name="solver_rhs28" localSheetId="11" hidden="1">'KP-(0-3)'!$S$42</definedName>
    <definedName name="solver_rhs28" localSheetId="12" hidden="1">'KP-(3-8)'!$S$42</definedName>
    <definedName name="solver_rhs28" localSheetId="10" hidden="1">'LR-(&gt;18)'!$S$42</definedName>
    <definedName name="solver_rhs28" localSheetId="7" hidden="1">'LR-(0-6)'!$S$42</definedName>
    <definedName name="solver_rhs28" localSheetId="9" hidden="1">'LR-(12-18)'!$S$42</definedName>
    <definedName name="solver_rhs28" localSheetId="8" hidden="1">'LR-(6-12)'!$S$42</definedName>
    <definedName name="solver_rhs28" localSheetId="4" hidden="1">RANSUM!$S$42</definedName>
    <definedName name="solver_rhs29" localSheetId="6" hidden="1">'BR-Fin'!$T$43</definedName>
    <definedName name="solver_rhs29" localSheetId="5" hidden="1">'BR-Str'!$T$43</definedName>
    <definedName name="solver_rhs29" localSheetId="3" hidden="1">'Kebutuhan Nutrient'!#REF!</definedName>
    <definedName name="solver_rhs29" localSheetId="11" hidden="1">'KP-(0-3)'!$T$43</definedName>
    <definedName name="solver_rhs29" localSheetId="12" hidden="1">'KP-(3-8)'!$T$43</definedName>
    <definedName name="solver_rhs29" localSheetId="10" hidden="1">'LR-(&gt;18)'!$T$43</definedName>
    <definedName name="solver_rhs29" localSheetId="7" hidden="1">'LR-(0-6)'!$T$43</definedName>
    <definedName name="solver_rhs29" localSheetId="9" hidden="1">'LR-(12-18)'!$T$43</definedName>
    <definedName name="solver_rhs29" localSheetId="8" hidden="1">'LR-(6-12)'!$T$43</definedName>
    <definedName name="solver_rhs29" localSheetId="4" hidden="1">RANSUM!$T$43</definedName>
    <definedName name="solver_rhs3" localSheetId="6" hidden="1">'BR-Fin'!$T$30</definedName>
    <definedName name="solver_rhs3" localSheetId="5" hidden="1">'BR-Str'!$T$30</definedName>
    <definedName name="solver_rhs3" localSheetId="3" hidden="1">'Kebutuhan Nutrient'!#REF!</definedName>
    <definedName name="solver_rhs3" localSheetId="11" hidden="1">'KP-(0-3)'!$T$30</definedName>
    <definedName name="solver_rhs3" localSheetId="12" hidden="1">'KP-(3-8)'!$T$30</definedName>
    <definedName name="solver_rhs3" localSheetId="10" hidden="1">'LR-(&gt;18)'!$T$30</definedName>
    <definedName name="solver_rhs3" localSheetId="7" hidden="1">'LR-(0-6)'!$T$30</definedName>
    <definedName name="solver_rhs3" localSheetId="9" hidden="1">'LR-(12-18)'!$T$30</definedName>
    <definedName name="solver_rhs3" localSheetId="8" hidden="1">'LR-(6-12)'!$T$30</definedName>
    <definedName name="solver_rhs3" localSheetId="4" hidden="1">RANSUM!$T$30</definedName>
    <definedName name="solver_rhs30" localSheetId="6" hidden="1">'BR-Fin'!$S$43</definedName>
    <definedName name="solver_rhs30" localSheetId="5" hidden="1">'BR-Str'!$S$43</definedName>
    <definedName name="solver_rhs30" localSheetId="3" hidden="1">'Kebutuhan Nutrient'!#REF!</definedName>
    <definedName name="solver_rhs30" localSheetId="11" hidden="1">'KP-(0-3)'!$S$43</definedName>
    <definedName name="solver_rhs30" localSheetId="12" hidden="1">'KP-(3-8)'!$S$43</definedName>
    <definedName name="solver_rhs30" localSheetId="10" hidden="1">'LR-(&gt;18)'!$S$43</definedName>
    <definedName name="solver_rhs30" localSheetId="7" hidden="1">'LR-(0-6)'!$S$43</definedName>
    <definedName name="solver_rhs30" localSheetId="9" hidden="1">'LR-(12-18)'!$S$43</definedName>
    <definedName name="solver_rhs30" localSheetId="8" hidden="1">'LR-(6-12)'!$S$43</definedName>
    <definedName name="solver_rhs30" localSheetId="4" hidden="1">RANSUM!$S$43</definedName>
    <definedName name="solver_rhs31" localSheetId="6" hidden="1">100</definedName>
    <definedName name="solver_rhs31" localSheetId="5" hidden="1">100</definedName>
    <definedName name="solver_rhs31" localSheetId="3" hidden="1">100</definedName>
    <definedName name="solver_rhs31" localSheetId="11" hidden="1">100</definedName>
    <definedName name="solver_rhs31" localSheetId="12" hidden="1">100</definedName>
    <definedName name="solver_rhs31" localSheetId="10" hidden="1">100</definedName>
    <definedName name="solver_rhs31" localSheetId="7" hidden="1">100</definedName>
    <definedName name="solver_rhs31" localSheetId="9" hidden="1">100</definedName>
    <definedName name="solver_rhs31" localSheetId="8" hidden="1">100</definedName>
    <definedName name="solver_rhs31" localSheetId="4" hidden="1">100</definedName>
    <definedName name="solver_rhs32" localSheetId="6" hidden="1">'BR-Fin'!$G$44</definedName>
    <definedName name="solver_rhs32" localSheetId="5" hidden="1">'BR-Str'!$G$44</definedName>
    <definedName name="solver_rhs32" localSheetId="3" hidden="1">'Kebutuhan Nutrient'!#REF!</definedName>
    <definedName name="solver_rhs32" localSheetId="11" hidden="1">'KP-(0-3)'!$G$44</definedName>
    <definedName name="solver_rhs32" localSheetId="12" hidden="1">'KP-(3-8)'!$G$44</definedName>
    <definedName name="solver_rhs32" localSheetId="10" hidden="1">'LR-(&gt;18)'!$G$44</definedName>
    <definedName name="solver_rhs32" localSheetId="7" hidden="1">'LR-(0-6)'!$G$44</definedName>
    <definedName name="solver_rhs32" localSheetId="9" hidden="1">'LR-(12-18)'!$G$44</definedName>
    <definedName name="solver_rhs32" localSheetId="8" hidden="1">'LR-(6-12)'!$G$44</definedName>
    <definedName name="solver_rhs32" localSheetId="4" hidden="1">RANSUM!$G$44</definedName>
    <definedName name="solver_rhs33" localSheetId="6" hidden="1">'BR-Fin'!$I$46</definedName>
    <definedName name="solver_rhs33" localSheetId="5" hidden="1">'BR-Str'!$I$46</definedName>
    <definedName name="solver_rhs33" localSheetId="3" hidden="1">'Kebutuhan Nutrient'!#REF!</definedName>
    <definedName name="solver_rhs33" localSheetId="11" hidden="1">'KP-(0-3)'!$I$46</definedName>
    <definedName name="solver_rhs33" localSheetId="12" hidden="1">'KP-(3-8)'!$I$46</definedName>
    <definedName name="solver_rhs33" localSheetId="10" hidden="1">'LR-(&gt;18)'!$I$46</definedName>
    <definedName name="solver_rhs33" localSheetId="7" hidden="1">'LR-(0-6)'!$I$46</definedName>
    <definedName name="solver_rhs33" localSheetId="9" hidden="1">'LR-(12-18)'!$I$46</definedName>
    <definedName name="solver_rhs33" localSheetId="8" hidden="1">'LR-(6-12)'!$I$46</definedName>
    <definedName name="solver_rhs33" localSheetId="4" hidden="1">RANSUM!$I$46</definedName>
    <definedName name="solver_rhs34" localSheetId="6" hidden="1">'BR-Fin'!$I$44</definedName>
    <definedName name="solver_rhs34" localSheetId="5" hidden="1">'BR-Str'!$I$44</definedName>
    <definedName name="solver_rhs34" localSheetId="3" hidden="1">'Kebutuhan Nutrient'!#REF!</definedName>
    <definedName name="solver_rhs34" localSheetId="11" hidden="1">'KP-(0-3)'!$I$44</definedName>
    <definedName name="solver_rhs34" localSheetId="12" hidden="1">'KP-(3-8)'!$I$44</definedName>
    <definedName name="solver_rhs34" localSheetId="10" hidden="1">'LR-(&gt;18)'!$I$44</definedName>
    <definedName name="solver_rhs34" localSheetId="7" hidden="1">'LR-(0-6)'!$I$44</definedName>
    <definedName name="solver_rhs34" localSheetId="9" hidden="1">'LR-(12-18)'!$I$44</definedName>
    <definedName name="solver_rhs34" localSheetId="8" hidden="1">'LR-(6-12)'!$I$44</definedName>
    <definedName name="solver_rhs34" localSheetId="4" hidden="1">RANSUM!$I$44</definedName>
    <definedName name="solver_rhs35" localSheetId="6" hidden="1">'BR-Fin'!$K$46</definedName>
    <definedName name="solver_rhs35" localSheetId="5" hidden="1">'BR-Str'!$K$46</definedName>
    <definedName name="solver_rhs35" localSheetId="3" hidden="1">'Kebutuhan Nutrient'!#REF!</definedName>
    <definedName name="solver_rhs35" localSheetId="11" hidden="1">'KP-(0-3)'!$K$46</definedName>
    <definedName name="solver_rhs35" localSheetId="12" hidden="1">'KP-(3-8)'!$K$46</definedName>
    <definedName name="solver_rhs35" localSheetId="10" hidden="1">'LR-(&gt;18)'!$K$46</definedName>
    <definedName name="solver_rhs35" localSheetId="7" hidden="1">'LR-(0-6)'!$K$46</definedName>
    <definedName name="solver_rhs35" localSheetId="9" hidden="1">'LR-(12-18)'!$K$46</definedName>
    <definedName name="solver_rhs35" localSheetId="8" hidden="1">'LR-(6-12)'!$K$46</definedName>
    <definedName name="solver_rhs35" localSheetId="4" hidden="1">RANSUM!$K$46</definedName>
    <definedName name="solver_rhs36" localSheetId="6" hidden="1">'BR-Fin'!$M$46</definedName>
    <definedName name="solver_rhs36" localSheetId="5" hidden="1">'BR-Str'!$M$46</definedName>
    <definedName name="solver_rhs36" localSheetId="3" hidden="1">'Kebutuhan Nutrient'!#REF!</definedName>
    <definedName name="solver_rhs36" localSheetId="11" hidden="1">'KP-(0-3)'!$M$46</definedName>
    <definedName name="solver_rhs36" localSheetId="12" hidden="1">'KP-(3-8)'!$M$46</definedName>
    <definedName name="solver_rhs36" localSheetId="10" hidden="1">'LR-(&gt;18)'!$M$46</definedName>
    <definedName name="solver_rhs36" localSheetId="7" hidden="1">'LR-(0-6)'!$M$46</definedName>
    <definedName name="solver_rhs36" localSheetId="9" hidden="1">'LR-(12-18)'!$M$46</definedName>
    <definedName name="solver_rhs36" localSheetId="8" hidden="1">'LR-(6-12)'!$M$46</definedName>
    <definedName name="solver_rhs36" localSheetId="4" hidden="1">RANSUM!$M$46</definedName>
    <definedName name="solver_rhs37" localSheetId="6" hidden="1">'BR-Fin'!$M$44</definedName>
    <definedName name="solver_rhs37" localSheetId="5" hidden="1">'BR-Str'!$M$44</definedName>
    <definedName name="solver_rhs37" localSheetId="3" hidden="1">'Kebutuhan Nutrient'!#REF!</definedName>
    <definedName name="solver_rhs37" localSheetId="11" hidden="1">'KP-(0-3)'!$M$44</definedName>
    <definedName name="solver_rhs37" localSheetId="12" hidden="1">'KP-(3-8)'!$M$44</definedName>
    <definedName name="solver_rhs37" localSheetId="10" hidden="1">'LR-(&gt;18)'!$M$44</definedName>
    <definedName name="solver_rhs37" localSheetId="7" hidden="1">'LR-(0-6)'!$M$44</definedName>
    <definedName name="solver_rhs37" localSheetId="9" hidden="1">'LR-(12-18)'!$M$44</definedName>
    <definedName name="solver_rhs37" localSheetId="8" hidden="1">'LR-(6-12)'!$M$44</definedName>
    <definedName name="solver_rhs37" localSheetId="4" hidden="1">RANSUM!$M$44</definedName>
    <definedName name="solver_rhs38" localSheetId="6" hidden="1">'BR-Fin'!$N$46</definedName>
    <definedName name="solver_rhs38" localSheetId="5" hidden="1">'BR-Str'!$N$46</definedName>
    <definedName name="solver_rhs38" localSheetId="3" hidden="1">'Kebutuhan Nutrient'!#REF!</definedName>
    <definedName name="solver_rhs38" localSheetId="11" hidden="1">'KP-(0-3)'!$N$46</definedName>
    <definedName name="solver_rhs38" localSheetId="12" hidden="1">'KP-(3-8)'!$N$46</definedName>
    <definedName name="solver_rhs38" localSheetId="10" hidden="1">'LR-(&gt;18)'!$N$46</definedName>
    <definedName name="solver_rhs38" localSheetId="7" hidden="1">'LR-(0-6)'!$N$46</definedName>
    <definedName name="solver_rhs38" localSheetId="9" hidden="1">'LR-(12-18)'!$N$46</definedName>
    <definedName name="solver_rhs38" localSheetId="8" hidden="1">'LR-(6-12)'!$N$46</definedName>
    <definedName name="solver_rhs38" localSheetId="4" hidden="1">RANSUM!$N$46</definedName>
    <definedName name="solver_rhs39" localSheetId="6" hidden="1">'BR-Fin'!$N$44</definedName>
    <definedName name="solver_rhs39" localSheetId="5" hidden="1">'BR-Str'!$N$44</definedName>
    <definedName name="solver_rhs39" localSheetId="3" hidden="1">'Kebutuhan Nutrient'!#REF!</definedName>
    <definedName name="solver_rhs39" localSheetId="11" hidden="1">'KP-(0-3)'!$N$44</definedName>
    <definedName name="solver_rhs39" localSheetId="12" hidden="1">'KP-(3-8)'!$N$44</definedName>
    <definedName name="solver_rhs39" localSheetId="10" hidden="1">'LR-(&gt;18)'!$N$44</definedName>
    <definedName name="solver_rhs39" localSheetId="7" hidden="1">'LR-(0-6)'!$N$44</definedName>
    <definedName name="solver_rhs39" localSheetId="9" hidden="1">'LR-(12-18)'!$N$44</definedName>
    <definedName name="solver_rhs39" localSheetId="8" hidden="1">'LR-(6-12)'!$N$44</definedName>
    <definedName name="solver_rhs39" localSheetId="4" hidden="1">RANSUM!$N$44</definedName>
    <definedName name="solver_rhs4" localSheetId="6" hidden="1">'BR-Fin'!$S$30</definedName>
    <definedName name="solver_rhs4" localSheetId="5" hidden="1">'BR-Str'!$S$30</definedName>
    <definedName name="solver_rhs4" localSheetId="3" hidden="1">'Kebutuhan Nutrient'!#REF!</definedName>
    <definedName name="solver_rhs4" localSheetId="11" hidden="1">'KP-(0-3)'!$S$30</definedName>
    <definedName name="solver_rhs4" localSheetId="12" hidden="1">'KP-(3-8)'!$S$30</definedName>
    <definedName name="solver_rhs4" localSheetId="10" hidden="1">'LR-(&gt;18)'!$S$30</definedName>
    <definedName name="solver_rhs4" localSheetId="7" hidden="1">'LR-(0-6)'!$S$30</definedName>
    <definedName name="solver_rhs4" localSheetId="9" hidden="1">'LR-(12-18)'!$S$30</definedName>
    <definedName name="solver_rhs4" localSheetId="8" hidden="1">'LR-(6-12)'!$S$30</definedName>
    <definedName name="solver_rhs4" localSheetId="4" hidden="1">RANSUM!$S$30</definedName>
    <definedName name="solver_rhs40" localSheetId="6" hidden="1">'BR-Fin'!$P$44</definedName>
    <definedName name="solver_rhs40" localSheetId="5" hidden="1">'BR-Str'!$P$44</definedName>
    <definedName name="solver_rhs40" localSheetId="3" hidden="1">'Kebutuhan Nutrient'!#REF!</definedName>
    <definedName name="solver_rhs40" localSheetId="11" hidden="1">'KP-(0-3)'!$P$44</definedName>
    <definedName name="solver_rhs40" localSheetId="12" hidden="1">'KP-(3-8)'!$P$44</definedName>
    <definedName name="solver_rhs40" localSheetId="10" hidden="1">'LR-(&gt;18)'!$P$44</definedName>
    <definedName name="solver_rhs40" localSheetId="7" hidden="1">'LR-(0-6)'!$P$44</definedName>
    <definedName name="solver_rhs40" localSheetId="9" hidden="1">'LR-(12-18)'!$P$44</definedName>
    <definedName name="solver_rhs40" localSheetId="8" hidden="1">'LR-(6-12)'!$P$44</definedName>
    <definedName name="solver_rhs40" localSheetId="4" hidden="1">RANSUM!$P$44</definedName>
    <definedName name="solver_rhs41" localSheetId="6" hidden="1">'BR-Fin'!$Q$46</definedName>
    <definedName name="solver_rhs41" localSheetId="5" hidden="1">'BR-Str'!$Q$46</definedName>
    <definedName name="solver_rhs41" localSheetId="3" hidden="1">'Kebutuhan Nutrient'!#REF!</definedName>
    <definedName name="solver_rhs41" localSheetId="11" hidden="1">'KP-(0-3)'!$Q$46</definedName>
    <definedName name="solver_rhs41" localSheetId="12" hidden="1">'KP-(3-8)'!$Q$46</definedName>
    <definedName name="solver_rhs41" localSheetId="10" hidden="1">'LR-(&gt;18)'!$Q$46</definedName>
    <definedName name="solver_rhs41" localSheetId="7" hidden="1">'LR-(0-6)'!$Q$46</definedName>
    <definedName name="solver_rhs41" localSheetId="9" hidden="1">'LR-(12-18)'!$Q$46</definedName>
    <definedName name="solver_rhs41" localSheetId="8" hidden="1">'LR-(6-12)'!$Q$46</definedName>
    <definedName name="solver_rhs41" localSheetId="4" hidden="1">RANSUM!$Q$46</definedName>
    <definedName name="solver_rhs42" localSheetId="6" hidden="1">'BR-Fin'!$Q$44</definedName>
    <definedName name="solver_rhs42" localSheetId="5" hidden="1">'BR-Str'!$Q$44</definedName>
    <definedName name="solver_rhs42" localSheetId="3" hidden="1">'Kebutuhan Nutrient'!#REF!</definedName>
    <definedName name="solver_rhs42" localSheetId="11" hidden="1">'KP-(0-3)'!$Q$44</definedName>
    <definedName name="solver_rhs42" localSheetId="12" hidden="1">'KP-(3-8)'!$Q$44</definedName>
    <definedName name="solver_rhs42" localSheetId="10" hidden="1">'LR-(&gt;18)'!$Q$44</definedName>
    <definedName name="solver_rhs42" localSheetId="7" hidden="1">'LR-(0-6)'!$Q$44</definedName>
    <definedName name="solver_rhs42" localSheetId="9" hidden="1">'LR-(12-18)'!$Q$44</definedName>
    <definedName name="solver_rhs42" localSheetId="8" hidden="1">'LR-(6-12)'!$Q$44</definedName>
    <definedName name="solver_rhs42" localSheetId="4" hidden="1">RANSUM!$Q$44</definedName>
    <definedName name="solver_rhs43" localSheetId="6" hidden="1">'BR-Fin'!$R$46</definedName>
    <definedName name="solver_rhs43" localSheetId="5" hidden="1">'BR-Str'!$R$46</definedName>
    <definedName name="solver_rhs43" localSheetId="3" hidden="1">'Kebutuhan Nutrient'!#REF!</definedName>
    <definedName name="solver_rhs43" localSheetId="11" hidden="1">'KP-(0-3)'!$R$46</definedName>
    <definedName name="solver_rhs43" localSheetId="12" hidden="1">'KP-(3-8)'!$R$46</definedName>
    <definedName name="solver_rhs43" localSheetId="10" hidden="1">'LR-(&gt;18)'!$R$46</definedName>
    <definedName name="solver_rhs43" localSheetId="7" hidden="1">'LR-(0-6)'!$R$46</definedName>
    <definedName name="solver_rhs43" localSheetId="9" hidden="1">'LR-(12-18)'!$R$46</definedName>
    <definedName name="solver_rhs43" localSheetId="8" hidden="1">'LR-(6-12)'!$R$46</definedName>
    <definedName name="solver_rhs43" localSheetId="4" hidden="1">RANSUM!$R$46</definedName>
    <definedName name="solver_rhs44" localSheetId="6" hidden="1">'BR-Fin'!$R$44</definedName>
    <definedName name="solver_rhs44" localSheetId="5" hidden="1">'BR-Str'!$R$44</definedName>
    <definedName name="solver_rhs44" localSheetId="3" hidden="1">'Kebutuhan Nutrient'!#REF!</definedName>
    <definedName name="solver_rhs44" localSheetId="11" hidden="1">'KP-(0-3)'!$R$44</definedName>
    <definedName name="solver_rhs44" localSheetId="12" hidden="1">'KP-(3-8)'!$R$44</definedName>
    <definedName name="solver_rhs44" localSheetId="10" hidden="1">'LR-(&gt;18)'!$R$44</definedName>
    <definedName name="solver_rhs44" localSheetId="7" hidden="1">'LR-(0-6)'!$R$44</definedName>
    <definedName name="solver_rhs44" localSheetId="9" hidden="1">'LR-(12-18)'!$R$44</definedName>
    <definedName name="solver_rhs44" localSheetId="8" hidden="1">'LR-(6-12)'!$R$44</definedName>
    <definedName name="solver_rhs44" localSheetId="4" hidden="1">RANSUM!$R$44</definedName>
    <definedName name="solver_rhs45" localSheetId="6" hidden="1">'BR-Fin'!$T$39</definedName>
    <definedName name="solver_rhs45" localSheetId="5" hidden="1">'BR-Str'!$T$39</definedName>
    <definedName name="solver_rhs45" localSheetId="3" hidden="1">'Kebutuhan Nutrient'!#REF!</definedName>
    <definedName name="solver_rhs45" localSheetId="11" hidden="1">'KP-(0-3)'!$T$39</definedName>
    <definedName name="solver_rhs45" localSheetId="12" hidden="1">'KP-(3-8)'!$T$39</definedName>
    <definedName name="solver_rhs45" localSheetId="10" hidden="1">'LR-(&gt;18)'!$T$39</definedName>
    <definedName name="solver_rhs45" localSheetId="7" hidden="1">'LR-(0-6)'!$T$39</definedName>
    <definedName name="solver_rhs45" localSheetId="9" hidden="1">'LR-(12-18)'!$T$39</definedName>
    <definedName name="solver_rhs45" localSheetId="8" hidden="1">'LR-(6-12)'!$T$39</definedName>
    <definedName name="solver_rhs45" localSheetId="4" hidden="1">RANSUM!$T$39</definedName>
    <definedName name="solver_rhs46" localSheetId="6" hidden="1">'BR-Fin'!$T$39</definedName>
    <definedName name="solver_rhs46" localSheetId="5" hidden="1">'BR-Str'!$T$39</definedName>
    <definedName name="solver_rhs46" localSheetId="3" hidden="1">'Kebutuhan Nutrient'!#REF!</definedName>
    <definedName name="solver_rhs46" localSheetId="11" hidden="1">'KP-(0-3)'!$T$39</definedName>
    <definedName name="solver_rhs46" localSheetId="12" hidden="1">'KP-(3-8)'!$T$39</definedName>
    <definedName name="solver_rhs46" localSheetId="10" hidden="1">'LR-(&gt;18)'!$T$39</definedName>
    <definedName name="solver_rhs46" localSheetId="7" hidden="1">'LR-(0-6)'!$T$39</definedName>
    <definedName name="solver_rhs46" localSheetId="9" hidden="1">'LR-(12-18)'!$T$39</definedName>
    <definedName name="solver_rhs46" localSheetId="8" hidden="1">'LR-(6-12)'!$T$39</definedName>
    <definedName name="solver_rhs46" localSheetId="4" hidden="1">RANSUM!$T$39</definedName>
    <definedName name="solver_rhs47" localSheetId="6" hidden="1">'BR-Fin'!$S$29</definedName>
    <definedName name="solver_rhs47" localSheetId="5" hidden="1">'BR-Str'!$S$29</definedName>
    <definedName name="solver_rhs47" localSheetId="3" hidden="1">'Kebutuhan Nutrient'!#REF!</definedName>
    <definedName name="solver_rhs47" localSheetId="11" hidden="1">'KP-(0-3)'!$S$29</definedName>
    <definedName name="solver_rhs47" localSheetId="12" hidden="1">'KP-(3-8)'!$S$29</definedName>
    <definedName name="solver_rhs47" localSheetId="10" hidden="1">'LR-(&gt;18)'!$S$29</definedName>
    <definedName name="solver_rhs47" localSheetId="7" hidden="1">'LR-(0-6)'!$S$29</definedName>
    <definedName name="solver_rhs47" localSheetId="9" hidden="1">'LR-(12-18)'!$S$29</definedName>
    <definedName name="solver_rhs47" localSheetId="8" hidden="1">'LR-(6-12)'!$S$29</definedName>
    <definedName name="solver_rhs47" localSheetId="4" hidden="1">RANSUM!$S$29</definedName>
    <definedName name="solver_rhs5" localSheetId="6" hidden="1">'BR-Fin'!$T$31</definedName>
    <definedName name="solver_rhs5" localSheetId="5" hidden="1">'BR-Str'!$T$31</definedName>
    <definedName name="solver_rhs5" localSheetId="3" hidden="1">'Kebutuhan Nutrient'!#REF!</definedName>
    <definedName name="solver_rhs5" localSheetId="11" hidden="1">'KP-(0-3)'!$T$31</definedName>
    <definedName name="solver_rhs5" localSheetId="12" hidden="1">'KP-(3-8)'!$T$31</definedName>
    <definedName name="solver_rhs5" localSheetId="10" hidden="1">'LR-(&gt;18)'!$T$31</definedName>
    <definedName name="solver_rhs5" localSheetId="7" hidden="1">'LR-(0-6)'!$T$31</definedName>
    <definedName name="solver_rhs5" localSheetId="9" hidden="1">'LR-(12-18)'!$T$31</definedName>
    <definedName name="solver_rhs5" localSheetId="8" hidden="1">'LR-(6-12)'!$T$31</definedName>
    <definedName name="solver_rhs5" localSheetId="4" hidden="1">RANSUM!$T$31</definedName>
    <definedName name="solver_rhs6" localSheetId="6" hidden="1">'BR-Fin'!$S$31</definedName>
    <definedName name="solver_rhs6" localSheetId="5" hidden="1">'BR-Str'!$S$31</definedName>
    <definedName name="solver_rhs6" localSheetId="3" hidden="1">'Kebutuhan Nutrient'!#REF!</definedName>
    <definedName name="solver_rhs6" localSheetId="11" hidden="1">'KP-(0-3)'!$S$31</definedName>
    <definedName name="solver_rhs6" localSheetId="12" hidden="1">'KP-(3-8)'!$S$31</definedName>
    <definedName name="solver_rhs6" localSheetId="10" hidden="1">'LR-(&gt;18)'!$S$31</definedName>
    <definedName name="solver_rhs6" localSheetId="7" hidden="1">'LR-(0-6)'!$S$31</definedName>
    <definedName name="solver_rhs6" localSheetId="9" hidden="1">'LR-(12-18)'!$S$31</definedName>
    <definedName name="solver_rhs6" localSheetId="8" hidden="1">'LR-(6-12)'!$S$31</definedName>
    <definedName name="solver_rhs6" localSheetId="4" hidden="1">RANSUM!$S$31</definedName>
    <definedName name="solver_rhs7" localSheetId="6" hidden="1">'BR-Fin'!$T$32</definedName>
    <definedName name="solver_rhs7" localSheetId="5" hidden="1">'BR-Str'!$T$32</definedName>
    <definedName name="solver_rhs7" localSheetId="3" hidden="1">'Kebutuhan Nutrient'!#REF!</definedName>
    <definedName name="solver_rhs7" localSheetId="11" hidden="1">'KP-(0-3)'!$T$32</definedName>
    <definedName name="solver_rhs7" localSheetId="12" hidden="1">'KP-(3-8)'!$T$32</definedName>
    <definedName name="solver_rhs7" localSheetId="10" hidden="1">'LR-(&gt;18)'!$T$32</definedName>
    <definedName name="solver_rhs7" localSheetId="7" hidden="1">'LR-(0-6)'!$T$32</definedName>
    <definedName name="solver_rhs7" localSheetId="9" hidden="1">'LR-(12-18)'!$T$32</definedName>
    <definedName name="solver_rhs7" localSheetId="8" hidden="1">'LR-(6-12)'!$T$32</definedName>
    <definedName name="solver_rhs7" localSheetId="4" hidden="1">RANSUM!$T$32</definedName>
    <definedName name="solver_rhs8" localSheetId="6" hidden="1">'BR-Fin'!$S$32</definedName>
    <definedName name="solver_rhs8" localSheetId="5" hidden="1">'BR-Str'!$S$32</definedName>
    <definedName name="solver_rhs8" localSheetId="3" hidden="1">'Kebutuhan Nutrient'!#REF!</definedName>
    <definedName name="solver_rhs8" localSheetId="11" hidden="1">'KP-(0-3)'!$S$32</definedName>
    <definedName name="solver_rhs8" localSheetId="12" hidden="1">'KP-(3-8)'!$S$32</definedName>
    <definedName name="solver_rhs8" localSheetId="10" hidden="1">'LR-(&gt;18)'!$S$32</definedName>
    <definedName name="solver_rhs8" localSheetId="7" hidden="1">'LR-(0-6)'!$S$32</definedName>
    <definedName name="solver_rhs8" localSheetId="9" hidden="1">'LR-(12-18)'!$S$32</definedName>
    <definedName name="solver_rhs8" localSheetId="8" hidden="1">'LR-(6-12)'!$S$32</definedName>
    <definedName name="solver_rhs8" localSheetId="4" hidden="1">RANSUM!$S$32</definedName>
    <definedName name="solver_rhs9" localSheetId="6" hidden="1">'BR-Fin'!$T$33</definedName>
    <definedName name="solver_rhs9" localSheetId="5" hidden="1">'BR-Str'!$T$33</definedName>
    <definedName name="solver_rhs9" localSheetId="3" hidden="1">'Kebutuhan Nutrient'!#REF!</definedName>
    <definedName name="solver_rhs9" localSheetId="11" hidden="1">'KP-(0-3)'!$T$33</definedName>
    <definedName name="solver_rhs9" localSheetId="12" hidden="1">'KP-(3-8)'!$T$33</definedName>
    <definedName name="solver_rhs9" localSheetId="10" hidden="1">'LR-(&gt;18)'!$T$33</definedName>
    <definedName name="solver_rhs9" localSheetId="7" hidden="1">'LR-(0-6)'!$T$33</definedName>
    <definedName name="solver_rhs9" localSheetId="9" hidden="1">'LR-(12-18)'!$T$33</definedName>
    <definedName name="solver_rhs9" localSheetId="8" hidden="1">'LR-(6-12)'!$T$33</definedName>
    <definedName name="solver_rhs9" localSheetId="4" hidden="1">RANSUM!$T$33</definedName>
    <definedName name="solver_rlx" localSheetId="6" hidden="1">2</definedName>
    <definedName name="solver_rlx" localSheetId="5" hidden="1">2</definedName>
    <definedName name="solver_rlx" localSheetId="0" hidden="1">2</definedName>
    <definedName name="solver_rlx" localSheetId="3" hidden="1">2</definedName>
    <definedName name="solver_rlx" localSheetId="11" hidden="1">2</definedName>
    <definedName name="solver_rlx" localSheetId="12" hidden="1">2</definedName>
    <definedName name="solver_rlx" localSheetId="10" hidden="1">2</definedName>
    <definedName name="solver_rlx" localSheetId="7" hidden="1">2</definedName>
    <definedName name="solver_rlx" localSheetId="9" hidden="1">2</definedName>
    <definedName name="solver_rlx" localSheetId="8" hidden="1">2</definedName>
    <definedName name="solver_rlx" localSheetId="4" hidden="1">2</definedName>
    <definedName name="solver_rsd" localSheetId="6" hidden="1">0</definedName>
    <definedName name="solver_rsd" localSheetId="5" hidden="1">0</definedName>
    <definedName name="solver_rsd" localSheetId="0" hidden="1">0</definedName>
    <definedName name="solver_rsd" localSheetId="3" hidden="1">0</definedName>
    <definedName name="solver_rsd" localSheetId="11" hidden="1">0</definedName>
    <definedName name="solver_rsd" localSheetId="12" hidden="1">0</definedName>
    <definedName name="solver_rsd" localSheetId="10" hidden="1">0</definedName>
    <definedName name="solver_rsd" localSheetId="7" hidden="1">0</definedName>
    <definedName name="solver_rsd" localSheetId="9" hidden="1">0</definedName>
    <definedName name="solver_rsd" localSheetId="8" hidden="1">0</definedName>
    <definedName name="solver_rsd" localSheetId="4" hidden="1">0</definedName>
    <definedName name="solver_scl" localSheetId="6" hidden="1">1</definedName>
    <definedName name="solver_scl" localSheetId="5" hidden="1">1</definedName>
    <definedName name="solver_scl" localSheetId="0" hidden="1">1</definedName>
    <definedName name="solver_scl" localSheetId="3" hidden="1">1</definedName>
    <definedName name="solver_scl" localSheetId="11" hidden="1">1</definedName>
    <definedName name="solver_scl" localSheetId="12" hidden="1">1</definedName>
    <definedName name="solver_scl" localSheetId="10" hidden="1">1</definedName>
    <definedName name="solver_scl" localSheetId="7" hidden="1">1</definedName>
    <definedName name="solver_scl" localSheetId="9" hidden="1">1</definedName>
    <definedName name="solver_scl" localSheetId="8" hidden="1">1</definedName>
    <definedName name="solver_scl" localSheetId="4" hidden="1">1</definedName>
    <definedName name="solver_sho" localSheetId="6" hidden="1">2</definedName>
    <definedName name="solver_sho" localSheetId="5" hidden="1">2</definedName>
    <definedName name="solver_sho" localSheetId="0" hidden="1">2</definedName>
    <definedName name="solver_sho" localSheetId="3" hidden="1">2</definedName>
    <definedName name="solver_sho" localSheetId="11" hidden="1">2</definedName>
    <definedName name="solver_sho" localSheetId="12" hidden="1">2</definedName>
    <definedName name="solver_sho" localSheetId="10" hidden="1">2</definedName>
    <definedName name="solver_sho" localSheetId="7" hidden="1">2</definedName>
    <definedName name="solver_sho" localSheetId="9" hidden="1">2</definedName>
    <definedName name="solver_sho" localSheetId="8" hidden="1">2</definedName>
    <definedName name="solver_sho" localSheetId="4" hidden="1">2</definedName>
    <definedName name="solver_ssz" localSheetId="6" hidden="1">100</definedName>
    <definedName name="solver_ssz" localSheetId="5" hidden="1">100</definedName>
    <definedName name="solver_ssz" localSheetId="0" hidden="1">100</definedName>
    <definedName name="solver_ssz" localSheetId="3" hidden="1">100</definedName>
    <definedName name="solver_ssz" localSheetId="11" hidden="1">100</definedName>
    <definedName name="solver_ssz" localSheetId="12" hidden="1">100</definedName>
    <definedName name="solver_ssz" localSheetId="10" hidden="1">100</definedName>
    <definedName name="solver_ssz" localSheetId="7" hidden="1">100</definedName>
    <definedName name="solver_ssz" localSheetId="9" hidden="1">100</definedName>
    <definedName name="solver_ssz" localSheetId="8" hidden="1">100</definedName>
    <definedName name="solver_ssz" localSheetId="4" hidden="1">100</definedName>
    <definedName name="solver_tim" localSheetId="6" hidden="1">2147483647</definedName>
    <definedName name="solver_tim" localSheetId="5" hidden="1">2147483647</definedName>
    <definedName name="solver_tim" localSheetId="0" hidden="1">2147483647</definedName>
    <definedName name="solver_tim" localSheetId="3" hidden="1">2147483647</definedName>
    <definedName name="solver_tim" localSheetId="11" hidden="1">2147483647</definedName>
    <definedName name="solver_tim" localSheetId="12" hidden="1">2147483647</definedName>
    <definedName name="solver_tim" localSheetId="10" hidden="1">2147483647</definedName>
    <definedName name="solver_tim" localSheetId="7" hidden="1">2147483647</definedName>
    <definedName name="solver_tim" localSheetId="9" hidden="1">2147483647</definedName>
    <definedName name="solver_tim" localSheetId="8" hidden="1">2147483647</definedName>
    <definedName name="solver_tim" localSheetId="4" hidden="1">2147483647</definedName>
    <definedName name="solver_tol" localSheetId="6" hidden="1">0.01</definedName>
    <definedName name="solver_tol" localSheetId="5" hidden="1">0.01</definedName>
    <definedName name="solver_tol" localSheetId="0" hidden="1">0.01</definedName>
    <definedName name="solver_tol" localSheetId="3" hidden="1">0.01</definedName>
    <definedName name="solver_tol" localSheetId="11" hidden="1">0.01</definedName>
    <definedName name="solver_tol" localSheetId="12" hidden="1">0.01</definedName>
    <definedName name="solver_tol" localSheetId="10" hidden="1">0.01</definedName>
    <definedName name="solver_tol" localSheetId="7" hidden="1">0.01</definedName>
    <definedName name="solver_tol" localSheetId="9" hidden="1">0.01</definedName>
    <definedName name="solver_tol" localSheetId="8" hidden="1">0.01</definedName>
    <definedName name="solver_tol" localSheetId="4" hidden="1">0.01</definedName>
    <definedName name="solver_typ" localSheetId="6" hidden="1">2</definedName>
    <definedName name="solver_typ" localSheetId="5" hidden="1">2</definedName>
    <definedName name="solver_typ" localSheetId="0" hidden="1">1</definedName>
    <definedName name="solver_typ" localSheetId="3" hidden="1">2</definedName>
    <definedName name="solver_typ" localSheetId="11" hidden="1">2</definedName>
    <definedName name="solver_typ" localSheetId="12" hidden="1">2</definedName>
    <definedName name="solver_typ" localSheetId="10" hidden="1">2</definedName>
    <definedName name="solver_typ" localSheetId="7" hidden="1">2</definedName>
    <definedName name="solver_typ" localSheetId="9" hidden="1">2</definedName>
    <definedName name="solver_typ" localSheetId="8" hidden="1">2</definedName>
    <definedName name="solver_typ" localSheetId="4" hidden="1">2</definedName>
    <definedName name="solver_val" localSheetId="6" hidden="1">0</definedName>
    <definedName name="solver_val" localSheetId="5" hidden="1">0</definedName>
    <definedName name="solver_val" localSheetId="0" hidden="1">0</definedName>
    <definedName name="solver_val" localSheetId="3" hidden="1">0</definedName>
    <definedName name="solver_val" localSheetId="11" hidden="1">0</definedName>
    <definedName name="solver_val" localSheetId="12" hidden="1">0</definedName>
    <definedName name="solver_val" localSheetId="10" hidden="1">0</definedName>
    <definedName name="solver_val" localSheetId="7" hidden="1">0</definedName>
    <definedName name="solver_val" localSheetId="9" hidden="1">0</definedName>
    <definedName name="solver_val" localSheetId="8" hidden="1">0</definedName>
    <definedName name="solver_val" localSheetId="4" hidden="1">0</definedName>
    <definedName name="solver_ver" localSheetId="6" hidden="1">3</definedName>
    <definedName name="solver_ver" localSheetId="5" hidden="1">3</definedName>
    <definedName name="solver_ver" localSheetId="0" hidden="1">3</definedName>
    <definedName name="solver_ver" localSheetId="3" hidden="1">3</definedName>
    <definedName name="solver_ver" localSheetId="11" hidden="1">3</definedName>
    <definedName name="solver_ver" localSheetId="12" hidden="1">3</definedName>
    <definedName name="solver_ver" localSheetId="10" hidden="1">3</definedName>
    <definedName name="solver_ver" localSheetId="7" hidden="1">3</definedName>
    <definedName name="solver_ver" localSheetId="9" hidden="1">3</definedName>
    <definedName name="solver_ver" localSheetId="8" hidden="1">3</definedName>
    <definedName name="solver_ver" localSheetId="4" hidden="1">3</definedName>
  </definedNames>
  <calcPr calcId="125725"/>
</workbook>
</file>

<file path=xl/calcChain.xml><?xml version="1.0" encoding="utf-8"?>
<calcChain xmlns="http://schemas.openxmlformats.org/spreadsheetml/2006/main">
  <c r="R46" i="53"/>
  <c r="Q46"/>
  <c r="P46"/>
  <c r="N46"/>
  <c r="M46"/>
  <c r="K46"/>
  <c r="I46"/>
  <c r="E45"/>
  <c r="G22" s="1"/>
  <c r="R44"/>
  <c r="Q44"/>
  <c r="P44"/>
  <c r="N44"/>
  <c r="M44"/>
  <c r="J44"/>
  <c r="I44"/>
  <c r="G44"/>
  <c r="D43"/>
  <c r="D42"/>
  <c r="D41"/>
  <c r="D40"/>
  <c r="D39"/>
  <c r="D38"/>
  <c r="D37"/>
  <c r="D36"/>
  <c r="D35"/>
  <c r="D34"/>
  <c r="D33"/>
  <c r="D32"/>
  <c r="D31"/>
  <c r="D30"/>
  <c r="D29"/>
  <c r="R21"/>
  <c r="P43" s="1"/>
  <c r="N21"/>
  <c r="L43" s="1"/>
  <c r="J21"/>
  <c r="H43" s="1"/>
  <c r="G21"/>
  <c r="F21"/>
  <c r="T43" s="1"/>
  <c r="B21"/>
  <c r="Q21" s="1"/>
  <c r="O43" s="1"/>
  <c r="V20"/>
  <c r="G20"/>
  <c r="B20"/>
  <c r="Q20" s="1"/>
  <c r="O42" s="1"/>
  <c r="G19"/>
  <c r="F19"/>
  <c r="T41" s="1"/>
  <c r="B19"/>
  <c r="S19" s="1"/>
  <c r="Q41" s="1"/>
  <c r="G18"/>
  <c r="B18"/>
  <c r="Q18" s="1"/>
  <c r="O40" s="1"/>
  <c r="P17"/>
  <c r="N39" s="1"/>
  <c r="K17"/>
  <c r="I39" s="1"/>
  <c r="G17"/>
  <c r="F17"/>
  <c r="T39" s="1"/>
  <c r="B17"/>
  <c r="S17" s="1"/>
  <c r="Q39" s="1"/>
  <c r="G16"/>
  <c r="B16"/>
  <c r="Q16" s="1"/>
  <c r="O38" s="1"/>
  <c r="R15"/>
  <c r="P37" s="1"/>
  <c r="Q15"/>
  <c r="O37" s="1"/>
  <c r="N15"/>
  <c r="L37" s="1"/>
  <c r="M15"/>
  <c r="K37" s="1"/>
  <c r="J15"/>
  <c r="H37" s="1"/>
  <c r="I15"/>
  <c r="G37" s="1"/>
  <c r="G15"/>
  <c r="F15"/>
  <c r="T37" s="1"/>
  <c r="E15"/>
  <c r="S37" s="1"/>
  <c r="B15"/>
  <c r="B37" s="1"/>
  <c r="P14"/>
  <c r="N36" s="1"/>
  <c r="G14"/>
  <c r="B14"/>
  <c r="B36" s="1"/>
  <c r="R13"/>
  <c r="P35" s="1"/>
  <c r="Q13"/>
  <c r="O35" s="1"/>
  <c r="N13"/>
  <c r="L35" s="1"/>
  <c r="M13"/>
  <c r="K35" s="1"/>
  <c r="J13"/>
  <c r="H35" s="1"/>
  <c r="I13"/>
  <c r="G35" s="1"/>
  <c r="G13"/>
  <c r="F13"/>
  <c r="T35" s="1"/>
  <c r="E13"/>
  <c r="S35" s="1"/>
  <c r="B13"/>
  <c r="B35" s="1"/>
  <c r="G12"/>
  <c r="B12"/>
  <c r="B34" s="1"/>
  <c r="R11"/>
  <c r="P33" s="1"/>
  <c r="Q11"/>
  <c r="O33" s="1"/>
  <c r="N11"/>
  <c r="L33" s="1"/>
  <c r="M11"/>
  <c r="K33" s="1"/>
  <c r="J11"/>
  <c r="H33" s="1"/>
  <c r="I11"/>
  <c r="G33" s="1"/>
  <c r="G11"/>
  <c r="F11"/>
  <c r="T33" s="1"/>
  <c r="E11"/>
  <c r="S33" s="1"/>
  <c r="B11"/>
  <c r="B33" s="1"/>
  <c r="G10"/>
  <c r="B10"/>
  <c r="B32" s="1"/>
  <c r="R9"/>
  <c r="P31" s="1"/>
  <c r="Q9"/>
  <c r="O31" s="1"/>
  <c r="N9"/>
  <c r="L31" s="1"/>
  <c r="M9"/>
  <c r="K31" s="1"/>
  <c r="J9"/>
  <c r="H31" s="1"/>
  <c r="I9"/>
  <c r="G31" s="1"/>
  <c r="G9"/>
  <c r="F9"/>
  <c r="T31" s="1"/>
  <c r="E9"/>
  <c r="S31" s="1"/>
  <c r="B9"/>
  <c r="B31" s="1"/>
  <c r="G8"/>
  <c r="B8"/>
  <c r="B30" s="1"/>
  <c r="R7"/>
  <c r="P29" s="1"/>
  <c r="Q7"/>
  <c r="O29" s="1"/>
  <c r="N7"/>
  <c r="L29" s="1"/>
  <c r="M7"/>
  <c r="K29" s="1"/>
  <c r="J7"/>
  <c r="H29" s="1"/>
  <c r="I7"/>
  <c r="G29" s="1"/>
  <c r="G7"/>
  <c r="F7"/>
  <c r="T29" s="1"/>
  <c r="E7"/>
  <c r="S29" s="1"/>
  <c r="B7"/>
  <c r="S7" s="1"/>
  <c r="Q29" s="1"/>
  <c r="R46" i="52"/>
  <c r="Q46"/>
  <c r="P46"/>
  <c r="N46"/>
  <c r="M46"/>
  <c r="K46"/>
  <c r="I46"/>
  <c r="E45"/>
  <c r="R44"/>
  <c r="Q44"/>
  <c r="P44"/>
  <c r="N44"/>
  <c r="M44"/>
  <c r="J44"/>
  <c r="I44"/>
  <c r="G44"/>
  <c r="D43"/>
  <c r="D42"/>
  <c r="D41"/>
  <c r="D40"/>
  <c r="D39"/>
  <c r="D38"/>
  <c r="D37"/>
  <c r="D36"/>
  <c r="D35"/>
  <c r="D34"/>
  <c r="D33"/>
  <c r="D32"/>
  <c r="D31"/>
  <c r="D30"/>
  <c r="D29"/>
  <c r="G22"/>
  <c r="G21"/>
  <c r="B21"/>
  <c r="Q21" s="1"/>
  <c r="O43" s="1"/>
  <c r="V20"/>
  <c r="R20"/>
  <c r="P42" s="1"/>
  <c r="Q20"/>
  <c r="O42" s="1"/>
  <c r="N20"/>
  <c r="L42" s="1"/>
  <c r="M20"/>
  <c r="K42" s="1"/>
  <c r="J20"/>
  <c r="H42" s="1"/>
  <c r="I20"/>
  <c r="G42" s="1"/>
  <c r="G20"/>
  <c r="F20"/>
  <c r="T42" s="1"/>
  <c r="E20"/>
  <c r="S42" s="1"/>
  <c r="B20"/>
  <c r="S20" s="1"/>
  <c r="Q42" s="1"/>
  <c r="G19"/>
  <c r="B19"/>
  <c r="S19" s="1"/>
  <c r="Q41" s="1"/>
  <c r="Q18"/>
  <c r="O40" s="1"/>
  <c r="L18"/>
  <c r="J40" s="1"/>
  <c r="G18"/>
  <c r="B18"/>
  <c r="P18" s="1"/>
  <c r="N40" s="1"/>
  <c r="G17"/>
  <c r="B17"/>
  <c r="S17" s="1"/>
  <c r="Q39" s="1"/>
  <c r="Q16"/>
  <c r="O38" s="1"/>
  <c r="L16"/>
  <c r="J38" s="1"/>
  <c r="G16"/>
  <c r="B16"/>
  <c r="P16" s="1"/>
  <c r="N38" s="1"/>
  <c r="R15"/>
  <c r="P37" s="1"/>
  <c r="Q15"/>
  <c r="O37" s="1"/>
  <c r="O15"/>
  <c r="M37" s="1"/>
  <c r="N15"/>
  <c r="L37" s="1"/>
  <c r="M15"/>
  <c r="K37" s="1"/>
  <c r="K15"/>
  <c r="I37" s="1"/>
  <c r="J15"/>
  <c r="H37" s="1"/>
  <c r="I15"/>
  <c r="G37" s="1"/>
  <c r="G15"/>
  <c r="F15"/>
  <c r="T37" s="1"/>
  <c r="E15"/>
  <c r="S37" s="1"/>
  <c r="B15"/>
  <c r="B37" s="1"/>
  <c r="S14"/>
  <c r="Q36" s="1"/>
  <c r="O14"/>
  <c r="M36" s="1"/>
  <c r="K14"/>
  <c r="I36" s="1"/>
  <c r="G14"/>
  <c r="B14"/>
  <c r="B36" s="1"/>
  <c r="S13"/>
  <c r="Q35" s="1"/>
  <c r="R13"/>
  <c r="P35" s="1"/>
  <c r="Q13"/>
  <c r="O35" s="1"/>
  <c r="O13"/>
  <c r="M35" s="1"/>
  <c r="N13"/>
  <c r="L35" s="1"/>
  <c r="M13"/>
  <c r="K35" s="1"/>
  <c r="K13"/>
  <c r="I35" s="1"/>
  <c r="J13"/>
  <c r="H35" s="1"/>
  <c r="I13"/>
  <c r="G35" s="1"/>
  <c r="G13"/>
  <c r="F13"/>
  <c r="T35" s="1"/>
  <c r="E13"/>
  <c r="S35" s="1"/>
  <c r="B13"/>
  <c r="B35" s="1"/>
  <c r="S12"/>
  <c r="Q34" s="1"/>
  <c r="O12"/>
  <c r="M34" s="1"/>
  <c r="K12"/>
  <c r="I34" s="1"/>
  <c r="G12"/>
  <c r="B12"/>
  <c r="B34" s="1"/>
  <c r="S11"/>
  <c r="Q33" s="1"/>
  <c r="R11"/>
  <c r="P33" s="1"/>
  <c r="Q11"/>
  <c r="O33" s="1"/>
  <c r="O11"/>
  <c r="M33" s="1"/>
  <c r="N11"/>
  <c r="L33" s="1"/>
  <c r="M11"/>
  <c r="K33" s="1"/>
  <c r="K11"/>
  <c r="I33" s="1"/>
  <c r="J11"/>
  <c r="H33" s="1"/>
  <c r="I11"/>
  <c r="G33" s="1"/>
  <c r="G11"/>
  <c r="F11"/>
  <c r="T33" s="1"/>
  <c r="E11"/>
  <c r="S33" s="1"/>
  <c r="B11"/>
  <c r="B33" s="1"/>
  <c r="S10"/>
  <c r="Q32" s="1"/>
  <c r="O10"/>
  <c r="M32" s="1"/>
  <c r="K10"/>
  <c r="I32" s="1"/>
  <c r="G10"/>
  <c r="B10"/>
  <c r="B32" s="1"/>
  <c r="S9"/>
  <c r="Q31" s="1"/>
  <c r="R9"/>
  <c r="P31" s="1"/>
  <c r="Q9"/>
  <c r="O31" s="1"/>
  <c r="O9"/>
  <c r="M31" s="1"/>
  <c r="N9"/>
  <c r="L31" s="1"/>
  <c r="M9"/>
  <c r="K31" s="1"/>
  <c r="K9"/>
  <c r="I31" s="1"/>
  <c r="J9"/>
  <c r="H31" s="1"/>
  <c r="I9"/>
  <c r="G31" s="1"/>
  <c r="G9"/>
  <c r="F9"/>
  <c r="T31" s="1"/>
  <c r="E9"/>
  <c r="S31" s="1"/>
  <c r="B9"/>
  <c r="B31" s="1"/>
  <c r="S8"/>
  <c r="Q30" s="1"/>
  <c r="O8"/>
  <c r="M30" s="1"/>
  <c r="K8"/>
  <c r="I30" s="1"/>
  <c r="G8"/>
  <c r="B8"/>
  <c r="B30" s="1"/>
  <c r="S7"/>
  <c r="Q29" s="1"/>
  <c r="R7"/>
  <c r="P29" s="1"/>
  <c r="Q7"/>
  <c r="O29" s="1"/>
  <c r="O7"/>
  <c r="M29" s="1"/>
  <c r="N7"/>
  <c r="L29" s="1"/>
  <c r="M7"/>
  <c r="K29" s="1"/>
  <c r="K7"/>
  <c r="I29" s="1"/>
  <c r="J7"/>
  <c r="H29" s="1"/>
  <c r="I7"/>
  <c r="G29" s="1"/>
  <c r="G7"/>
  <c r="F7"/>
  <c r="T29" s="1"/>
  <c r="E7"/>
  <c r="S29" s="1"/>
  <c r="B7"/>
  <c r="B29" s="1"/>
  <c r="R46" i="51"/>
  <c r="Q46"/>
  <c r="P46"/>
  <c r="N46"/>
  <c r="M46"/>
  <c r="K46"/>
  <c r="I46"/>
  <c r="E45"/>
  <c r="G22" s="1"/>
  <c r="R44"/>
  <c r="Q44"/>
  <c r="P44"/>
  <c r="N44"/>
  <c r="M44"/>
  <c r="J44"/>
  <c r="I44"/>
  <c r="G44"/>
  <c r="D43"/>
  <c r="D42"/>
  <c r="D41"/>
  <c r="D40"/>
  <c r="D39"/>
  <c r="D38"/>
  <c r="D37"/>
  <c r="D36"/>
  <c r="D35"/>
  <c r="D34"/>
  <c r="D33"/>
  <c r="D32"/>
  <c r="D31"/>
  <c r="D30"/>
  <c r="D29"/>
  <c r="G21"/>
  <c r="B21"/>
  <c r="Q21" s="1"/>
  <c r="O43" s="1"/>
  <c r="V20"/>
  <c r="R20"/>
  <c r="P42" s="1"/>
  <c r="Q20"/>
  <c r="O42" s="1"/>
  <c r="N20"/>
  <c r="L42" s="1"/>
  <c r="M20"/>
  <c r="K42" s="1"/>
  <c r="J20"/>
  <c r="H42" s="1"/>
  <c r="I20"/>
  <c r="G42" s="1"/>
  <c r="G20"/>
  <c r="F20"/>
  <c r="T42" s="1"/>
  <c r="E20"/>
  <c r="S42" s="1"/>
  <c r="B20"/>
  <c r="S20" s="1"/>
  <c r="Q42" s="1"/>
  <c r="G19"/>
  <c r="B19"/>
  <c r="S19" s="1"/>
  <c r="Q41" s="1"/>
  <c r="G18"/>
  <c r="B18"/>
  <c r="Q18" s="1"/>
  <c r="O40" s="1"/>
  <c r="P17"/>
  <c r="N39" s="1"/>
  <c r="K17"/>
  <c r="I39" s="1"/>
  <c r="G17"/>
  <c r="F17"/>
  <c r="T39" s="1"/>
  <c r="B17"/>
  <c r="S17" s="1"/>
  <c r="Q39" s="1"/>
  <c r="G16"/>
  <c r="B16"/>
  <c r="Q16" s="1"/>
  <c r="O38" s="1"/>
  <c r="S15"/>
  <c r="Q37" s="1"/>
  <c r="R15"/>
  <c r="P37" s="1"/>
  <c r="Q15"/>
  <c r="O37" s="1"/>
  <c r="O15"/>
  <c r="M37" s="1"/>
  <c r="N15"/>
  <c r="L37" s="1"/>
  <c r="M15"/>
  <c r="K37" s="1"/>
  <c r="K15"/>
  <c r="I37" s="1"/>
  <c r="J15"/>
  <c r="H37" s="1"/>
  <c r="I15"/>
  <c r="G37" s="1"/>
  <c r="G15"/>
  <c r="F15"/>
  <c r="T37" s="1"/>
  <c r="E15"/>
  <c r="S37" s="1"/>
  <c r="B15"/>
  <c r="B37" s="1"/>
  <c r="G14"/>
  <c r="B14"/>
  <c r="B36" s="1"/>
  <c r="S13"/>
  <c r="Q35" s="1"/>
  <c r="R13"/>
  <c r="P35" s="1"/>
  <c r="Q13"/>
  <c r="O35" s="1"/>
  <c r="O13"/>
  <c r="M35" s="1"/>
  <c r="N13"/>
  <c r="L35" s="1"/>
  <c r="M13"/>
  <c r="K35" s="1"/>
  <c r="K13"/>
  <c r="I35" s="1"/>
  <c r="J13"/>
  <c r="H35" s="1"/>
  <c r="I13"/>
  <c r="G35" s="1"/>
  <c r="G13"/>
  <c r="F13"/>
  <c r="T35" s="1"/>
  <c r="E13"/>
  <c r="S35" s="1"/>
  <c r="B13"/>
  <c r="B35" s="1"/>
  <c r="G12"/>
  <c r="B12"/>
  <c r="B34" s="1"/>
  <c r="S11"/>
  <c r="Q33" s="1"/>
  <c r="R11"/>
  <c r="P33" s="1"/>
  <c r="Q11"/>
  <c r="O33" s="1"/>
  <c r="O11"/>
  <c r="M33" s="1"/>
  <c r="N11"/>
  <c r="L33" s="1"/>
  <c r="M11"/>
  <c r="K33" s="1"/>
  <c r="K11"/>
  <c r="I33" s="1"/>
  <c r="J11"/>
  <c r="H33" s="1"/>
  <c r="I11"/>
  <c r="G33" s="1"/>
  <c r="G11"/>
  <c r="F11"/>
  <c r="T33" s="1"/>
  <c r="E11"/>
  <c r="S33" s="1"/>
  <c r="B11"/>
  <c r="B33" s="1"/>
  <c r="G10"/>
  <c r="B10"/>
  <c r="B32" s="1"/>
  <c r="S9"/>
  <c r="Q31" s="1"/>
  <c r="R9"/>
  <c r="P31" s="1"/>
  <c r="Q9"/>
  <c r="O31" s="1"/>
  <c r="O9"/>
  <c r="M31" s="1"/>
  <c r="N9"/>
  <c r="L31" s="1"/>
  <c r="M9"/>
  <c r="K31" s="1"/>
  <c r="K9"/>
  <c r="I31" s="1"/>
  <c r="J9"/>
  <c r="H31" s="1"/>
  <c r="I9"/>
  <c r="G31" s="1"/>
  <c r="G9"/>
  <c r="F9"/>
  <c r="T31" s="1"/>
  <c r="E9"/>
  <c r="S31" s="1"/>
  <c r="B9"/>
  <c r="B31" s="1"/>
  <c r="G8"/>
  <c r="B8"/>
  <c r="B30" s="1"/>
  <c r="S7"/>
  <c r="Q29" s="1"/>
  <c r="R7"/>
  <c r="P29" s="1"/>
  <c r="Q7"/>
  <c r="O29" s="1"/>
  <c r="O7"/>
  <c r="M29" s="1"/>
  <c r="N7"/>
  <c r="L29" s="1"/>
  <c r="M7"/>
  <c r="K29" s="1"/>
  <c r="K7"/>
  <c r="I29" s="1"/>
  <c r="J7"/>
  <c r="H29" s="1"/>
  <c r="I7"/>
  <c r="G29" s="1"/>
  <c r="G7"/>
  <c r="F7"/>
  <c r="T29" s="1"/>
  <c r="E7"/>
  <c r="S29" s="1"/>
  <c r="B7"/>
  <c r="B29" s="1"/>
  <c r="R46" i="50"/>
  <c r="Q46"/>
  <c r="P46"/>
  <c r="N46"/>
  <c r="M46"/>
  <c r="K46"/>
  <c r="I46"/>
  <c r="E45"/>
  <c r="G22" s="1"/>
  <c r="R44"/>
  <c r="Q44"/>
  <c r="P44"/>
  <c r="N44"/>
  <c r="M44"/>
  <c r="J44"/>
  <c r="I44"/>
  <c r="G44"/>
  <c r="D43"/>
  <c r="D42"/>
  <c r="D41"/>
  <c r="D40"/>
  <c r="D39"/>
  <c r="D38"/>
  <c r="D37"/>
  <c r="D36"/>
  <c r="D35"/>
  <c r="D34"/>
  <c r="D33"/>
  <c r="D32"/>
  <c r="D31"/>
  <c r="D30"/>
  <c r="D29"/>
  <c r="G21"/>
  <c r="B21"/>
  <c r="Q21" s="1"/>
  <c r="O43" s="1"/>
  <c r="V20"/>
  <c r="R20"/>
  <c r="P42" s="1"/>
  <c r="Q20"/>
  <c r="O42" s="1"/>
  <c r="N20"/>
  <c r="L42" s="1"/>
  <c r="M20"/>
  <c r="K42" s="1"/>
  <c r="J20"/>
  <c r="H42" s="1"/>
  <c r="I20"/>
  <c r="G42" s="1"/>
  <c r="G20"/>
  <c r="F20"/>
  <c r="T42" s="1"/>
  <c r="E20"/>
  <c r="S42" s="1"/>
  <c r="B20"/>
  <c r="S20" s="1"/>
  <c r="Q42" s="1"/>
  <c r="S19"/>
  <c r="Q41" s="1"/>
  <c r="P19"/>
  <c r="N41" s="1"/>
  <c r="N19"/>
  <c r="L41" s="1"/>
  <c r="K19"/>
  <c r="I41" s="1"/>
  <c r="H19"/>
  <c r="F41" s="1"/>
  <c r="G19"/>
  <c r="F19"/>
  <c r="T41" s="1"/>
  <c r="B19"/>
  <c r="R19" s="1"/>
  <c r="P41" s="1"/>
  <c r="G18"/>
  <c r="B18"/>
  <c r="Q18" s="1"/>
  <c r="O40" s="1"/>
  <c r="S17"/>
  <c r="Q39" s="1"/>
  <c r="P17"/>
  <c r="N39" s="1"/>
  <c r="N17"/>
  <c r="L39" s="1"/>
  <c r="K17"/>
  <c r="I39" s="1"/>
  <c r="H17"/>
  <c r="F39" s="1"/>
  <c r="G17"/>
  <c r="F17"/>
  <c r="T39" s="1"/>
  <c r="B17"/>
  <c r="R17" s="1"/>
  <c r="P39" s="1"/>
  <c r="G16"/>
  <c r="B16"/>
  <c r="Q16" s="1"/>
  <c r="O38" s="1"/>
  <c r="R15"/>
  <c r="P37" s="1"/>
  <c r="N15"/>
  <c r="L37" s="1"/>
  <c r="J15"/>
  <c r="H37" s="1"/>
  <c r="G15"/>
  <c r="F15"/>
  <c r="T37" s="1"/>
  <c r="B15"/>
  <c r="B37" s="1"/>
  <c r="G14"/>
  <c r="B14"/>
  <c r="B36" s="1"/>
  <c r="R13"/>
  <c r="P35" s="1"/>
  <c r="N13"/>
  <c r="L35" s="1"/>
  <c r="J13"/>
  <c r="H35" s="1"/>
  <c r="G13"/>
  <c r="F13"/>
  <c r="T35" s="1"/>
  <c r="B13"/>
  <c r="B35" s="1"/>
  <c r="G12"/>
  <c r="B12"/>
  <c r="B34" s="1"/>
  <c r="R11"/>
  <c r="P33" s="1"/>
  <c r="N11"/>
  <c r="L33" s="1"/>
  <c r="J11"/>
  <c r="H33" s="1"/>
  <c r="G11"/>
  <c r="F11"/>
  <c r="T33" s="1"/>
  <c r="B11"/>
  <c r="B33" s="1"/>
  <c r="G10"/>
  <c r="B10"/>
  <c r="B32" s="1"/>
  <c r="R9"/>
  <c r="P31" s="1"/>
  <c r="N9"/>
  <c r="L31" s="1"/>
  <c r="J9"/>
  <c r="H31" s="1"/>
  <c r="G9"/>
  <c r="F9"/>
  <c r="T31" s="1"/>
  <c r="B9"/>
  <c r="B31" s="1"/>
  <c r="G8"/>
  <c r="B8"/>
  <c r="B30" s="1"/>
  <c r="R7"/>
  <c r="P29" s="1"/>
  <c r="N7"/>
  <c r="L29" s="1"/>
  <c r="J7"/>
  <c r="H29" s="1"/>
  <c r="G7"/>
  <c r="F7"/>
  <c r="T29" s="1"/>
  <c r="B7"/>
  <c r="B29" s="1"/>
  <c r="R46" i="49"/>
  <c r="Q46"/>
  <c r="P46"/>
  <c r="N46"/>
  <c r="M46"/>
  <c r="K46"/>
  <c r="I46"/>
  <c r="E45"/>
  <c r="G22" s="1"/>
  <c r="R44"/>
  <c r="Q44"/>
  <c r="P44"/>
  <c r="N44"/>
  <c r="M44"/>
  <c r="J44"/>
  <c r="I44"/>
  <c r="G44"/>
  <c r="D43"/>
  <c r="D42"/>
  <c r="D41"/>
  <c r="D40"/>
  <c r="D39"/>
  <c r="D38"/>
  <c r="D37"/>
  <c r="D36"/>
  <c r="D35"/>
  <c r="D34"/>
  <c r="D33"/>
  <c r="D32"/>
  <c r="D31"/>
  <c r="D30"/>
  <c r="D29"/>
  <c r="G21"/>
  <c r="B21"/>
  <c r="Q21" s="1"/>
  <c r="O43" s="1"/>
  <c r="V20"/>
  <c r="R20"/>
  <c r="P42" s="1"/>
  <c r="Q20"/>
  <c r="O42" s="1"/>
  <c r="N20"/>
  <c r="L42" s="1"/>
  <c r="M20"/>
  <c r="K42" s="1"/>
  <c r="J20"/>
  <c r="H42" s="1"/>
  <c r="I20"/>
  <c r="G42" s="1"/>
  <c r="G20"/>
  <c r="F20"/>
  <c r="T42" s="1"/>
  <c r="E20"/>
  <c r="S42" s="1"/>
  <c r="B20"/>
  <c r="S20" s="1"/>
  <c r="Q42" s="1"/>
  <c r="S19"/>
  <c r="Q41" s="1"/>
  <c r="P19"/>
  <c r="N41" s="1"/>
  <c r="N19"/>
  <c r="L41" s="1"/>
  <c r="K19"/>
  <c r="I41" s="1"/>
  <c r="H19"/>
  <c r="F41" s="1"/>
  <c r="G19"/>
  <c r="F19"/>
  <c r="T41" s="1"/>
  <c r="B19"/>
  <c r="R19" s="1"/>
  <c r="P41" s="1"/>
  <c r="G18"/>
  <c r="B18"/>
  <c r="Q18" s="1"/>
  <c r="O40" s="1"/>
  <c r="S17"/>
  <c r="Q39" s="1"/>
  <c r="P17"/>
  <c r="N39" s="1"/>
  <c r="N17"/>
  <c r="L39" s="1"/>
  <c r="K17"/>
  <c r="I39" s="1"/>
  <c r="H17"/>
  <c r="F39" s="1"/>
  <c r="G17"/>
  <c r="F17"/>
  <c r="T39" s="1"/>
  <c r="B17"/>
  <c r="R17" s="1"/>
  <c r="P39" s="1"/>
  <c r="G16"/>
  <c r="B16"/>
  <c r="Q16" s="1"/>
  <c r="O38" s="1"/>
  <c r="R15"/>
  <c r="P37" s="1"/>
  <c r="N15"/>
  <c r="L37" s="1"/>
  <c r="J15"/>
  <c r="H37" s="1"/>
  <c r="G15"/>
  <c r="F15"/>
  <c r="T37" s="1"/>
  <c r="B15"/>
  <c r="B37" s="1"/>
  <c r="G14"/>
  <c r="B14"/>
  <c r="B36" s="1"/>
  <c r="R13"/>
  <c r="P35" s="1"/>
  <c r="N13"/>
  <c r="L35" s="1"/>
  <c r="J13"/>
  <c r="H35" s="1"/>
  <c r="G13"/>
  <c r="F13"/>
  <c r="T35" s="1"/>
  <c r="B13"/>
  <c r="B35" s="1"/>
  <c r="G12"/>
  <c r="B12"/>
  <c r="B34" s="1"/>
  <c r="R11"/>
  <c r="P33" s="1"/>
  <c r="N11"/>
  <c r="L33" s="1"/>
  <c r="J11"/>
  <c r="H33" s="1"/>
  <c r="G11"/>
  <c r="F11"/>
  <c r="T33" s="1"/>
  <c r="B11"/>
  <c r="B33" s="1"/>
  <c r="G10"/>
  <c r="B10"/>
  <c r="B32" s="1"/>
  <c r="R9"/>
  <c r="P31" s="1"/>
  <c r="N9"/>
  <c r="L31" s="1"/>
  <c r="J9"/>
  <c r="H31" s="1"/>
  <c r="G9"/>
  <c r="F9"/>
  <c r="T31" s="1"/>
  <c r="B9"/>
  <c r="B31" s="1"/>
  <c r="G8"/>
  <c r="B8"/>
  <c r="B30" s="1"/>
  <c r="R7"/>
  <c r="P29" s="1"/>
  <c r="N7"/>
  <c r="L29" s="1"/>
  <c r="J7"/>
  <c r="H29" s="1"/>
  <c r="G7"/>
  <c r="F7"/>
  <c r="T29" s="1"/>
  <c r="B7"/>
  <c r="B29" s="1"/>
  <c r="R46" i="48"/>
  <c r="Q46"/>
  <c r="P46"/>
  <c r="N46"/>
  <c r="M46"/>
  <c r="K46"/>
  <c r="I46"/>
  <c r="E45"/>
  <c r="G22" s="1"/>
  <c r="R44"/>
  <c r="Q44"/>
  <c r="P44"/>
  <c r="N44"/>
  <c r="M44"/>
  <c r="J44"/>
  <c r="I44"/>
  <c r="G44"/>
  <c r="D43"/>
  <c r="D42"/>
  <c r="D41"/>
  <c r="D40"/>
  <c r="D39"/>
  <c r="D38"/>
  <c r="D37"/>
  <c r="D36"/>
  <c r="D35"/>
  <c r="D34"/>
  <c r="D33"/>
  <c r="D32"/>
  <c r="D31"/>
  <c r="D30"/>
  <c r="D29"/>
  <c r="G21"/>
  <c r="B21"/>
  <c r="S21" s="1"/>
  <c r="Q43" s="1"/>
  <c r="V20"/>
  <c r="Q20"/>
  <c r="O42" s="1"/>
  <c r="P20"/>
  <c r="N42" s="1"/>
  <c r="L20"/>
  <c r="J42" s="1"/>
  <c r="J20"/>
  <c r="H42" s="1"/>
  <c r="G20"/>
  <c r="F20"/>
  <c r="T42" s="1"/>
  <c r="B20"/>
  <c r="T20" s="1"/>
  <c r="R42" s="1"/>
  <c r="S19"/>
  <c r="Q41" s="1"/>
  <c r="N19"/>
  <c r="L41" s="1"/>
  <c r="H19"/>
  <c r="F41" s="1"/>
  <c r="G19"/>
  <c r="B19"/>
  <c r="R19" s="1"/>
  <c r="P41" s="1"/>
  <c r="Q18"/>
  <c r="O40" s="1"/>
  <c r="P18"/>
  <c r="N40" s="1"/>
  <c r="L18"/>
  <c r="J40" s="1"/>
  <c r="J18"/>
  <c r="H40" s="1"/>
  <c r="G18"/>
  <c r="F18"/>
  <c r="T40" s="1"/>
  <c r="B18"/>
  <c r="T18" s="1"/>
  <c r="R40" s="1"/>
  <c r="S17"/>
  <c r="Q39" s="1"/>
  <c r="N17"/>
  <c r="L39" s="1"/>
  <c r="H17"/>
  <c r="F39" s="1"/>
  <c r="G17"/>
  <c r="B17"/>
  <c r="R17" s="1"/>
  <c r="P39" s="1"/>
  <c r="Q16"/>
  <c r="O38" s="1"/>
  <c r="P16"/>
  <c r="N38" s="1"/>
  <c r="L16"/>
  <c r="J38" s="1"/>
  <c r="J16"/>
  <c r="H38" s="1"/>
  <c r="G16"/>
  <c r="F16"/>
  <c r="T38" s="1"/>
  <c r="B16"/>
  <c r="T16" s="1"/>
  <c r="R38" s="1"/>
  <c r="G15"/>
  <c r="B15"/>
  <c r="B37" s="1"/>
  <c r="S14"/>
  <c r="Q36" s="1"/>
  <c r="R14"/>
  <c r="P36" s="1"/>
  <c r="O14"/>
  <c r="M36" s="1"/>
  <c r="N14"/>
  <c r="L36" s="1"/>
  <c r="K14"/>
  <c r="I36" s="1"/>
  <c r="J14"/>
  <c r="H36" s="1"/>
  <c r="G14"/>
  <c r="F14"/>
  <c r="T36" s="1"/>
  <c r="B14"/>
  <c r="B36" s="1"/>
  <c r="H13"/>
  <c r="F35" s="1"/>
  <c r="G13"/>
  <c r="B13"/>
  <c r="L13" s="1"/>
  <c r="J35" s="1"/>
  <c r="S12"/>
  <c r="Q34" s="1"/>
  <c r="R12"/>
  <c r="P34" s="1"/>
  <c r="O12"/>
  <c r="M34" s="1"/>
  <c r="N12"/>
  <c r="L34" s="1"/>
  <c r="K12"/>
  <c r="I34" s="1"/>
  <c r="J12"/>
  <c r="H34" s="1"/>
  <c r="G12"/>
  <c r="F12"/>
  <c r="T34" s="1"/>
  <c r="B12"/>
  <c r="B34" s="1"/>
  <c r="T11"/>
  <c r="R33" s="1"/>
  <c r="L11"/>
  <c r="J33" s="1"/>
  <c r="H11"/>
  <c r="F33" s="1"/>
  <c r="G11"/>
  <c r="B11"/>
  <c r="S10"/>
  <c r="Q32" s="1"/>
  <c r="R10"/>
  <c r="P32" s="1"/>
  <c r="O10"/>
  <c r="M32" s="1"/>
  <c r="N10"/>
  <c r="L32" s="1"/>
  <c r="K10"/>
  <c r="I32" s="1"/>
  <c r="J10"/>
  <c r="H32" s="1"/>
  <c r="G10"/>
  <c r="F10"/>
  <c r="T32" s="1"/>
  <c r="B10"/>
  <c r="B32" s="1"/>
  <c r="G9"/>
  <c r="B9"/>
  <c r="T9" s="1"/>
  <c r="R31" s="1"/>
  <c r="S8"/>
  <c r="Q30" s="1"/>
  <c r="R8"/>
  <c r="P30" s="1"/>
  <c r="O8"/>
  <c r="M30" s="1"/>
  <c r="N8"/>
  <c r="L30" s="1"/>
  <c r="K8"/>
  <c r="I30" s="1"/>
  <c r="J8"/>
  <c r="H30" s="1"/>
  <c r="G8"/>
  <c r="F8"/>
  <c r="T30" s="1"/>
  <c r="B8"/>
  <c r="B30" s="1"/>
  <c r="T7"/>
  <c r="R29" s="1"/>
  <c r="L7"/>
  <c r="J29" s="1"/>
  <c r="G7"/>
  <c r="B7"/>
  <c r="R46" i="47"/>
  <c r="Q46"/>
  <c r="P46"/>
  <c r="N46"/>
  <c r="M46"/>
  <c r="K46"/>
  <c r="I46"/>
  <c r="E45"/>
  <c r="G22" s="1"/>
  <c r="R44"/>
  <c r="Q44"/>
  <c r="P44"/>
  <c r="N44"/>
  <c r="M44"/>
  <c r="J44"/>
  <c r="I44"/>
  <c r="G44"/>
  <c r="D43"/>
  <c r="D42"/>
  <c r="D41"/>
  <c r="B41"/>
  <c r="D40"/>
  <c r="D39"/>
  <c r="D38"/>
  <c r="D37"/>
  <c r="D36"/>
  <c r="D35"/>
  <c r="D34"/>
  <c r="D33"/>
  <c r="D32"/>
  <c r="D31"/>
  <c r="D30"/>
  <c r="D29"/>
  <c r="R21"/>
  <c r="P43" s="1"/>
  <c r="N21"/>
  <c r="L43" s="1"/>
  <c r="J21"/>
  <c r="H43" s="1"/>
  <c r="G21"/>
  <c r="F21"/>
  <c r="T43" s="1"/>
  <c r="B21"/>
  <c r="Q21" s="1"/>
  <c r="O43" s="1"/>
  <c r="V20"/>
  <c r="P20"/>
  <c r="N42" s="1"/>
  <c r="J20"/>
  <c r="H42" s="1"/>
  <c r="G20"/>
  <c r="F20"/>
  <c r="T42" s="1"/>
  <c r="B20"/>
  <c r="Q20" s="1"/>
  <c r="O42" s="1"/>
  <c r="S19"/>
  <c r="Q41" s="1"/>
  <c r="P19"/>
  <c r="N41" s="1"/>
  <c r="N19"/>
  <c r="L41" s="1"/>
  <c r="K19"/>
  <c r="I41" s="1"/>
  <c r="H19"/>
  <c r="F41" s="1"/>
  <c r="G19"/>
  <c r="F19"/>
  <c r="T41" s="1"/>
  <c r="B19"/>
  <c r="P18"/>
  <c r="N40" s="1"/>
  <c r="J18"/>
  <c r="H40" s="1"/>
  <c r="G18"/>
  <c r="F18"/>
  <c r="T40" s="1"/>
  <c r="B18"/>
  <c r="Q18" s="1"/>
  <c r="O40" s="1"/>
  <c r="S17"/>
  <c r="Q39" s="1"/>
  <c r="P17"/>
  <c r="N39" s="1"/>
  <c r="N17"/>
  <c r="L39" s="1"/>
  <c r="K17"/>
  <c r="I39" s="1"/>
  <c r="H17"/>
  <c r="F39" s="1"/>
  <c r="G17"/>
  <c r="F17"/>
  <c r="T39" s="1"/>
  <c r="B17"/>
  <c r="P16"/>
  <c r="N38" s="1"/>
  <c r="J16"/>
  <c r="H38" s="1"/>
  <c r="G16"/>
  <c r="F16"/>
  <c r="T38" s="1"/>
  <c r="B16"/>
  <c r="Q16" s="1"/>
  <c r="O38" s="1"/>
  <c r="G15"/>
  <c r="B15"/>
  <c r="S15" s="1"/>
  <c r="Q37" s="1"/>
  <c r="R14"/>
  <c r="P36" s="1"/>
  <c r="N14"/>
  <c r="L36" s="1"/>
  <c r="J14"/>
  <c r="H36" s="1"/>
  <c r="G14"/>
  <c r="F14"/>
  <c r="T36" s="1"/>
  <c r="B14"/>
  <c r="B36" s="1"/>
  <c r="L13"/>
  <c r="J35" s="1"/>
  <c r="G13"/>
  <c r="B13"/>
  <c r="R12"/>
  <c r="P34" s="1"/>
  <c r="N12"/>
  <c r="L34" s="1"/>
  <c r="J12"/>
  <c r="H34" s="1"/>
  <c r="G12"/>
  <c r="F12"/>
  <c r="T34" s="1"/>
  <c r="B12"/>
  <c r="B34" s="1"/>
  <c r="L11"/>
  <c r="J33" s="1"/>
  <c r="H11"/>
  <c r="F33" s="1"/>
  <c r="G11"/>
  <c r="B11"/>
  <c r="R10"/>
  <c r="P32" s="1"/>
  <c r="N10"/>
  <c r="L32" s="1"/>
  <c r="J10"/>
  <c r="H32" s="1"/>
  <c r="G10"/>
  <c r="F10"/>
  <c r="T32" s="1"/>
  <c r="B10"/>
  <c r="B32" s="1"/>
  <c r="L9"/>
  <c r="J31" s="1"/>
  <c r="H9"/>
  <c r="F31" s="1"/>
  <c r="G9"/>
  <c r="B9"/>
  <c r="R8"/>
  <c r="P30" s="1"/>
  <c r="N8"/>
  <c r="L30" s="1"/>
  <c r="J8"/>
  <c r="H30" s="1"/>
  <c r="G8"/>
  <c r="F8"/>
  <c r="T30" s="1"/>
  <c r="B8"/>
  <c r="B30" s="1"/>
  <c r="T7"/>
  <c r="R29" s="1"/>
  <c r="L7"/>
  <c r="J29" s="1"/>
  <c r="H7"/>
  <c r="F29" s="1"/>
  <c r="G7"/>
  <c r="B7"/>
  <c r="R46" i="46"/>
  <c r="Q46"/>
  <c r="P46"/>
  <c r="N46"/>
  <c r="M46"/>
  <c r="K46"/>
  <c r="I46"/>
  <c r="E45"/>
  <c r="G22" s="1"/>
  <c r="R44"/>
  <c r="Q44"/>
  <c r="P44"/>
  <c r="N44"/>
  <c r="M44"/>
  <c r="J44"/>
  <c r="I44"/>
  <c r="G44"/>
  <c r="D43"/>
  <c r="D42"/>
  <c r="D41"/>
  <c r="D40"/>
  <c r="D39"/>
  <c r="D38"/>
  <c r="D37"/>
  <c r="D36"/>
  <c r="D35"/>
  <c r="D34"/>
  <c r="D33"/>
  <c r="D32"/>
  <c r="D31"/>
  <c r="D30"/>
  <c r="D29"/>
  <c r="G21"/>
  <c r="B21"/>
  <c r="Q21" s="1"/>
  <c r="O43" s="1"/>
  <c r="V20"/>
  <c r="G20"/>
  <c r="B20"/>
  <c r="S20" s="1"/>
  <c r="Q42" s="1"/>
  <c r="G19"/>
  <c r="B19"/>
  <c r="S19" s="1"/>
  <c r="Q41" s="1"/>
  <c r="R18"/>
  <c r="P40" s="1"/>
  <c r="M18"/>
  <c r="K40" s="1"/>
  <c r="J18"/>
  <c r="H40" s="1"/>
  <c r="G18"/>
  <c r="F18"/>
  <c r="T40" s="1"/>
  <c r="E18"/>
  <c r="S40" s="1"/>
  <c r="B18"/>
  <c r="B40" s="1"/>
  <c r="G17"/>
  <c r="B17"/>
  <c r="S17" s="1"/>
  <c r="Q39" s="1"/>
  <c r="T16"/>
  <c r="R38" s="1"/>
  <c r="N16"/>
  <c r="L38" s="1"/>
  <c r="L16"/>
  <c r="J38" s="1"/>
  <c r="G16"/>
  <c r="F16"/>
  <c r="T38" s="1"/>
  <c r="B16"/>
  <c r="Q16" s="1"/>
  <c r="O38" s="1"/>
  <c r="Q15"/>
  <c r="O37" s="1"/>
  <c r="O15"/>
  <c r="M37" s="1"/>
  <c r="I15"/>
  <c r="G37" s="1"/>
  <c r="G15"/>
  <c r="B15"/>
  <c r="B37" s="1"/>
  <c r="G14"/>
  <c r="B14"/>
  <c r="B36" s="1"/>
  <c r="G13"/>
  <c r="B13"/>
  <c r="B35" s="1"/>
  <c r="G12"/>
  <c r="B12"/>
  <c r="B34" s="1"/>
  <c r="O11"/>
  <c r="M33" s="1"/>
  <c r="M11"/>
  <c r="K33" s="1"/>
  <c r="G11"/>
  <c r="E11"/>
  <c r="S33" s="1"/>
  <c r="B11"/>
  <c r="B33" s="1"/>
  <c r="G10"/>
  <c r="B10"/>
  <c r="B32" s="1"/>
  <c r="G9"/>
  <c r="B9"/>
  <c r="B31" s="1"/>
  <c r="S8"/>
  <c r="Q30" s="1"/>
  <c r="R8"/>
  <c r="P30" s="1"/>
  <c r="Q8"/>
  <c r="O30" s="1"/>
  <c r="O8"/>
  <c r="M30" s="1"/>
  <c r="N8"/>
  <c r="L30" s="1"/>
  <c r="M8"/>
  <c r="K30" s="1"/>
  <c r="K8"/>
  <c r="I30" s="1"/>
  <c r="J8"/>
  <c r="H30" s="1"/>
  <c r="I8"/>
  <c r="G30" s="1"/>
  <c r="G8"/>
  <c r="F8"/>
  <c r="T30" s="1"/>
  <c r="E8"/>
  <c r="S30" s="1"/>
  <c r="B8"/>
  <c r="B30" s="1"/>
  <c r="S7"/>
  <c r="Q29" s="1"/>
  <c r="Q7"/>
  <c r="O29" s="1"/>
  <c r="O7"/>
  <c r="M29" s="1"/>
  <c r="M7"/>
  <c r="K29" s="1"/>
  <c r="K7"/>
  <c r="I29" s="1"/>
  <c r="I7"/>
  <c r="G29" s="1"/>
  <c r="G7"/>
  <c r="E7"/>
  <c r="S29" s="1"/>
  <c r="B7"/>
  <c r="B29" s="1"/>
  <c r="F20" i="45"/>
  <c r="B21"/>
  <c r="M21" s="1"/>
  <c r="B20"/>
  <c r="E20" s="1"/>
  <c r="B19"/>
  <c r="Q19" s="1"/>
  <c r="B18"/>
  <c r="F18" s="1"/>
  <c r="B17"/>
  <c r="F17" s="1"/>
  <c r="B16"/>
  <c r="Q16" s="1"/>
  <c r="O38" s="1"/>
  <c r="B15"/>
  <c r="F15" s="1"/>
  <c r="B14"/>
  <c r="Q14" s="1"/>
  <c r="B13"/>
  <c r="F13" s="1"/>
  <c r="B12"/>
  <c r="Q12" s="1"/>
  <c r="B11"/>
  <c r="Q11" s="1"/>
  <c r="B10"/>
  <c r="E10" s="1"/>
  <c r="B9"/>
  <c r="Q9" s="1"/>
  <c r="B8"/>
  <c r="F8" s="1"/>
  <c r="B7"/>
  <c r="Q7" s="1"/>
  <c r="R46"/>
  <c r="Q46"/>
  <c r="P46"/>
  <c r="N46"/>
  <c r="M46"/>
  <c r="K46"/>
  <c r="I46"/>
  <c r="E45"/>
  <c r="R44"/>
  <c r="Q44"/>
  <c r="P44"/>
  <c r="N44"/>
  <c r="M44"/>
  <c r="J44"/>
  <c r="I44"/>
  <c r="G44"/>
  <c r="D43"/>
  <c r="D42"/>
  <c r="D41"/>
  <c r="D40"/>
  <c r="D39"/>
  <c r="D38"/>
  <c r="D37"/>
  <c r="D36"/>
  <c r="D35"/>
  <c r="D34"/>
  <c r="D33"/>
  <c r="D32"/>
  <c r="D31"/>
  <c r="D30"/>
  <c r="D29"/>
  <c r="G22"/>
  <c r="G21"/>
  <c r="V20"/>
  <c r="G20"/>
  <c r="G19"/>
  <c r="G18"/>
  <c r="G17"/>
  <c r="G16"/>
  <c r="G15"/>
  <c r="G14"/>
  <c r="G13"/>
  <c r="G12"/>
  <c r="G11"/>
  <c r="G10"/>
  <c r="G9"/>
  <c r="G8"/>
  <c r="G7"/>
  <c r="H12" i="53" l="1"/>
  <c r="F34" s="1"/>
  <c r="L12"/>
  <c r="J34" s="1"/>
  <c r="T12"/>
  <c r="R34" s="1"/>
  <c r="T14"/>
  <c r="R36" s="1"/>
  <c r="H7"/>
  <c r="F29" s="1"/>
  <c r="L7"/>
  <c r="J29" s="1"/>
  <c r="P7"/>
  <c r="N29" s="1"/>
  <c r="T7"/>
  <c r="R29" s="1"/>
  <c r="F8"/>
  <c r="T30" s="1"/>
  <c r="J8"/>
  <c r="H30" s="1"/>
  <c r="N8"/>
  <c r="L30" s="1"/>
  <c r="R8"/>
  <c r="P30" s="1"/>
  <c r="H9"/>
  <c r="F31" s="1"/>
  <c r="L9"/>
  <c r="J31" s="1"/>
  <c r="P9"/>
  <c r="N31" s="1"/>
  <c r="T9"/>
  <c r="R31" s="1"/>
  <c r="F10"/>
  <c r="T32" s="1"/>
  <c r="J10"/>
  <c r="H32" s="1"/>
  <c r="N10"/>
  <c r="L32" s="1"/>
  <c r="R10"/>
  <c r="P32" s="1"/>
  <c r="H11"/>
  <c r="F33" s="1"/>
  <c r="L11"/>
  <c r="J33" s="1"/>
  <c r="P11"/>
  <c r="N33" s="1"/>
  <c r="T11"/>
  <c r="R33" s="1"/>
  <c r="F12"/>
  <c r="T34" s="1"/>
  <c r="J12"/>
  <c r="H34" s="1"/>
  <c r="N12"/>
  <c r="L34" s="1"/>
  <c r="R12"/>
  <c r="P34" s="1"/>
  <c r="H13"/>
  <c r="F35" s="1"/>
  <c r="L13"/>
  <c r="J35" s="1"/>
  <c r="P13"/>
  <c r="N35" s="1"/>
  <c r="T13"/>
  <c r="R35" s="1"/>
  <c r="F14"/>
  <c r="T36" s="1"/>
  <c r="J14"/>
  <c r="H36" s="1"/>
  <c r="N14"/>
  <c r="L36" s="1"/>
  <c r="R14"/>
  <c r="P36" s="1"/>
  <c r="H15"/>
  <c r="F37" s="1"/>
  <c r="L15"/>
  <c r="J37" s="1"/>
  <c r="P15"/>
  <c r="N37" s="1"/>
  <c r="T15"/>
  <c r="R37" s="1"/>
  <c r="F16"/>
  <c r="T38" s="1"/>
  <c r="J16"/>
  <c r="H38" s="1"/>
  <c r="P16"/>
  <c r="N38" s="1"/>
  <c r="H17"/>
  <c r="F39" s="1"/>
  <c r="N17"/>
  <c r="L39" s="1"/>
  <c r="F18"/>
  <c r="T40" s="1"/>
  <c r="J18"/>
  <c r="H40" s="1"/>
  <c r="P18"/>
  <c r="N40" s="1"/>
  <c r="H19"/>
  <c r="F41" s="1"/>
  <c r="N19"/>
  <c r="L41" s="1"/>
  <c r="F20"/>
  <c r="T42" s="1"/>
  <c r="J20"/>
  <c r="H42" s="1"/>
  <c r="P20"/>
  <c r="N42" s="1"/>
  <c r="B29"/>
  <c r="K8"/>
  <c r="I30" s="1"/>
  <c r="O8"/>
  <c r="M30" s="1"/>
  <c r="S8"/>
  <c r="Q30" s="1"/>
  <c r="K10"/>
  <c r="I32" s="1"/>
  <c r="O10"/>
  <c r="M32" s="1"/>
  <c r="S10"/>
  <c r="Q32" s="1"/>
  <c r="K12"/>
  <c r="I34" s="1"/>
  <c r="O12"/>
  <c r="M34" s="1"/>
  <c r="S12"/>
  <c r="Q34" s="1"/>
  <c r="K14"/>
  <c r="I36" s="1"/>
  <c r="O14"/>
  <c r="M36" s="1"/>
  <c r="S14"/>
  <c r="Q36" s="1"/>
  <c r="L16"/>
  <c r="J38" s="1"/>
  <c r="Q17"/>
  <c r="O39" s="1"/>
  <c r="M17"/>
  <c r="K39" s="1"/>
  <c r="I17"/>
  <c r="G39" s="1"/>
  <c r="E17"/>
  <c r="S39" s="1"/>
  <c r="B39"/>
  <c r="J17"/>
  <c r="H39" s="1"/>
  <c r="O17"/>
  <c r="M39" s="1"/>
  <c r="T17"/>
  <c r="R39" s="1"/>
  <c r="L18"/>
  <c r="J40" s="1"/>
  <c r="Q19"/>
  <c r="O41" s="1"/>
  <c r="M19"/>
  <c r="K41" s="1"/>
  <c r="I19"/>
  <c r="G41" s="1"/>
  <c r="E19"/>
  <c r="S41" s="1"/>
  <c r="B41"/>
  <c r="J19"/>
  <c r="H41" s="1"/>
  <c r="O19"/>
  <c r="M41" s="1"/>
  <c r="T19"/>
  <c r="R41" s="1"/>
  <c r="L20"/>
  <c r="J42" s="1"/>
  <c r="P12"/>
  <c r="N34" s="1"/>
  <c r="H14"/>
  <c r="F36" s="1"/>
  <c r="L14"/>
  <c r="J36" s="1"/>
  <c r="S16"/>
  <c r="Q38" s="1"/>
  <c r="O16"/>
  <c r="M38" s="1"/>
  <c r="K16"/>
  <c r="I38" s="1"/>
  <c r="B38"/>
  <c r="H16"/>
  <c r="F38" s="1"/>
  <c r="M16"/>
  <c r="K38" s="1"/>
  <c r="R16"/>
  <c r="P38" s="1"/>
  <c r="B40"/>
  <c r="S18"/>
  <c r="Q40" s="1"/>
  <c r="O18"/>
  <c r="M40" s="1"/>
  <c r="K18"/>
  <c r="I40" s="1"/>
  <c r="H18"/>
  <c r="F40" s="1"/>
  <c r="M18"/>
  <c r="K40" s="1"/>
  <c r="R18"/>
  <c r="P40" s="1"/>
  <c r="K19"/>
  <c r="I41" s="1"/>
  <c r="P19"/>
  <c r="N41" s="1"/>
  <c r="S20"/>
  <c r="Q42" s="1"/>
  <c r="O20"/>
  <c r="M42" s="1"/>
  <c r="K20"/>
  <c r="I42" s="1"/>
  <c r="B42"/>
  <c r="H20"/>
  <c r="F42" s="1"/>
  <c r="M20"/>
  <c r="K42" s="1"/>
  <c r="R20"/>
  <c r="P42" s="1"/>
  <c r="H8"/>
  <c r="F30" s="1"/>
  <c r="L8"/>
  <c r="J30" s="1"/>
  <c r="P8"/>
  <c r="N30" s="1"/>
  <c r="T8"/>
  <c r="R30" s="1"/>
  <c r="H10"/>
  <c r="F32" s="1"/>
  <c r="L10"/>
  <c r="J32" s="1"/>
  <c r="P10"/>
  <c r="N32" s="1"/>
  <c r="T10"/>
  <c r="R32" s="1"/>
  <c r="K7"/>
  <c r="I29" s="1"/>
  <c r="O7"/>
  <c r="M29" s="1"/>
  <c r="E8"/>
  <c r="S30" s="1"/>
  <c r="I8"/>
  <c r="G30" s="1"/>
  <c r="M8"/>
  <c r="K30" s="1"/>
  <c r="Q8"/>
  <c r="O30" s="1"/>
  <c r="K9"/>
  <c r="I31" s="1"/>
  <c r="O9"/>
  <c r="M31" s="1"/>
  <c r="S9"/>
  <c r="Q31" s="1"/>
  <c r="E10"/>
  <c r="S32" s="1"/>
  <c r="I10"/>
  <c r="G32" s="1"/>
  <c r="M10"/>
  <c r="K32" s="1"/>
  <c r="Q10"/>
  <c r="O32" s="1"/>
  <c r="K11"/>
  <c r="I33" s="1"/>
  <c r="O11"/>
  <c r="M33" s="1"/>
  <c r="S11"/>
  <c r="Q33" s="1"/>
  <c r="E12"/>
  <c r="S34" s="1"/>
  <c r="I12"/>
  <c r="G34" s="1"/>
  <c r="M12"/>
  <c r="K34" s="1"/>
  <c r="Q12"/>
  <c r="O34" s="1"/>
  <c r="K13"/>
  <c r="I35" s="1"/>
  <c r="O13"/>
  <c r="M35" s="1"/>
  <c r="S13"/>
  <c r="Q35" s="1"/>
  <c r="E14"/>
  <c r="S36" s="1"/>
  <c r="I14"/>
  <c r="G36" s="1"/>
  <c r="M14"/>
  <c r="K36" s="1"/>
  <c r="Q14"/>
  <c r="O36" s="1"/>
  <c r="K15"/>
  <c r="I37" s="1"/>
  <c r="O15"/>
  <c r="M37" s="1"/>
  <c r="S15"/>
  <c r="Q37" s="1"/>
  <c r="E16"/>
  <c r="S38" s="1"/>
  <c r="I16"/>
  <c r="G38" s="1"/>
  <c r="N16"/>
  <c r="L38" s="1"/>
  <c r="T16"/>
  <c r="R38" s="1"/>
  <c r="L17"/>
  <c r="J39" s="1"/>
  <c r="R17"/>
  <c r="P39" s="1"/>
  <c r="E18"/>
  <c r="S40" s="1"/>
  <c r="I18"/>
  <c r="G40" s="1"/>
  <c r="N18"/>
  <c r="L40" s="1"/>
  <c r="T18"/>
  <c r="R40" s="1"/>
  <c r="L19"/>
  <c r="J41" s="1"/>
  <c r="R19"/>
  <c r="P41" s="1"/>
  <c r="E20"/>
  <c r="S42" s="1"/>
  <c r="I20"/>
  <c r="G42" s="1"/>
  <c r="N20"/>
  <c r="L42" s="1"/>
  <c r="T20"/>
  <c r="R42" s="1"/>
  <c r="K21"/>
  <c r="I43" s="1"/>
  <c r="O21"/>
  <c r="M43" s="1"/>
  <c r="S21"/>
  <c r="Q43" s="1"/>
  <c r="H21"/>
  <c r="F43" s="1"/>
  <c r="L21"/>
  <c r="J43" s="1"/>
  <c r="P21"/>
  <c r="N43" s="1"/>
  <c r="T21"/>
  <c r="R43" s="1"/>
  <c r="B43"/>
  <c r="E21"/>
  <c r="S43" s="1"/>
  <c r="I21"/>
  <c r="G43" s="1"/>
  <c r="M21"/>
  <c r="K43" s="1"/>
  <c r="E8" i="52"/>
  <c r="S30" s="1"/>
  <c r="I8"/>
  <c r="G30" s="1"/>
  <c r="M8"/>
  <c r="K30" s="1"/>
  <c r="Q8"/>
  <c r="O30" s="1"/>
  <c r="E10"/>
  <c r="S32" s="1"/>
  <c r="I10"/>
  <c r="G32" s="1"/>
  <c r="M10"/>
  <c r="K32" s="1"/>
  <c r="Q10"/>
  <c r="O32" s="1"/>
  <c r="E12"/>
  <c r="S34" s="1"/>
  <c r="I12"/>
  <c r="G34" s="1"/>
  <c r="M12"/>
  <c r="K34" s="1"/>
  <c r="Q12"/>
  <c r="O34" s="1"/>
  <c r="E14"/>
  <c r="S36" s="1"/>
  <c r="I14"/>
  <c r="G36" s="1"/>
  <c r="M14"/>
  <c r="K36" s="1"/>
  <c r="Q14"/>
  <c r="O36" s="1"/>
  <c r="S15"/>
  <c r="Q37" s="1"/>
  <c r="E16"/>
  <c r="S38" s="1"/>
  <c r="I16"/>
  <c r="G38" s="1"/>
  <c r="N16"/>
  <c r="L38" s="1"/>
  <c r="T16"/>
  <c r="R38" s="1"/>
  <c r="L17"/>
  <c r="J39" s="1"/>
  <c r="R17"/>
  <c r="P39" s="1"/>
  <c r="E18"/>
  <c r="S40" s="1"/>
  <c r="I18"/>
  <c r="G40" s="1"/>
  <c r="N18"/>
  <c r="L40" s="1"/>
  <c r="T18"/>
  <c r="R40" s="1"/>
  <c r="L19"/>
  <c r="J41" s="1"/>
  <c r="R19"/>
  <c r="P41" s="1"/>
  <c r="H7"/>
  <c r="F29" s="1"/>
  <c r="L7"/>
  <c r="J29" s="1"/>
  <c r="P7"/>
  <c r="N29" s="1"/>
  <c r="T7"/>
  <c r="R29" s="1"/>
  <c r="F8"/>
  <c r="T30" s="1"/>
  <c r="J8"/>
  <c r="H30" s="1"/>
  <c r="N8"/>
  <c r="L30" s="1"/>
  <c r="R8"/>
  <c r="P30" s="1"/>
  <c r="H9"/>
  <c r="F31" s="1"/>
  <c r="L9"/>
  <c r="J31" s="1"/>
  <c r="P9"/>
  <c r="N31" s="1"/>
  <c r="T9"/>
  <c r="R31" s="1"/>
  <c r="F10"/>
  <c r="T32" s="1"/>
  <c r="J10"/>
  <c r="H32" s="1"/>
  <c r="N10"/>
  <c r="L32" s="1"/>
  <c r="R10"/>
  <c r="P32" s="1"/>
  <c r="H11"/>
  <c r="F33" s="1"/>
  <c r="L11"/>
  <c r="J33" s="1"/>
  <c r="P11"/>
  <c r="N33" s="1"/>
  <c r="T11"/>
  <c r="R33" s="1"/>
  <c r="F12"/>
  <c r="T34" s="1"/>
  <c r="J12"/>
  <c r="H34" s="1"/>
  <c r="N12"/>
  <c r="L34" s="1"/>
  <c r="R12"/>
  <c r="P34" s="1"/>
  <c r="H13"/>
  <c r="F35" s="1"/>
  <c r="L13"/>
  <c r="J35" s="1"/>
  <c r="P13"/>
  <c r="N35" s="1"/>
  <c r="T13"/>
  <c r="R35" s="1"/>
  <c r="F14"/>
  <c r="T36" s="1"/>
  <c r="J14"/>
  <c r="H36" s="1"/>
  <c r="N14"/>
  <c r="L36" s="1"/>
  <c r="R14"/>
  <c r="P36" s="1"/>
  <c r="H15"/>
  <c r="F37" s="1"/>
  <c r="L15"/>
  <c r="J37" s="1"/>
  <c r="P15"/>
  <c r="N37" s="1"/>
  <c r="T15"/>
  <c r="R37" s="1"/>
  <c r="F16"/>
  <c r="T38" s="1"/>
  <c r="J16"/>
  <c r="H38" s="1"/>
  <c r="H17"/>
  <c r="F39" s="1"/>
  <c r="N17"/>
  <c r="L39" s="1"/>
  <c r="F18"/>
  <c r="T40" s="1"/>
  <c r="J18"/>
  <c r="H40" s="1"/>
  <c r="H19"/>
  <c r="F41" s="1"/>
  <c r="N19"/>
  <c r="L41" s="1"/>
  <c r="Q17"/>
  <c r="O39" s="1"/>
  <c r="M17"/>
  <c r="K39" s="1"/>
  <c r="I17"/>
  <c r="G39" s="1"/>
  <c r="E17"/>
  <c r="S39" s="1"/>
  <c r="B39"/>
  <c r="J17"/>
  <c r="H39" s="1"/>
  <c r="O17"/>
  <c r="M39" s="1"/>
  <c r="T17"/>
  <c r="R39" s="1"/>
  <c r="Q19"/>
  <c r="O41" s="1"/>
  <c r="M19"/>
  <c r="K41" s="1"/>
  <c r="I19"/>
  <c r="G41" s="1"/>
  <c r="E19"/>
  <c r="S41" s="1"/>
  <c r="B41"/>
  <c r="J19"/>
  <c r="H41" s="1"/>
  <c r="O19"/>
  <c r="M41" s="1"/>
  <c r="T19"/>
  <c r="R41" s="1"/>
  <c r="H8"/>
  <c r="F30" s="1"/>
  <c r="L8"/>
  <c r="J30" s="1"/>
  <c r="P8"/>
  <c r="N30" s="1"/>
  <c r="T8"/>
  <c r="R30" s="1"/>
  <c r="H10"/>
  <c r="F32" s="1"/>
  <c r="L10"/>
  <c r="J32" s="1"/>
  <c r="P10"/>
  <c r="N32" s="1"/>
  <c r="T10"/>
  <c r="R32" s="1"/>
  <c r="H12"/>
  <c r="F34" s="1"/>
  <c r="L12"/>
  <c r="J34" s="1"/>
  <c r="P12"/>
  <c r="N34" s="1"/>
  <c r="T12"/>
  <c r="R34" s="1"/>
  <c r="H14"/>
  <c r="F36" s="1"/>
  <c r="L14"/>
  <c r="J36" s="1"/>
  <c r="P14"/>
  <c r="N36" s="1"/>
  <c r="T14"/>
  <c r="R36" s="1"/>
  <c r="S16"/>
  <c r="Q38" s="1"/>
  <c r="O16"/>
  <c r="M38" s="1"/>
  <c r="K16"/>
  <c r="I38" s="1"/>
  <c r="B38"/>
  <c r="H16"/>
  <c r="F38" s="1"/>
  <c r="M16"/>
  <c r="K38" s="1"/>
  <c r="R16"/>
  <c r="P38" s="1"/>
  <c r="F17"/>
  <c r="T39" s="1"/>
  <c r="K17"/>
  <c r="I39" s="1"/>
  <c r="P17"/>
  <c r="N39" s="1"/>
  <c r="B40"/>
  <c r="S18"/>
  <c r="Q40" s="1"/>
  <c r="O18"/>
  <c r="M40" s="1"/>
  <c r="K18"/>
  <c r="I40" s="1"/>
  <c r="H18"/>
  <c r="F40" s="1"/>
  <c r="M18"/>
  <c r="K40" s="1"/>
  <c r="R18"/>
  <c r="P40" s="1"/>
  <c r="F19"/>
  <c r="T41" s="1"/>
  <c r="K19"/>
  <c r="I41" s="1"/>
  <c r="P19"/>
  <c r="N41" s="1"/>
  <c r="H20"/>
  <c r="F42" s="1"/>
  <c r="L20"/>
  <c r="J42" s="1"/>
  <c r="P20"/>
  <c r="N42" s="1"/>
  <c r="T20"/>
  <c r="R42" s="1"/>
  <c r="F21"/>
  <c r="T43" s="1"/>
  <c r="J21"/>
  <c r="H43" s="1"/>
  <c r="N21"/>
  <c r="L43" s="1"/>
  <c r="R21"/>
  <c r="P43" s="1"/>
  <c r="K21"/>
  <c r="I43" s="1"/>
  <c r="O21"/>
  <c r="M43" s="1"/>
  <c r="S21"/>
  <c r="Q43" s="1"/>
  <c r="B42"/>
  <c r="H21"/>
  <c r="F43" s="1"/>
  <c r="L21"/>
  <c r="J43" s="1"/>
  <c r="P21"/>
  <c r="N43" s="1"/>
  <c r="T21"/>
  <c r="R43" s="1"/>
  <c r="B43"/>
  <c r="K20"/>
  <c r="I42" s="1"/>
  <c r="O20"/>
  <c r="M42" s="1"/>
  <c r="E21"/>
  <c r="S43" s="1"/>
  <c r="I21"/>
  <c r="G43" s="1"/>
  <c r="M21"/>
  <c r="K43" s="1"/>
  <c r="P8" i="51"/>
  <c r="N30" s="1"/>
  <c r="E8"/>
  <c r="S30" s="1"/>
  <c r="I8"/>
  <c r="G30" s="1"/>
  <c r="M8"/>
  <c r="K30" s="1"/>
  <c r="Q8"/>
  <c r="O30" s="1"/>
  <c r="E10"/>
  <c r="S32" s="1"/>
  <c r="I10"/>
  <c r="G32" s="1"/>
  <c r="M10"/>
  <c r="K32" s="1"/>
  <c r="Q10"/>
  <c r="O32" s="1"/>
  <c r="E12"/>
  <c r="S34" s="1"/>
  <c r="I12"/>
  <c r="G34" s="1"/>
  <c r="M12"/>
  <c r="K34" s="1"/>
  <c r="Q12"/>
  <c r="O34" s="1"/>
  <c r="E14"/>
  <c r="S36" s="1"/>
  <c r="I14"/>
  <c r="G36" s="1"/>
  <c r="M14"/>
  <c r="K36" s="1"/>
  <c r="Q14"/>
  <c r="O36" s="1"/>
  <c r="E16"/>
  <c r="S38" s="1"/>
  <c r="I16"/>
  <c r="G38" s="1"/>
  <c r="N16"/>
  <c r="L38" s="1"/>
  <c r="T16"/>
  <c r="R38" s="1"/>
  <c r="L17"/>
  <c r="J39" s="1"/>
  <c r="R17"/>
  <c r="P39" s="1"/>
  <c r="E18"/>
  <c r="S40" s="1"/>
  <c r="I18"/>
  <c r="G40" s="1"/>
  <c r="N18"/>
  <c r="L40" s="1"/>
  <c r="T18"/>
  <c r="R40" s="1"/>
  <c r="L19"/>
  <c r="J41" s="1"/>
  <c r="R19"/>
  <c r="P41" s="1"/>
  <c r="L8"/>
  <c r="J30" s="1"/>
  <c r="T8"/>
  <c r="R30" s="1"/>
  <c r="H7"/>
  <c r="F29" s="1"/>
  <c r="L7"/>
  <c r="J29" s="1"/>
  <c r="P7"/>
  <c r="N29" s="1"/>
  <c r="T7"/>
  <c r="R29" s="1"/>
  <c r="F8"/>
  <c r="T30" s="1"/>
  <c r="J8"/>
  <c r="H30" s="1"/>
  <c r="N8"/>
  <c r="L30" s="1"/>
  <c r="R8"/>
  <c r="P30" s="1"/>
  <c r="H9"/>
  <c r="F31" s="1"/>
  <c r="L9"/>
  <c r="J31" s="1"/>
  <c r="P9"/>
  <c r="N31" s="1"/>
  <c r="T9"/>
  <c r="R31" s="1"/>
  <c r="F10"/>
  <c r="T32" s="1"/>
  <c r="J10"/>
  <c r="H32" s="1"/>
  <c r="N10"/>
  <c r="L32" s="1"/>
  <c r="R10"/>
  <c r="P32" s="1"/>
  <c r="H11"/>
  <c r="F33" s="1"/>
  <c r="L11"/>
  <c r="J33" s="1"/>
  <c r="P11"/>
  <c r="N33" s="1"/>
  <c r="T11"/>
  <c r="R33" s="1"/>
  <c r="F12"/>
  <c r="T34" s="1"/>
  <c r="J12"/>
  <c r="H34" s="1"/>
  <c r="N12"/>
  <c r="L34" s="1"/>
  <c r="R12"/>
  <c r="P34" s="1"/>
  <c r="H13"/>
  <c r="F35" s="1"/>
  <c r="L13"/>
  <c r="J35" s="1"/>
  <c r="P13"/>
  <c r="N35" s="1"/>
  <c r="T13"/>
  <c r="R35" s="1"/>
  <c r="F14"/>
  <c r="T36" s="1"/>
  <c r="J14"/>
  <c r="H36" s="1"/>
  <c r="N14"/>
  <c r="L36" s="1"/>
  <c r="R14"/>
  <c r="P36" s="1"/>
  <c r="H15"/>
  <c r="F37" s="1"/>
  <c r="L15"/>
  <c r="J37" s="1"/>
  <c r="P15"/>
  <c r="N37" s="1"/>
  <c r="T15"/>
  <c r="R37" s="1"/>
  <c r="F16"/>
  <c r="T38" s="1"/>
  <c r="J16"/>
  <c r="H38" s="1"/>
  <c r="P16"/>
  <c r="N38" s="1"/>
  <c r="H17"/>
  <c r="F39" s="1"/>
  <c r="N17"/>
  <c r="L39" s="1"/>
  <c r="F18"/>
  <c r="T40" s="1"/>
  <c r="J18"/>
  <c r="H40" s="1"/>
  <c r="P18"/>
  <c r="N40" s="1"/>
  <c r="H19"/>
  <c r="F41" s="1"/>
  <c r="N19"/>
  <c r="L41" s="1"/>
  <c r="K8"/>
  <c r="I30" s="1"/>
  <c r="O8"/>
  <c r="M30" s="1"/>
  <c r="S8"/>
  <c r="Q30" s="1"/>
  <c r="K10"/>
  <c r="I32" s="1"/>
  <c r="O10"/>
  <c r="M32" s="1"/>
  <c r="S10"/>
  <c r="Q32" s="1"/>
  <c r="K12"/>
  <c r="I34" s="1"/>
  <c r="O12"/>
  <c r="M34" s="1"/>
  <c r="S12"/>
  <c r="Q34" s="1"/>
  <c r="K14"/>
  <c r="I36" s="1"/>
  <c r="O14"/>
  <c r="M36" s="1"/>
  <c r="S14"/>
  <c r="Q36" s="1"/>
  <c r="L16"/>
  <c r="J38" s="1"/>
  <c r="Q17"/>
  <c r="O39" s="1"/>
  <c r="M17"/>
  <c r="K39" s="1"/>
  <c r="I17"/>
  <c r="G39" s="1"/>
  <c r="E17"/>
  <c r="S39" s="1"/>
  <c r="B39"/>
  <c r="J17"/>
  <c r="H39" s="1"/>
  <c r="O17"/>
  <c r="M39" s="1"/>
  <c r="T17"/>
  <c r="R39" s="1"/>
  <c r="L18"/>
  <c r="J40" s="1"/>
  <c r="Q19"/>
  <c r="O41" s="1"/>
  <c r="M19"/>
  <c r="K41" s="1"/>
  <c r="I19"/>
  <c r="G41" s="1"/>
  <c r="E19"/>
  <c r="S41" s="1"/>
  <c r="B41"/>
  <c r="J19"/>
  <c r="H41" s="1"/>
  <c r="O19"/>
  <c r="M41" s="1"/>
  <c r="T19"/>
  <c r="R41" s="1"/>
  <c r="H8"/>
  <c r="F30" s="1"/>
  <c r="H10"/>
  <c r="F32" s="1"/>
  <c r="L10"/>
  <c r="J32" s="1"/>
  <c r="P10"/>
  <c r="N32" s="1"/>
  <c r="T10"/>
  <c r="R32" s="1"/>
  <c r="H12"/>
  <c r="F34" s="1"/>
  <c r="L12"/>
  <c r="J34" s="1"/>
  <c r="P12"/>
  <c r="N34" s="1"/>
  <c r="T12"/>
  <c r="R34" s="1"/>
  <c r="H14"/>
  <c r="F36" s="1"/>
  <c r="L14"/>
  <c r="J36" s="1"/>
  <c r="P14"/>
  <c r="N36" s="1"/>
  <c r="T14"/>
  <c r="R36" s="1"/>
  <c r="S16"/>
  <c r="Q38" s="1"/>
  <c r="O16"/>
  <c r="M38" s="1"/>
  <c r="K16"/>
  <c r="I38" s="1"/>
  <c r="B38"/>
  <c r="H16"/>
  <c r="F38" s="1"/>
  <c r="M16"/>
  <c r="K38" s="1"/>
  <c r="R16"/>
  <c r="P38" s="1"/>
  <c r="B40"/>
  <c r="S18"/>
  <c r="Q40" s="1"/>
  <c r="O18"/>
  <c r="M40" s="1"/>
  <c r="K18"/>
  <c r="I40" s="1"/>
  <c r="H18"/>
  <c r="F40" s="1"/>
  <c r="M18"/>
  <c r="K40" s="1"/>
  <c r="R18"/>
  <c r="P40" s="1"/>
  <c r="F19"/>
  <c r="T41" s="1"/>
  <c r="K19"/>
  <c r="I41" s="1"/>
  <c r="P19"/>
  <c r="N41" s="1"/>
  <c r="H20"/>
  <c r="F42" s="1"/>
  <c r="L20"/>
  <c r="J42" s="1"/>
  <c r="P20"/>
  <c r="N42" s="1"/>
  <c r="T20"/>
  <c r="R42" s="1"/>
  <c r="F21"/>
  <c r="T43" s="1"/>
  <c r="J21"/>
  <c r="H43" s="1"/>
  <c r="N21"/>
  <c r="L43" s="1"/>
  <c r="R21"/>
  <c r="P43" s="1"/>
  <c r="K21"/>
  <c r="I43" s="1"/>
  <c r="O21"/>
  <c r="M43" s="1"/>
  <c r="S21"/>
  <c r="Q43" s="1"/>
  <c r="B42"/>
  <c r="H21"/>
  <c r="F43" s="1"/>
  <c r="L21"/>
  <c r="J43" s="1"/>
  <c r="P21"/>
  <c r="N43" s="1"/>
  <c r="T21"/>
  <c r="R43" s="1"/>
  <c r="B43"/>
  <c r="K20"/>
  <c r="I42" s="1"/>
  <c r="O20"/>
  <c r="M42" s="1"/>
  <c r="E21"/>
  <c r="S43" s="1"/>
  <c r="I21"/>
  <c r="G43" s="1"/>
  <c r="M21"/>
  <c r="K43" s="1"/>
  <c r="H12" i="50"/>
  <c r="F34" s="1"/>
  <c r="L14"/>
  <c r="J36" s="1"/>
  <c r="K7"/>
  <c r="I29" s="1"/>
  <c r="O7"/>
  <c r="M29" s="1"/>
  <c r="S7"/>
  <c r="Q29" s="1"/>
  <c r="E8"/>
  <c r="S30" s="1"/>
  <c r="I8"/>
  <c r="G30" s="1"/>
  <c r="M8"/>
  <c r="K30" s="1"/>
  <c r="Q8"/>
  <c r="O30" s="1"/>
  <c r="K9"/>
  <c r="I31" s="1"/>
  <c r="O9"/>
  <c r="M31" s="1"/>
  <c r="S9"/>
  <c r="Q31" s="1"/>
  <c r="E10"/>
  <c r="S32" s="1"/>
  <c r="I10"/>
  <c r="G32" s="1"/>
  <c r="M10"/>
  <c r="K32" s="1"/>
  <c r="Q10"/>
  <c r="O32" s="1"/>
  <c r="K11"/>
  <c r="I33" s="1"/>
  <c r="O11"/>
  <c r="M33" s="1"/>
  <c r="S11"/>
  <c r="Q33" s="1"/>
  <c r="E12"/>
  <c r="S34" s="1"/>
  <c r="I12"/>
  <c r="G34" s="1"/>
  <c r="M12"/>
  <c r="K34" s="1"/>
  <c r="Q12"/>
  <c r="O34" s="1"/>
  <c r="K13"/>
  <c r="I35" s="1"/>
  <c r="O13"/>
  <c r="M35" s="1"/>
  <c r="S13"/>
  <c r="Q35" s="1"/>
  <c r="E14"/>
  <c r="S36" s="1"/>
  <c r="I14"/>
  <c r="G36" s="1"/>
  <c r="M14"/>
  <c r="K36" s="1"/>
  <c r="Q14"/>
  <c r="O36" s="1"/>
  <c r="K15"/>
  <c r="I37" s="1"/>
  <c r="O15"/>
  <c r="M37" s="1"/>
  <c r="S15"/>
  <c r="Q37" s="1"/>
  <c r="E16"/>
  <c r="S38" s="1"/>
  <c r="I16"/>
  <c r="G38" s="1"/>
  <c r="N16"/>
  <c r="L38" s="1"/>
  <c r="T16"/>
  <c r="R38" s="1"/>
  <c r="L17"/>
  <c r="J39" s="1"/>
  <c r="E18"/>
  <c r="S40" s="1"/>
  <c r="I18"/>
  <c r="G40" s="1"/>
  <c r="N18"/>
  <c r="L40" s="1"/>
  <c r="T18"/>
  <c r="R40" s="1"/>
  <c r="L19"/>
  <c r="J41" s="1"/>
  <c r="H10"/>
  <c r="F32" s="1"/>
  <c r="L10"/>
  <c r="J32" s="1"/>
  <c r="P10"/>
  <c r="N32" s="1"/>
  <c r="T10"/>
  <c r="R32" s="1"/>
  <c r="H7"/>
  <c r="F29" s="1"/>
  <c r="L7"/>
  <c r="J29" s="1"/>
  <c r="P7"/>
  <c r="N29" s="1"/>
  <c r="T7"/>
  <c r="R29" s="1"/>
  <c r="F8"/>
  <c r="T30" s="1"/>
  <c r="J8"/>
  <c r="H30" s="1"/>
  <c r="N8"/>
  <c r="L30" s="1"/>
  <c r="R8"/>
  <c r="P30" s="1"/>
  <c r="H9"/>
  <c r="F31" s="1"/>
  <c r="P9"/>
  <c r="N31" s="1"/>
  <c r="F10"/>
  <c r="T32" s="1"/>
  <c r="N10"/>
  <c r="L32" s="1"/>
  <c r="H11"/>
  <c r="F33" s="1"/>
  <c r="L11"/>
  <c r="J33" s="1"/>
  <c r="P11"/>
  <c r="N33" s="1"/>
  <c r="T11"/>
  <c r="R33" s="1"/>
  <c r="F12"/>
  <c r="T34" s="1"/>
  <c r="J12"/>
  <c r="H34" s="1"/>
  <c r="N12"/>
  <c r="L34" s="1"/>
  <c r="H13"/>
  <c r="F35" s="1"/>
  <c r="L13"/>
  <c r="J35" s="1"/>
  <c r="P13"/>
  <c r="N35" s="1"/>
  <c r="T13"/>
  <c r="R35" s="1"/>
  <c r="F14"/>
  <c r="T36" s="1"/>
  <c r="J14"/>
  <c r="H36" s="1"/>
  <c r="N14"/>
  <c r="L36" s="1"/>
  <c r="R14"/>
  <c r="P36" s="1"/>
  <c r="H15"/>
  <c r="F37" s="1"/>
  <c r="L15"/>
  <c r="J37" s="1"/>
  <c r="P15"/>
  <c r="N37" s="1"/>
  <c r="T15"/>
  <c r="R37" s="1"/>
  <c r="F16"/>
  <c r="T38" s="1"/>
  <c r="J16"/>
  <c r="H38" s="1"/>
  <c r="P16"/>
  <c r="N38" s="1"/>
  <c r="F18"/>
  <c r="T40" s="1"/>
  <c r="J18"/>
  <c r="H40" s="1"/>
  <c r="P18"/>
  <c r="N40" s="1"/>
  <c r="H8"/>
  <c r="F30" s="1"/>
  <c r="L8"/>
  <c r="J30" s="1"/>
  <c r="P8"/>
  <c r="N30" s="1"/>
  <c r="T8"/>
  <c r="R30" s="1"/>
  <c r="T12"/>
  <c r="R34" s="1"/>
  <c r="L9"/>
  <c r="J31" s="1"/>
  <c r="T9"/>
  <c r="R31" s="1"/>
  <c r="J10"/>
  <c r="H32" s="1"/>
  <c r="R10"/>
  <c r="P32" s="1"/>
  <c r="R12"/>
  <c r="P34" s="1"/>
  <c r="E7"/>
  <c r="S29" s="1"/>
  <c r="I7"/>
  <c r="G29" s="1"/>
  <c r="M7"/>
  <c r="K29" s="1"/>
  <c r="Q7"/>
  <c r="O29" s="1"/>
  <c r="K8"/>
  <c r="I30" s="1"/>
  <c r="O8"/>
  <c r="M30" s="1"/>
  <c r="S8"/>
  <c r="Q30" s="1"/>
  <c r="E9"/>
  <c r="S31" s="1"/>
  <c r="I9"/>
  <c r="G31" s="1"/>
  <c r="M9"/>
  <c r="K31" s="1"/>
  <c r="Q9"/>
  <c r="O31" s="1"/>
  <c r="K10"/>
  <c r="I32" s="1"/>
  <c r="O10"/>
  <c r="M32" s="1"/>
  <c r="S10"/>
  <c r="Q32" s="1"/>
  <c r="E11"/>
  <c r="S33" s="1"/>
  <c r="I11"/>
  <c r="G33" s="1"/>
  <c r="M11"/>
  <c r="K33" s="1"/>
  <c r="Q11"/>
  <c r="O33" s="1"/>
  <c r="K12"/>
  <c r="I34" s="1"/>
  <c r="O12"/>
  <c r="M34" s="1"/>
  <c r="S12"/>
  <c r="Q34" s="1"/>
  <c r="E13"/>
  <c r="S35" s="1"/>
  <c r="I13"/>
  <c r="G35" s="1"/>
  <c r="M13"/>
  <c r="K35" s="1"/>
  <c r="Q13"/>
  <c r="O35" s="1"/>
  <c r="K14"/>
  <c r="I36" s="1"/>
  <c r="O14"/>
  <c r="M36" s="1"/>
  <c r="S14"/>
  <c r="Q36" s="1"/>
  <c r="E15"/>
  <c r="S37" s="1"/>
  <c r="I15"/>
  <c r="G37" s="1"/>
  <c r="M15"/>
  <c r="K37" s="1"/>
  <c r="Q15"/>
  <c r="O37" s="1"/>
  <c r="L16"/>
  <c r="J38" s="1"/>
  <c r="Q17"/>
  <c r="O39" s="1"/>
  <c r="M17"/>
  <c r="K39" s="1"/>
  <c r="I17"/>
  <c r="G39" s="1"/>
  <c r="E17"/>
  <c r="S39" s="1"/>
  <c r="B39"/>
  <c r="J17"/>
  <c r="H39" s="1"/>
  <c r="O17"/>
  <c r="M39" s="1"/>
  <c r="T17"/>
  <c r="R39" s="1"/>
  <c r="L18"/>
  <c r="J40" s="1"/>
  <c r="Q19"/>
  <c r="O41" s="1"/>
  <c r="M19"/>
  <c r="K41" s="1"/>
  <c r="I19"/>
  <c r="G41" s="1"/>
  <c r="E19"/>
  <c r="S41" s="1"/>
  <c r="B41"/>
  <c r="J19"/>
  <c r="H41" s="1"/>
  <c r="O19"/>
  <c r="M41" s="1"/>
  <c r="T19"/>
  <c r="R41" s="1"/>
  <c r="L12"/>
  <c r="J34" s="1"/>
  <c r="P12"/>
  <c r="N34" s="1"/>
  <c r="H14"/>
  <c r="F36" s="1"/>
  <c r="P14"/>
  <c r="N36" s="1"/>
  <c r="T14"/>
  <c r="R36" s="1"/>
  <c r="S16"/>
  <c r="Q38" s="1"/>
  <c r="O16"/>
  <c r="M38" s="1"/>
  <c r="K16"/>
  <c r="I38" s="1"/>
  <c r="B38"/>
  <c r="H16"/>
  <c r="F38" s="1"/>
  <c r="M16"/>
  <c r="K38" s="1"/>
  <c r="R16"/>
  <c r="P38" s="1"/>
  <c r="B40"/>
  <c r="S18"/>
  <c r="Q40" s="1"/>
  <c r="O18"/>
  <c r="M40" s="1"/>
  <c r="K18"/>
  <c r="I40" s="1"/>
  <c r="H18"/>
  <c r="F40" s="1"/>
  <c r="M18"/>
  <c r="K40" s="1"/>
  <c r="R18"/>
  <c r="P40" s="1"/>
  <c r="H20"/>
  <c r="F42" s="1"/>
  <c r="L20"/>
  <c r="J42" s="1"/>
  <c r="P20"/>
  <c r="N42" s="1"/>
  <c r="T20"/>
  <c r="R42" s="1"/>
  <c r="F21"/>
  <c r="T43" s="1"/>
  <c r="J21"/>
  <c r="H43" s="1"/>
  <c r="N21"/>
  <c r="L43" s="1"/>
  <c r="R21"/>
  <c r="P43" s="1"/>
  <c r="K21"/>
  <c r="I43" s="1"/>
  <c r="O21"/>
  <c r="M43" s="1"/>
  <c r="S21"/>
  <c r="Q43" s="1"/>
  <c r="B42"/>
  <c r="H21"/>
  <c r="F43" s="1"/>
  <c r="L21"/>
  <c r="J43" s="1"/>
  <c r="P21"/>
  <c r="N43" s="1"/>
  <c r="T21"/>
  <c r="R43" s="1"/>
  <c r="B43"/>
  <c r="K20"/>
  <c r="I42" s="1"/>
  <c r="O20"/>
  <c r="M42" s="1"/>
  <c r="E21"/>
  <c r="S43" s="1"/>
  <c r="I21"/>
  <c r="G43" s="1"/>
  <c r="M21"/>
  <c r="K43" s="1"/>
  <c r="P8" i="49"/>
  <c r="N30" s="1"/>
  <c r="H14"/>
  <c r="F36" s="1"/>
  <c r="L14"/>
  <c r="J36" s="1"/>
  <c r="P14"/>
  <c r="N36" s="1"/>
  <c r="T14"/>
  <c r="R36" s="1"/>
  <c r="H16"/>
  <c r="F38" s="1"/>
  <c r="R16"/>
  <c r="P38" s="1"/>
  <c r="K7"/>
  <c r="I29" s="1"/>
  <c r="O7"/>
  <c r="M29" s="1"/>
  <c r="S7"/>
  <c r="Q29" s="1"/>
  <c r="E8"/>
  <c r="S30" s="1"/>
  <c r="I8"/>
  <c r="G30" s="1"/>
  <c r="M8"/>
  <c r="K30" s="1"/>
  <c r="Q8"/>
  <c r="O30" s="1"/>
  <c r="K9"/>
  <c r="I31" s="1"/>
  <c r="O9"/>
  <c r="M31" s="1"/>
  <c r="S9"/>
  <c r="Q31" s="1"/>
  <c r="E10"/>
  <c r="S32" s="1"/>
  <c r="I10"/>
  <c r="G32" s="1"/>
  <c r="M10"/>
  <c r="K32" s="1"/>
  <c r="Q10"/>
  <c r="O32" s="1"/>
  <c r="K11"/>
  <c r="I33" s="1"/>
  <c r="O11"/>
  <c r="M33" s="1"/>
  <c r="S11"/>
  <c r="Q33" s="1"/>
  <c r="E12"/>
  <c r="S34" s="1"/>
  <c r="I12"/>
  <c r="G34" s="1"/>
  <c r="M12"/>
  <c r="K34" s="1"/>
  <c r="Q12"/>
  <c r="O34" s="1"/>
  <c r="K13"/>
  <c r="I35" s="1"/>
  <c r="O13"/>
  <c r="M35" s="1"/>
  <c r="S13"/>
  <c r="Q35" s="1"/>
  <c r="E14"/>
  <c r="S36" s="1"/>
  <c r="I14"/>
  <c r="G36" s="1"/>
  <c r="M14"/>
  <c r="K36" s="1"/>
  <c r="Q14"/>
  <c r="O36" s="1"/>
  <c r="K15"/>
  <c r="I37" s="1"/>
  <c r="O15"/>
  <c r="M37" s="1"/>
  <c r="S15"/>
  <c r="Q37" s="1"/>
  <c r="E16"/>
  <c r="S38" s="1"/>
  <c r="I16"/>
  <c r="G38" s="1"/>
  <c r="N16"/>
  <c r="L38" s="1"/>
  <c r="T16"/>
  <c r="R38" s="1"/>
  <c r="L17"/>
  <c r="J39" s="1"/>
  <c r="E18"/>
  <c r="S40" s="1"/>
  <c r="I18"/>
  <c r="G40" s="1"/>
  <c r="N18"/>
  <c r="L40" s="1"/>
  <c r="T18"/>
  <c r="R40" s="1"/>
  <c r="L19"/>
  <c r="J41" s="1"/>
  <c r="H10"/>
  <c r="F32" s="1"/>
  <c r="L10"/>
  <c r="J32" s="1"/>
  <c r="P10"/>
  <c r="N32" s="1"/>
  <c r="T10"/>
  <c r="R32" s="1"/>
  <c r="L7"/>
  <c r="J29" s="1"/>
  <c r="P7"/>
  <c r="N29" s="1"/>
  <c r="T7"/>
  <c r="R29" s="1"/>
  <c r="F8"/>
  <c r="T30" s="1"/>
  <c r="J8"/>
  <c r="H30" s="1"/>
  <c r="N8"/>
  <c r="L30" s="1"/>
  <c r="R8"/>
  <c r="P30" s="1"/>
  <c r="L11"/>
  <c r="J33" s="1"/>
  <c r="T11"/>
  <c r="R33" s="1"/>
  <c r="N12"/>
  <c r="L34" s="1"/>
  <c r="H13"/>
  <c r="F35" s="1"/>
  <c r="L13"/>
  <c r="J35" s="1"/>
  <c r="P13"/>
  <c r="N35" s="1"/>
  <c r="T13"/>
  <c r="R35" s="1"/>
  <c r="J14"/>
  <c r="H36" s="1"/>
  <c r="N14"/>
  <c r="L36" s="1"/>
  <c r="R14"/>
  <c r="P36" s="1"/>
  <c r="H15"/>
  <c r="F37" s="1"/>
  <c r="L15"/>
  <c r="J37" s="1"/>
  <c r="P15"/>
  <c r="N37" s="1"/>
  <c r="T15"/>
  <c r="R37" s="1"/>
  <c r="F16"/>
  <c r="T38" s="1"/>
  <c r="J16"/>
  <c r="H38" s="1"/>
  <c r="P16"/>
  <c r="N38" s="1"/>
  <c r="F18"/>
  <c r="T40" s="1"/>
  <c r="J18"/>
  <c r="H40" s="1"/>
  <c r="P18"/>
  <c r="N40" s="1"/>
  <c r="L8"/>
  <c r="J30" s="1"/>
  <c r="H7"/>
  <c r="F29" s="1"/>
  <c r="H9"/>
  <c r="F31" s="1"/>
  <c r="L9"/>
  <c r="J31" s="1"/>
  <c r="P9"/>
  <c r="N31" s="1"/>
  <c r="T9"/>
  <c r="R31" s="1"/>
  <c r="F10"/>
  <c r="T32" s="1"/>
  <c r="J10"/>
  <c r="H32" s="1"/>
  <c r="N10"/>
  <c r="L32" s="1"/>
  <c r="R10"/>
  <c r="P32" s="1"/>
  <c r="H11"/>
  <c r="F33" s="1"/>
  <c r="P11"/>
  <c r="N33" s="1"/>
  <c r="F12"/>
  <c r="T34" s="1"/>
  <c r="J12"/>
  <c r="H34" s="1"/>
  <c r="R12"/>
  <c r="P34" s="1"/>
  <c r="F14"/>
  <c r="T36" s="1"/>
  <c r="E7"/>
  <c r="S29" s="1"/>
  <c r="I7"/>
  <c r="G29" s="1"/>
  <c r="M7"/>
  <c r="K29" s="1"/>
  <c r="Q7"/>
  <c r="O29" s="1"/>
  <c r="K8"/>
  <c r="I30" s="1"/>
  <c r="O8"/>
  <c r="M30" s="1"/>
  <c r="S8"/>
  <c r="Q30" s="1"/>
  <c r="E9"/>
  <c r="S31" s="1"/>
  <c r="I9"/>
  <c r="G31" s="1"/>
  <c r="M9"/>
  <c r="K31" s="1"/>
  <c r="Q9"/>
  <c r="O31" s="1"/>
  <c r="K10"/>
  <c r="I32" s="1"/>
  <c r="O10"/>
  <c r="M32" s="1"/>
  <c r="S10"/>
  <c r="Q32" s="1"/>
  <c r="E11"/>
  <c r="S33" s="1"/>
  <c r="I11"/>
  <c r="G33" s="1"/>
  <c r="M11"/>
  <c r="K33" s="1"/>
  <c r="Q11"/>
  <c r="O33" s="1"/>
  <c r="K12"/>
  <c r="I34" s="1"/>
  <c r="O12"/>
  <c r="M34" s="1"/>
  <c r="S12"/>
  <c r="Q34" s="1"/>
  <c r="E13"/>
  <c r="S35" s="1"/>
  <c r="I13"/>
  <c r="G35" s="1"/>
  <c r="M13"/>
  <c r="K35" s="1"/>
  <c r="Q13"/>
  <c r="O35" s="1"/>
  <c r="K14"/>
  <c r="I36" s="1"/>
  <c r="O14"/>
  <c r="M36" s="1"/>
  <c r="S14"/>
  <c r="Q36" s="1"/>
  <c r="E15"/>
  <c r="S37" s="1"/>
  <c r="I15"/>
  <c r="G37" s="1"/>
  <c r="M15"/>
  <c r="K37" s="1"/>
  <c r="Q15"/>
  <c r="O37" s="1"/>
  <c r="L16"/>
  <c r="J38" s="1"/>
  <c r="Q17"/>
  <c r="O39" s="1"/>
  <c r="M17"/>
  <c r="K39" s="1"/>
  <c r="I17"/>
  <c r="G39" s="1"/>
  <c r="E17"/>
  <c r="S39" s="1"/>
  <c r="B39"/>
  <c r="J17"/>
  <c r="H39" s="1"/>
  <c r="O17"/>
  <c r="M39" s="1"/>
  <c r="T17"/>
  <c r="R39" s="1"/>
  <c r="L18"/>
  <c r="J40" s="1"/>
  <c r="Q19"/>
  <c r="O41" s="1"/>
  <c r="M19"/>
  <c r="K41" s="1"/>
  <c r="I19"/>
  <c r="G41" s="1"/>
  <c r="E19"/>
  <c r="S41" s="1"/>
  <c r="B41"/>
  <c r="J19"/>
  <c r="H41" s="1"/>
  <c r="O19"/>
  <c r="M41" s="1"/>
  <c r="T19"/>
  <c r="R41" s="1"/>
  <c r="H8"/>
  <c r="F30" s="1"/>
  <c r="T8"/>
  <c r="R30" s="1"/>
  <c r="H12"/>
  <c r="F34" s="1"/>
  <c r="L12"/>
  <c r="J34" s="1"/>
  <c r="P12"/>
  <c r="N34" s="1"/>
  <c r="T12"/>
  <c r="R34" s="1"/>
  <c r="S16"/>
  <c r="Q38" s="1"/>
  <c r="O16"/>
  <c r="M38" s="1"/>
  <c r="K16"/>
  <c r="I38" s="1"/>
  <c r="B38"/>
  <c r="M16"/>
  <c r="K38" s="1"/>
  <c r="B40"/>
  <c r="S18"/>
  <c r="Q40" s="1"/>
  <c r="O18"/>
  <c r="M40" s="1"/>
  <c r="K18"/>
  <c r="I40" s="1"/>
  <c r="H18"/>
  <c r="F40" s="1"/>
  <c r="M18"/>
  <c r="K40" s="1"/>
  <c r="R18"/>
  <c r="P40" s="1"/>
  <c r="H20"/>
  <c r="F42" s="1"/>
  <c r="L20"/>
  <c r="J42" s="1"/>
  <c r="P20"/>
  <c r="N42" s="1"/>
  <c r="T20"/>
  <c r="R42" s="1"/>
  <c r="F21"/>
  <c r="T43" s="1"/>
  <c r="J21"/>
  <c r="H43" s="1"/>
  <c r="N21"/>
  <c r="L43" s="1"/>
  <c r="R21"/>
  <c r="P43" s="1"/>
  <c r="K21"/>
  <c r="I43" s="1"/>
  <c r="O21"/>
  <c r="M43" s="1"/>
  <c r="S21"/>
  <c r="Q43" s="1"/>
  <c r="B42"/>
  <c r="H21"/>
  <c r="F43" s="1"/>
  <c r="L21"/>
  <c r="J43" s="1"/>
  <c r="P21"/>
  <c r="N43" s="1"/>
  <c r="T21"/>
  <c r="R43" s="1"/>
  <c r="B43"/>
  <c r="K20"/>
  <c r="I42" s="1"/>
  <c r="O20"/>
  <c r="M42" s="1"/>
  <c r="E21"/>
  <c r="S43" s="1"/>
  <c r="I21"/>
  <c r="G43" s="1"/>
  <c r="M21"/>
  <c r="K43" s="1"/>
  <c r="R7" i="48"/>
  <c r="P29" s="1"/>
  <c r="N7"/>
  <c r="L29" s="1"/>
  <c r="J7"/>
  <c r="H29" s="1"/>
  <c r="F7"/>
  <c r="T29" s="1"/>
  <c r="I7"/>
  <c r="G29" s="1"/>
  <c r="B29"/>
  <c r="S7"/>
  <c r="Q29" s="1"/>
  <c r="O7"/>
  <c r="M29" s="1"/>
  <c r="K7"/>
  <c r="I29" s="1"/>
  <c r="Q7"/>
  <c r="O29" s="1"/>
  <c r="M7"/>
  <c r="K29" s="1"/>
  <c r="E7"/>
  <c r="S29" s="1"/>
  <c r="P7"/>
  <c r="N29" s="1"/>
  <c r="R9"/>
  <c r="P31" s="1"/>
  <c r="N9"/>
  <c r="L31" s="1"/>
  <c r="J9"/>
  <c r="H31" s="1"/>
  <c r="F9"/>
  <c r="T31" s="1"/>
  <c r="B31"/>
  <c r="S9"/>
  <c r="Q31" s="1"/>
  <c r="O9"/>
  <c r="M31" s="1"/>
  <c r="K9"/>
  <c r="I31" s="1"/>
  <c r="Q9"/>
  <c r="O31" s="1"/>
  <c r="M9"/>
  <c r="K31" s="1"/>
  <c r="I9"/>
  <c r="G31" s="1"/>
  <c r="E9"/>
  <c r="S31" s="1"/>
  <c r="H9"/>
  <c r="F31" s="1"/>
  <c r="R13"/>
  <c r="P35" s="1"/>
  <c r="N13"/>
  <c r="L35" s="1"/>
  <c r="J13"/>
  <c r="H35" s="1"/>
  <c r="F13"/>
  <c r="T35" s="1"/>
  <c r="B35"/>
  <c r="Q13"/>
  <c r="O35" s="1"/>
  <c r="M13"/>
  <c r="K35" s="1"/>
  <c r="I13"/>
  <c r="G35" s="1"/>
  <c r="E13"/>
  <c r="S35" s="1"/>
  <c r="S13"/>
  <c r="Q35" s="1"/>
  <c r="O13"/>
  <c r="M35" s="1"/>
  <c r="K13"/>
  <c r="I35" s="1"/>
  <c r="T13"/>
  <c r="R35" s="1"/>
  <c r="P13"/>
  <c r="N35" s="1"/>
  <c r="P9"/>
  <c r="N31" s="1"/>
  <c r="H7"/>
  <c r="F29" s="1"/>
  <c r="L9"/>
  <c r="J31" s="1"/>
  <c r="B33"/>
  <c r="R11"/>
  <c r="P33" s="1"/>
  <c r="N11"/>
  <c r="L33" s="1"/>
  <c r="J11"/>
  <c r="H33" s="1"/>
  <c r="F11"/>
  <c r="T33" s="1"/>
  <c r="E11"/>
  <c r="S33" s="1"/>
  <c r="S11"/>
  <c r="Q33" s="1"/>
  <c r="O11"/>
  <c r="M33" s="1"/>
  <c r="K11"/>
  <c r="I33" s="1"/>
  <c r="Q11"/>
  <c r="O33" s="1"/>
  <c r="M11"/>
  <c r="K33" s="1"/>
  <c r="I11"/>
  <c r="G33" s="1"/>
  <c r="P11"/>
  <c r="N33" s="1"/>
  <c r="E8"/>
  <c r="S30" s="1"/>
  <c r="I8"/>
  <c r="G30" s="1"/>
  <c r="M8"/>
  <c r="K30" s="1"/>
  <c r="Q8"/>
  <c r="O30" s="1"/>
  <c r="E10"/>
  <c r="S32" s="1"/>
  <c r="I10"/>
  <c r="G32" s="1"/>
  <c r="M10"/>
  <c r="K32" s="1"/>
  <c r="Q10"/>
  <c r="O32" s="1"/>
  <c r="E12"/>
  <c r="S34" s="1"/>
  <c r="I12"/>
  <c r="G34" s="1"/>
  <c r="M12"/>
  <c r="K34" s="1"/>
  <c r="Q12"/>
  <c r="O34" s="1"/>
  <c r="E14"/>
  <c r="S36" s="1"/>
  <c r="I14"/>
  <c r="G36" s="1"/>
  <c r="M14"/>
  <c r="K36" s="1"/>
  <c r="Q14"/>
  <c r="O36" s="1"/>
  <c r="K15"/>
  <c r="I37" s="1"/>
  <c r="O15"/>
  <c r="M37" s="1"/>
  <c r="S15"/>
  <c r="Q37" s="1"/>
  <c r="E16"/>
  <c r="S38" s="1"/>
  <c r="I16"/>
  <c r="G38" s="1"/>
  <c r="N16"/>
  <c r="L38" s="1"/>
  <c r="L17"/>
  <c r="J39" s="1"/>
  <c r="E18"/>
  <c r="S40" s="1"/>
  <c r="I18"/>
  <c r="G40" s="1"/>
  <c r="N18"/>
  <c r="L40" s="1"/>
  <c r="L19"/>
  <c r="J41" s="1"/>
  <c r="E20"/>
  <c r="S42" s="1"/>
  <c r="I20"/>
  <c r="G42" s="1"/>
  <c r="N20"/>
  <c r="L42" s="1"/>
  <c r="L21"/>
  <c r="J43" s="1"/>
  <c r="R21"/>
  <c r="P43" s="1"/>
  <c r="H21"/>
  <c r="F43" s="1"/>
  <c r="N21"/>
  <c r="L43" s="1"/>
  <c r="E15"/>
  <c r="S37" s="1"/>
  <c r="I15"/>
  <c r="G37" s="1"/>
  <c r="M15"/>
  <c r="K37" s="1"/>
  <c r="Q15"/>
  <c r="O37" s="1"/>
  <c r="Q17"/>
  <c r="O39" s="1"/>
  <c r="M17"/>
  <c r="K39" s="1"/>
  <c r="I17"/>
  <c r="G39" s="1"/>
  <c r="E17"/>
  <c r="S39" s="1"/>
  <c r="J17"/>
  <c r="H39" s="1"/>
  <c r="O17"/>
  <c r="M39" s="1"/>
  <c r="T17"/>
  <c r="R39" s="1"/>
  <c r="Q19"/>
  <c r="O41" s="1"/>
  <c r="M19"/>
  <c r="K41" s="1"/>
  <c r="I19"/>
  <c r="G41" s="1"/>
  <c r="E19"/>
  <c r="S41" s="1"/>
  <c r="B41"/>
  <c r="J19"/>
  <c r="H41" s="1"/>
  <c r="O19"/>
  <c r="M41" s="1"/>
  <c r="T19"/>
  <c r="R41" s="1"/>
  <c r="Q21"/>
  <c r="O43" s="1"/>
  <c r="M21"/>
  <c r="K43" s="1"/>
  <c r="I21"/>
  <c r="G43" s="1"/>
  <c r="E21"/>
  <c r="S43" s="1"/>
  <c r="B43"/>
  <c r="J21"/>
  <c r="H43" s="1"/>
  <c r="O21"/>
  <c r="M43" s="1"/>
  <c r="T21"/>
  <c r="R43" s="1"/>
  <c r="B39"/>
  <c r="H15"/>
  <c r="F37" s="1"/>
  <c r="L15"/>
  <c r="J37" s="1"/>
  <c r="P15"/>
  <c r="N37" s="1"/>
  <c r="T15"/>
  <c r="R37" s="1"/>
  <c r="H8"/>
  <c r="F30" s="1"/>
  <c r="L8"/>
  <c r="J30" s="1"/>
  <c r="P8"/>
  <c r="N30" s="1"/>
  <c r="T8"/>
  <c r="R30" s="1"/>
  <c r="H10"/>
  <c r="F32" s="1"/>
  <c r="L10"/>
  <c r="J32" s="1"/>
  <c r="P10"/>
  <c r="N32" s="1"/>
  <c r="T10"/>
  <c r="R32" s="1"/>
  <c r="H12"/>
  <c r="F34" s="1"/>
  <c r="L12"/>
  <c r="J34" s="1"/>
  <c r="P12"/>
  <c r="N34" s="1"/>
  <c r="T12"/>
  <c r="R34" s="1"/>
  <c r="H14"/>
  <c r="F36" s="1"/>
  <c r="L14"/>
  <c r="J36" s="1"/>
  <c r="P14"/>
  <c r="N36" s="1"/>
  <c r="T14"/>
  <c r="R36" s="1"/>
  <c r="F15"/>
  <c r="T37" s="1"/>
  <c r="J15"/>
  <c r="H37" s="1"/>
  <c r="N15"/>
  <c r="L37" s="1"/>
  <c r="R15"/>
  <c r="P37" s="1"/>
  <c r="S16"/>
  <c r="Q38" s="1"/>
  <c r="O16"/>
  <c r="M38" s="1"/>
  <c r="K16"/>
  <c r="I38" s="1"/>
  <c r="B38"/>
  <c r="H16"/>
  <c r="F38" s="1"/>
  <c r="M16"/>
  <c r="K38" s="1"/>
  <c r="R16"/>
  <c r="P38" s="1"/>
  <c r="F17"/>
  <c r="T39" s="1"/>
  <c r="K17"/>
  <c r="I39" s="1"/>
  <c r="P17"/>
  <c r="N39" s="1"/>
  <c r="B40"/>
  <c r="S18"/>
  <c r="Q40" s="1"/>
  <c r="O18"/>
  <c r="M40" s="1"/>
  <c r="K18"/>
  <c r="I40" s="1"/>
  <c r="H18"/>
  <c r="F40" s="1"/>
  <c r="M18"/>
  <c r="K40" s="1"/>
  <c r="R18"/>
  <c r="P40" s="1"/>
  <c r="F19"/>
  <c r="T41" s="1"/>
  <c r="K19"/>
  <c r="I41" s="1"/>
  <c r="P19"/>
  <c r="N41" s="1"/>
  <c r="S20"/>
  <c r="Q42" s="1"/>
  <c r="O20"/>
  <c r="M42" s="1"/>
  <c r="K20"/>
  <c r="I42" s="1"/>
  <c r="B42"/>
  <c r="H20"/>
  <c r="F42" s="1"/>
  <c r="M20"/>
  <c r="K42" s="1"/>
  <c r="R20"/>
  <c r="P42" s="1"/>
  <c r="F21"/>
  <c r="T43" s="1"/>
  <c r="K21"/>
  <c r="I43" s="1"/>
  <c r="P21"/>
  <c r="N43" s="1"/>
  <c r="E16" i="45"/>
  <c r="F16"/>
  <c r="B34"/>
  <c r="F12"/>
  <c r="E12"/>
  <c r="S34" s="1"/>
  <c r="E8"/>
  <c r="S7" i="47"/>
  <c r="Q29" s="1"/>
  <c r="O7"/>
  <c r="M29" s="1"/>
  <c r="K7"/>
  <c r="I29" s="1"/>
  <c r="R7"/>
  <c r="P29" s="1"/>
  <c r="N7"/>
  <c r="L29" s="1"/>
  <c r="J7"/>
  <c r="H29" s="1"/>
  <c r="F7"/>
  <c r="T29" s="1"/>
  <c r="Q7"/>
  <c r="O29" s="1"/>
  <c r="M7"/>
  <c r="K29" s="1"/>
  <c r="I7"/>
  <c r="G29" s="1"/>
  <c r="E7"/>
  <c r="S29" s="1"/>
  <c r="B29"/>
  <c r="P7"/>
  <c r="N29" s="1"/>
  <c r="B31"/>
  <c r="S9"/>
  <c r="Q31" s="1"/>
  <c r="O9"/>
  <c r="M31" s="1"/>
  <c r="K9"/>
  <c r="I31" s="1"/>
  <c r="R9"/>
  <c r="P31" s="1"/>
  <c r="N9"/>
  <c r="L31" s="1"/>
  <c r="J9"/>
  <c r="H31" s="1"/>
  <c r="F9"/>
  <c r="T31" s="1"/>
  <c r="Q9"/>
  <c r="O31" s="1"/>
  <c r="M9"/>
  <c r="K31" s="1"/>
  <c r="I9"/>
  <c r="G31" s="1"/>
  <c r="E9"/>
  <c r="S31" s="1"/>
  <c r="P9"/>
  <c r="N31" s="1"/>
  <c r="S11"/>
  <c r="Q33" s="1"/>
  <c r="O11"/>
  <c r="M33" s="1"/>
  <c r="K11"/>
  <c r="I33" s="1"/>
  <c r="R11"/>
  <c r="P33" s="1"/>
  <c r="N11"/>
  <c r="L33" s="1"/>
  <c r="J11"/>
  <c r="H33" s="1"/>
  <c r="F11"/>
  <c r="T33" s="1"/>
  <c r="Q11"/>
  <c r="O33" s="1"/>
  <c r="M11"/>
  <c r="K33" s="1"/>
  <c r="I11"/>
  <c r="G33" s="1"/>
  <c r="E11"/>
  <c r="S33" s="1"/>
  <c r="B33"/>
  <c r="P11"/>
  <c r="N33" s="1"/>
  <c r="B35"/>
  <c r="S13"/>
  <c r="Q35" s="1"/>
  <c r="O13"/>
  <c r="M35" s="1"/>
  <c r="K13"/>
  <c r="I35" s="1"/>
  <c r="R13"/>
  <c r="P35" s="1"/>
  <c r="N13"/>
  <c r="L35" s="1"/>
  <c r="J13"/>
  <c r="H35" s="1"/>
  <c r="F13"/>
  <c r="T35" s="1"/>
  <c r="Q13"/>
  <c r="O35" s="1"/>
  <c r="M13"/>
  <c r="K35" s="1"/>
  <c r="I13"/>
  <c r="G35" s="1"/>
  <c r="E13"/>
  <c r="S35" s="1"/>
  <c r="T13"/>
  <c r="R35" s="1"/>
  <c r="P13"/>
  <c r="N35" s="1"/>
  <c r="T9"/>
  <c r="R31" s="1"/>
  <c r="T11"/>
  <c r="R33" s="1"/>
  <c r="H13"/>
  <c r="F35" s="1"/>
  <c r="B37"/>
  <c r="K8"/>
  <c r="I30" s="1"/>
  <c r="O8"/>
  <c r="M30" s="1"/>
  <c r="S8"/>
  <c r="Q30" s="1"/>
  <c r="K10"/>
  <c r="I32" s="1"/>
  <c r="O10"/>
  <c r="M32" s="1"/>
  <c r="S10"/>
  <c r="Q32" s="1"/>
  <c r="K12"/>
  <c r="I34" s="1"/>
  <c r="O12"/>
  <c r="M34" s="1"/>
  <c r="S12"/>
  <c r="Q34" s="1"/>
  <c r="K14"/>
  <c r="I36" s="1"/>
  <c r="O14"/>
  <c r="M36" s="1"/>
  <c r="S14"/>
  <c r="Q36" s="1"/>
  <c r="E15"/>
  <c r="S37" s="1"/>
  <c r="I15"/>
  <c r="G37" s="1"/>
  <c r="M15"/>
  <c r="K37" s="1"/>
  <c r="Q15"/>
  <c r="O37" s="1"/>
  <c r="L16"/>
  <c r="J38" s="1"/>
  <c r="Q17"/>
  <c r="O39" s="1"/>
  <c r="M17"/>
  <c r="K39" s="1"/>
  <c r="I17"/>
  <c r="G39" s="1"/>
  <c r="E17"/>
  <c r="S39" s="1"/>
  <c r="B39"/>
  <c r="J17"/>
  <c r="H39" s="1"/>
  <c r="O17"/>
  <c r="M39" s="1"/>
  <c r="T17"/>
  <c r="R39" s="1"/>
  <c r="L18"/>
  <c r="J40" s="1"/>
  <c r="Q19"/>
  <c r="O41" s="1"/>
  <c r="M19"/>
  <c r="K41" s="1"/>
  <c r="I19"/>
  <c r="G41" s="1"/>
  <c r="E19"/>
  <c r="S41" s="1"/>
  <c r="J19"/>
  <c r="H41" s="1"/>
  <c r="O19"/>
  <c r="M41" s="1"/>
  <c r="T19"/>
  <c r="R41" s="1"/>
  <c r="L20"/>
  <c r="J42" s="1"/>
  <c r="P10"/>
  <c r="N32" s="1"/>
  <c r="H12"/>
  <c r="F34" s="1"/>
  <c r="L12"/>
  <c r="J34" s="1"/>
  <c r="P12"/>
  <c r="N34" s="1"/>
  <c r="T12"/>
  <c r="R34" s="1"/>
  <c r="S16"/>
  <c r="Q38" s="1"/>
  <c r="O16"/>
  <c r="M38" s="1"/>
  <c r="K16"/>
  <c r="I38" s="1"/>
  <c r="B38"/>
  <c r="H16"/>
  <c r="F38" s="1"/>
  <c r="M16"/>
  <c r="K38" s="1"/>
  <c r="R16"/>
  <c r="P38" s="1"/>
  <c r="B40"/>
  <c r="S18"/>
  <c r="Q40" s="1"/>
  <c r="O18"/>
  <c r="M40" s="1"/>
  <c r="K18"/>
  <c r="I40" s="1"/>
  <c r="H18"/>
  <c r="F40" s="1"/>
  <c r="M18"/>
  <c r="K40" s="1"/>
  <c r="R18"/>
  <c r="P40" s="1"/>
  <c r="S20"/>
  <c r="Q42" s="1"/>
  <c r="O20"/>
  <c r="M42" s="1"/>
  <c r="K20"/>
  <c r="I42" s="1"/>
  <c r="B42"/>
  <c r="H20"/>
  <c r="F42" s="1"/>
  <c r="M20"/>
  <c r="K42" s="1"/>
  <c r="R20"/>
  <c r="P42" s="1"/>
  <c r="H15"/>
  <c r="F37" s="1"/>
  <c r="L15"/>
  <c r="J37" s="1"/>
  <c r="P15"/>
  <c r="N37" s="1"/>
  <c r="T15"/>
  <c r="R37" s="1"/>
  <c r="H8"/>
  <c r="F30" s="1"/>
  <c r="L8"/>
  <c r="J30" s="1"/>
  <c r="P8"/>
  <c r="N30" s="1"/>
  <c r="T8"/>
  <c r="R30" s="1"/>
  <c r="H10"/>
  <c r="F32" s="1"/>
  <c r="L10"/>
  <c r="J32" s="1"/>
  <c r="T10"/>
  <c r="R32" s="1"/>
  <c r="H14"/>
  <c r="F36" s="1"/>
  <c r="L14"/>
  <c r="J36" s="1"/>
  <c r="P14"/>
  <c r="N36" s="1"/>
  <c r="T14"/>
  <c r="R36" s="1"/>
  <c r="F15"/>
  <c r="T37" s="1"/>
  <c r="J15"/>
  <c r="H37" s="1"/>
  <c r="N15"/>
  <c r="L37" s="1"/>
  <c r="R15"/>
  <c r="P37" s="1"/>
  <c r="E8"/>
  <c r="S30" s="1"/>
  <c r="I8"/>
  <c r="G30" s="1"/>
  <c r="M8"/>
  <c r="K30" s="1"/>
  <c r="Q8"/>
  <c r="O30" s="1"/>
  <c r="E10"/>
  <c r="S32" s="1"/>
  <c r="I10"/>
  <c r="G32" s="1"/>
  <c r="M10"/>
  <c r="K32" s="1"/>
  <c r="Q10"/>
  <c r="O32" s="1"/>
  <c r="E12"/>
  <c r="S34" s="1"/>
  <c r="I12"/>
  <c r="G34" s="1"/>
  <c r="M12"/>
  <c r="K34" s="1"/>
  <c r="Q12"/>
  <c r="O34" s="1"/>
  <c r="E14"/>
  <c r="S36" s="1"/>
  <c r="I14"/>
  <c r="G36" s="1"/>
  <c r="M14"/>
  <c r="K36" s="1"/>
  <c r="Q14"/>
  <c r="O36" s="1"/>
  <c r="K15"/>
  <c r="I37" s="1"/>
  <c r="O15"/>
  <c r="M37" s="1"/>
  <c r="E16"/>
  <c r="S38" s="1"/>
  <c r="I16"/>
  <c r="G38" s="1"/>
  <c r="N16"/>
  <c r="L38" s="1"/>
  <c r="T16"/>
  <c r="R38" s="1"/>
  <c r="L17"/>
  <c r="J39" s="1"/>
  <c r="R17"/>
  <c r="P39" s="1"/>
  <c r="E18"/>
  <c r="S40" s="1"/>
  <c r="I18"/>
  <c r="G40" s="1"/>
  <c r="N18"/>
  <c r="L40" s="1"/>
  <c r="T18"/>
  <c r="R40" s="1"/>
  <c r="L19"/>
  <c r="J41" s="1"/>
  <c r="R19"/>
  <c r="P41" s="1"/>
  <c r="E20"/>
  <c r="S42" s="1"/>
  <c r="I20"/>
  <c r="G42" s="1"/>
  <c r="N20"/>
  <c r="L42" s="1"/>
  <c r="T20"/>
  <c r="R42" s="1"/>
  <c r="K21"/>
  <c r="I43" s="1"/>
  <c r="O21"/>
  <c r="M43" s="1"/>
  <c r="S21"/>
  <c r="Q43" s="1"/>
  <c r="H21"/>
  <c r="F43" s="1"/>
  <c r="L21"/>
  <c r="J43" s="1"/>
  <c r="P21"/>
  <c r="N43" s="1"/>
  <c r="T21"/>
  <c r="R43" s="1"/>
  <c r="B43"/>
  <c r="E21"/>
  <c r="S43" s="1"/>
  <c r="I21"/>
  <c r="G43" s="1"/>
  <c r="M21"/>
  <c r="K43" s="1"/>
  <c r="R20" i="46"/>
  <c r="P42" s="1"/>
  <c r="E20"/>
  <c r="S42" s="1"/>
  <c r="J20"/>
  <c r="H42" s="1"/>
  <c r="F20"/>
  <c r="T42" s="1"/>
  <c r="M20"/>
  <c r="K42" s="1"/>
  <c r="N20"/>
  <c r="L42" s="1"/>
  <c r="I20"/>
  <c r="G42" s="1"/>
  <c r="Q20"/>
  <c r="O42" s="1"/>
  <c r="N18"/>
  <c r="L40" s="1"/>
  <c r="I18"/>
  <c r="G40" s="1"/>
  <c r="Q18"/>
  <c r="O40" s="1"/>
  <c r="I16"/>
  <c r="G38" s="1"/>
  <c r="P16"/>
  <c r="N38" s="1"/>
  <c r="E16"/>
  <c r="S38" s="1"/>
  <c r="J16"/>
  <c r="H38" s="1"/>
  <c r="K15"/>
  <c r="I37" s="1"/>
  <c r="E15"/>
  <c r="S37" s="1"/>
  <c r="M15"/>
  <c r="K37" s="1"/>
  <c r="M14"/>
  <c r="K36" s="1"/>
  <c r="R14"/>
  <c r="P36" s="1"/>
  <c r="E14"/>
  <c r="S36" s="1"/>
  <c r="J14"/>
  <c r="H36" s="1"/>
  <c r="O14"/>
  <c r="M36" s="1"/>
  <c r="I14"/>
  <c r="G36" s="1"/>
  <c r="N14"/>
  <c r="L36" s="1"/>
  <c r="S14"/>
  <c r="Q36" s="1"/>
  <c r="F14"/>
  <c r="T36" s="1"/>
  <c r="K14"/>
  <c r="I36" s="1"/>
  <c r="Q14"/>
  <c r="O36" s="1"/>
  <c r="I13"/>
  <c r="G35" s="1"/>
  <c r="Q13"/>
  <c r="O35" s="1"/>
  <c r="K13"/>
  <c r="I35" s="1"/>
  <c r="E13"/>
  <c r="S35" s="1"/>
  <c r="M13"/>
  <c r="K35" s="1"/>
  <c r="O13"/>
  <c r="M35" s="1"/>
  <c r="F12"/>
  <c r="T34" s="1"/>
  <c r="K12"/>
  <c r="I34" s="1"/>
  <c r="Q12"/>
  <c r="O34" s="1"/>
  <c r="I12"/>
  <c r="G34" s="1"/>
  <c r="N12"/>
  <c r="L34" s="1"/>
  <c r="S12"/>
  <c r="Q34" s="1"/>
  <c r="E12"/>
  <c r="S34" s="1"/>
  <c r="J12"/>
  <c r="H34" s="1"/>
  <c r="O12"/>
  <c r="M34" s="1"/>
  <c r="M12"/>
  <c r="K34" s="1"/>
  <c r="R12"/>
  <c r="P34" s="1"/>
  <c r="I11"/>
  <c r="G33" s="1"/>
  <c r="Q11"/>
  <c r="O33" s="1"/>
  <c r="K11"/>
  <c r="I33" s="1"/>
  <c r="S11"/>
  <c r="Q33" s="1"/>
  <c r="K10"/>
  <c r="I32" s="1"/>
  <c r="Q10"/>
  <c r="O32" s="1"/>
  <c r="F10"/>
  <c r="T32" s="1"/>
  <c r="I10"/>
  <c r="G32" s="1"/>
  <c r="N10"/>
  <c r="L32" s="1"/>
  <c r="S10"/>
  <c r="Q32" s="1"/>
  <c r="M10"/>
  <c r="K32" s="1"/>
  <c r="R10"/>
  <c r="P32" s="1"/>
  <c r="E10"/>
  <c r="S32" s="1"/>
  <c r="J10"/>
  <c r="H32" s="1"/>
  <c r="O10"/>
  <c r="M32" s="1"/>
  <c r="S9"/>
  <c r="Q31" s="1"/>
  <c r="E9"/>
  <c r="S31" s="1"/>
  <c r="I9"/>
  <c r="G31" s="1"/>
  <c r="Q9"/>
  <c r="O31" s="1"/>
  <c r="K9"/>
  <c r="I31" s="1"/>
  <c r="M9"/>
  <c r="K31" s="1"/>
  <c r="O9"/>
  <c r="M31" s="1"/>
  <c r="S13"/>
  <c r="Q35" s="1"/>
  <c r="S15"/>
  <c r="Q37" s="1"/>
  <c r="L17"/>
  <c r="J39" s="1"/>
  <c r="R17"/>
  <c r="P39" s="1"/>
  <c r="H19"/>
  <c r="F41" s="1"/>
  <c r="P19"/>
  <c r="N41" s="1"/>
  <c r="H7"/>
  <c r="F29" s="1"/>
  <c r="L7"/>
  <c r="J29" s="1"/>
  <c r="P7"/>
  <c r="N29" s="1"/>
  <c r="T7"/>
  <c r="R29" s="1"/>
  <c r="H9"/>
  <c r="F31" s="1"/>
  <c r="L9"/>
  <c r="J31" s="1"/>
  <c r="P9"/>
  <c r="N31" s="1"/>
  <c r="T9"/>
  <c r="R31" s="1"/>
  <c r="H11"/>
  <c r="F33" s="1"/>
  <c r="L11"/>
  <c r="J33" s="1"/>
  <c r="P11"/>
  <c r="N33" s="1"/>
  <c r="T11"/>
  <c r="R33" s="1"/>
  <c r="H13"/>
  <c r="F35" s="1"/>
  <c r="L13"/>
  <c r="J35" s="1"/>
  <c r="P13"/>
  <c r="N35" s="1"/>
  <c r="T13"/>
  <c r="R35" s="1"/>
  <c r="H15"/>
  <c r="F37" s="1"/>
  <c r="L15"/>
  <c r="J37" s="1"/>
  <c r="P15"/>
  <c r="N37" s="1"/>
  <c r="T15"/>
  <c r="R37" s="1"/>
  <c r="H17"/>
  <c r="F39" s="1"/>
  <c r="N17"/>
  <c r="L39" s="1"/>
  <c r="K19"/>
  <c r="I41" s="1"/>
  <c r="Q17"/>
  <c r="O39" s="1"/>
  <c r="M17"/>
  <c r="K39" s="1"/>
  <c r="I17"/>
  <c r="G39" s="1"/>
  <c r="E17"/>
  <c r="S39" s="1"/>
  <c r="B39"/>
  <c r="J17"/>
  <c r="H39" s="1"/>
  <c r="O17"/>
  <c r="M39" s="1"/>
  <c r="T17"/>
  <c r="R39" s="1"/>
  <c r="Q19"/>
  <c r="O41" s="1"/>
  <c r="M19"/>
  <c r="K41" s="1"/>
  <c r="I19"/>
  <c r="G41" s="1"/>
  <c r="E19"/>
  <c r="S41" s="1"/>
  <c r="B41"/>
  <c r="R19"/>
  <c r="P41" s="1"/>
  <c r="N19"/>
  <c r="L41" s="1"/>
  <c r="J19"/>
  <c r="H41" s="1"/>
  <c r="F19"/>
  <c r="T41" s="1"/>
  <c r="L19"/>
  <c r="J41" s="1"/>
  <c r="T19"/>
  <c r="R41" s="1"/>
  <c r="F7"/>
  <c r="T29" s="1"/>
  <c r="J7"/>
  <c r="H29" s="1"/>
  <c r="N7"/>
  <c r="L29" s="1"/>
  <c r="R7"/>
  <c r="P29" s="1"/>
  <c r="H8"/>
  <c r="F30" s="1"/>
  <c r="L8"/>
  <c r="J30" s="1"/>
  <c r="P8"/>
  <c r="N30" s="1"/>
  <c r="T8"/>
  <c r="R30" s="1"/>
  <c r="F9"/>
  <c r="T31" s="1"/>
  <c r="J9"/>
  <c r="H31" s="1"/>
  <c r="N9"/>
  <c r="L31" s="1"/>
  <c r="R9"/>
  <c r="P31" s="1"/>
  <c r="H10"/>
  <c r="F32" s="1"/>
  <c r="L10"/>
  <c r="J32" s="1"/>
  <c r="P10"/>
  <c r="N32" s="1"/>
  <c r="T10"/>
  <c r="R32" s="1"/>
  <c r="F11"/>
  <c r="T33" s="1"/>
  <c r="J11"/>
  <c r="H33" s="1"/>
  <c r="N11"/>
  <c r="L33" s="1"/>
  <c r="R11"/>
  <c r="P33" s="1"/>
  <c r="H12"/>
  <c r="F34" s="1"/>
  <c r="L12"/>
  <c r="J34" s="1"/>
  <c r="P12"/>
  <c r="N34" s="1"/>
  <c r="T12"/>
  <c r="R34" s="1"/>
  <c r="F13"/>
  <c r="T35" s="1"/>
  <c r="J13"/>
  <c r="H35" s="1"/>
  <c r="N13"/>
  <c r="L35" s="1"/>
  <c r="R13"/>
  <c r="P35" s="1"/>
  <c r="H14"/>
  <c r="F36" s="1"/>
  <c r="L14"/>
  <c r="J36" s="1"/>
  <c r="P14"/>
  <c r="N36" s="1"/>
  <c r="T14"/>
  <c r="R36" s="1"/>
  <c r="F15"/>
  <c r="T37" s="1"/>
  <c r="J15"/>
  <c r="H37" s="1"/>
  <c r="N15"/>
  <c r="L37" s="1"/>
  <c r="R15"/>
  <c r="P37" s="1"/>
  <c r="S16"/>
  <c r="Q38" s="1"/>
  <c r="O16"/>
  <c r="M38" s="1"/>
  <c r="K16"/>
  <c r="I38" s="1"/>
  <c r="B38"/>
  <c r="H16"/>
  <c r="F38" s="1"/>
  <c r="M16"/>
  <c r="K38" s="1"/>
  <c r="R16"/>
  <c r="P38" s="1"/>
  <c r="F17"/>
  <c r="T39" s="1"/>
  <c r="K17"/>
  <c r="I39" s="1"/>
  <c r="P17"/>
  <c r="N39" s="1"/>
  <c r="O19"/>
  <c r="M41" s="1"/>
  <c r="H18"/>
  <c r="F40" s="1"/>
  <c r="L18"/>
  <c r="J40" s="1"/>
  <c r="P18"/>
  <c r="N40" s="1"/>
  <c r="T18"/>
  <c r="R40" s="1"/>
  <c r="H20"/>
  <c r="F42" s="1"/>
  <c r="L20"/>
  <c r="J42" s="1"/>
  <c r="P20"/>
  <c r="N42" s="1"/>
  <c r="T20"/>
  <c r="R42" s="1"/>
  <c r="F21"/>
  <c r="T43" s="1"/>
  <c r="J21"/>
  <c r="H43" s="1"/>
  <c r="N21"/>
  <c r="L43" s="1"/>
  <c r="R21"/>
  <c r="P43" s="1"/>
  <c r="K21"/>
  <c r="I43" s="1"/>
  <c r="O21"/>
  <c r="M43" s="1"/>
  <c r="S21"/>
  <c r="Q43" s="1"/>
  <c r="B42"/>
  <c r="H21"/>
  <c r="F43" s="1"/>
  <c r="L21"/>
  <c r="J43" s="1"/>
  <c r="P21"/>
  <c r="N43" s="1"/>
  <c r="T21"/>
  <c r="R43" s="1"/>
  <c r="B43"/>
  <c r="K18"/>
  <c r="I40" s="1"/>
  <c r="O18"/>
  <c r="M40" s="1"/>
  <c r="S18"/>
  <c r="Q40" s="1"/>
  <c r="K20"/>
  <c r="I42" s="1"/>
  <c r="O20"/>
  <c r="M42" s="1"/>
  <c r="E21"/>
  <c r="S43" s="1"/>
  <c r="I21"/>
  <c r="G43" s="1"/>
  <c r="M21"/>
  <c r="K43" s="1"/>
  <c r="E18" i="45"/>
  <c r="S40" s="1"/>
  <c r="F10"/>
  <c r="T32" s="1"/>
  <c r="F14"/>
  <c r="T36" s="1"/>
  <c r="E9"/>
  <c r="S31" s="1"/>
  <c r="E11"/>
  <c r="S33" s="1"/>
  <c r="E13"/>
  <c r="E15"/>
  <c r="S37" s="1"/>
  <c r="E17"/>
  <c r="S39" s="1"/>
  <c r="E19"/>
  <c r="E21"/>
  <c r="E14"/>
  <c r="S36" s="1"/>
  <c r="F9"/>
  <c r="T31" s="1"/>
  <c r="F11"/>
  <c r="T33" s="1"/>
  <c r="F19"/>
  <c r="F21"/>
  <c r="T43" s="1"/>
  <c r="F7"/>
  <c r="T8"/>
  <c r="P8"/>
  <c r="N30" s="1"/>
  <c r="L8"/>
  <c r="J30" s="1"/>
  <c r="H8"/>
  <c r="F30" s="1"/>
  <c r="S8"/>
  <c r="Q30" s="1"/>
  <c r="O8"/>
  <c r="M30" s="1"/>
  <c r="K8"/>
  <c r="I30" s="1"/>
  <c r="T30"/>
  <c r="B30"/>
  <c r="M8"/>
  <c r="K30" s="1"/>
  <c r="T10"/>
  <c r="R32" s="1"/>
  <c r="P10"/>
  <c r="N32" s="1"/>
  <c r="L10"/>
  <c r="H10"/>
  <c r="F32" s="1"/>
  <c r="S10"/>
  <c r="Q32" s="1"/>
  <c r="O10"/>
  <c r="M32" s="1"/>
  <c r="K10"/>
  <c r="I32" s="1"/>
  <c r="M10"/>
  <c r="K32" s="1"/>
  <c r="M11"/>
  <c r="K33" s="1"/>
  <c r="T13"/>
  <c r="P13"/>
  <c r="L13"/>
  <c r="J35" s="1"/>
  <c r="H13"/>
  <c r="F35" s="1"/>
  <c r="S13"/>
  <c r="O13"/>
  <c r="M35" s="1"/>
  <c r="K13"/>
  <c r="I35" s="1"/>
  <c r="M13"/>
  <c r="T15"/>
  <c r="P15"/>
  <c r="N37" s="1"/>
  <c r="L15"/>
  <c r="J37" s="1"/>
  <c r="H15"/>
  <c r="F37" s="1"/>
  <c r="S15"/>
  <c r="Q37" s="1"/>
  <c r="O15"/>
  <c r="M37" s="1"/>
  <c r="K15"/>
  <c r="I37" s="1"/>
  <c r="M15"/>
  <c r="K37" s="1"/>
  <c r="T17"/>
  <c r="R39" s="1"/>
  <c r="P17"/>
  <c r="N39" s="1"/>
  <c r="L17"/>
  <c r="J39" s="1"/>
  <c r="H17"/>
  <c r="F39" s="1"/>
  <c r="S17"/>
  <c r="Q39" s="1"/>
  <c r="O17"/>
  <c r="M39" s="1"/>
  <c r="K17"/>
  <c r="I39" s="1"/>
  <c r="T18"/>
  <c r="R40" s="1"/>
  <c r="P18"/>
  <c r="N40" s="1"/>
  <c r="L18"/>
  <c r="J40" s="1"/>
  <c r="H18"/>
  <c r="F40" s="1"/>
  <c r="S18"/>
  <c r="Q40" s="1"/>
  <c r="O18"/>
  <c r="M40" s="1"/>
  <c r="K18"/>
  <c r="T40"/>
  <c r="M18"/>
  <c r="K40" s="1"/>
  <c r="M19"/>
  <c r="K41" s="1"/>
  <c r="T20"/>
  <c r="R42" s="1"/>
  <c r="P20"/>
  <c r="N42" s="1"/>
  <c r="L20"/>
  <c r="J42" s="1"/>
  <c r="H20"/>
  <c r="F42" s="1"/>
  <c r="S20"/>
  <c r="O20"/>
  <c r="M42" s="1"/>
  <c r="K20"/>
  <c r="I42" s="1"/>
  <c r="T42"/>
  <c r="R20"/>
  <c r="P42" s="1"/>
  <c r="N20"/>
  <c r="L42" s="1"/>
  <c r="J20"/>
  <c r="H42" s="1"/>
  <c r="S42"/>
  <c r="N7"/>
  <c r="L29" s="1"/>
  <c r="N8"/>
  <c r="L30" s="1"/>
  <c r="S32"/>
  <c r="N18"/>
  <c r="L40" s="1"/>
  <c r="I7"/>
  <c r="G29" s="1"/>
  <c r="I8"/>
  <c r="G30" s="1"/>
  <c r="Q8"/>
  <c r="I9"/>
  <c r="G31" s="1"/>
  <c r="I10"/>
  <c r="G32" s="1"/>
  <c r="Q10"/>
  <c r="I11"/>
  <c r="I12"/>
  <c r="G34" s="1"/>
  <c r="I13"/>
  <c r="G35" s="1"/>
  <c r="Q13"/>
  <c r="O35" s="1"/>
  <c r="I14"/>
  <c r="G36" s="1"/>
  <c r="I15"/>
  <c r="G37" s="1"/>
  <c r="Q15"/>
  <c r="O37" s="1"/>
  <c r="I16"/>
  <c r="I17"/>
  <c r="Q17"/>
  <c r="O39" s="1"/>
  <c r="I18"/>
  <c r="G40" s="1"/>
  <c r="Q18"/>
  <c r="O40" s="1"/>
  <c r="I19"/>
  <c r="M20"/>
  <c r="K42" s="1"/>
  <c r="T7"/>
  <c r="R29" s="1"/>
  <c r="P7"/>
  <c r="L7"/>
  <c r="H7"/>
  <c r="F29" s="1"/>
  <c r="S7"/>
  <c r="Q29" s="1"/>
  <c r="O7"/>
  <c r="K7"/>
  <c r="I29" s="1"/>
  <c r="T29"/>
  <c r="M7"/>
  <c r="K29" s="1"/>
  <c r="T9"/>
  <c r="R31" s="1"/>
  <c r="P9"/>
  <c r="N31" s="1"/>
  <c r="L9"/>
  <c r="J31" s="1"/>
  <c r="H9"/>
  <c r="F31" s="1"/>
  <c r="B31"/>
  <c r="S9"/>
  <c r="O9"/>
  <c r="M31" s="1"/>
  <c r="K9"/>
  <c r="I31" s="1"/>
  <c r="M9"/>
  <c r="T11"/>
  <c r="P11"/>
  <c r="N33" s="1"/>
  <c r="L11"/>
  <c r="J33" s="1"/>
  <c r="H11"/>
  <c r="S11"/>
  <c r="Q33" s="1"/>
  <c r="O11"/>
  <c r="M33" s="1"/>
  <c r="K11"/>
  <c r="T12"/>
  <c r="R34" s="1"/>
  <c r="P12"/>
  <c r="N34" s="1"/>
  <c r="L12"/>
  <c r="J34" s="1"/>
  <c r="H12"/>
  <c r="F34" s="1"/>
  <c r="S12"/>
  <c r="Q34" s="1"/>
  <c r="O12"/>
  <c r="M34" s="1"/>
  <c r="K12"/>
  <c r="I34" s="1"/>
  <c r="T34"/>
  <c r="M12"/>
  <c r="K34" s="1"/>
  <c r="T14"/>
  <c r="P14"/>
  <c r="N36" s="1"/>
  <c r="L14"/>
  <c r="J36" s="1"/>
  <c r="H14"/>
  <c r="F36" s="1"/>
  <c r="B36"/>
  <c r="S14"/>
  <c r="Q36" s="1"/>
  <c r="O14"/>
  <c r="M36" s="1"/>
  <c r="K14"/>
  <c r="I36" s="1"/>
  <c r="M14"/>
  <c r="K36" s="1"/>
  <c r="T16"/>
  <c r="R38" s="1"/>
  <c r="P16"/>
  <c r="N38" s="1"/>
  <c r="L16"/>
  <c r="J38" s="1"/>
  <c r="H16"/>
  <c r="F38" s="1"/>
  <c r="S16"/>
  <c r="Q38" s="1"/>
  <c r="O16"/>
  <c r="M38" s="1"/>
  <c r="K16"/>
  <c r="I38" s="1"/>
  <c r="T38"/>
  <c r="M16"/>
  <c r="K38" s="1"/>
  <c r="M17"/>
  <c r="T19"/>
  <c r="P19"/>
  <c r="N41" s="1"/>
  <c r="L19"/>
  <c r="J41" s="1"/>
  <c r="H19"/>
  <c r="F41" s="1"/>
  <c r="S19"/>
  <c r="Q41" s="1"/>
  <c r="O19"/>
  <c r="M41" s="1"/>
  <c r="K19"/>
  <c r="I41" s="1"/>
  <c r="B41"/>
  <c r="T21"/>
  <c r="P21"/>
  <c r="N43" s="1"/>
  <c r="L21"/>
  <c r="J43" s="1"/>
  <c r="H21"/>
  <c r="F43" s="1"/>
  <c r="N21"/>
  <c r="L43" s="1"/>
  <c r="S21"/>
  <c r="O21"/>
  <c r="M43" s="1"/>
  <c r="K21"/>
  <c r="I43" s="1"/>
  <c r="R21"/>
  <c r="P43" s="1"/>
  <c r="J21"/>
  <c r="H43" s="1"/>
  <c r="S43"/>
  <c r="B32"/>
  <c r="E7"/>
  <c r="N9"/>
  <c r="L31" s="1"/>
  <c r="N10"/>
  <c r="L32" s="1"/>
  <c r="N11"/>
  <c r="L33" s="1"/>
  <c r="N12"/>
  <c r="L34" s="1"/>
  <c r="N13"/>
  <c r="L35" s="1"/>
  <c r="N14"/>
  <c r="L36" s="1"/>
  <c r="N15"/>
  <c r="L37" s="1"/>
  <c r="N16"/>
  <c r="L38" s="1"/>
  <c r="N17"/>
  <c r="L39" s="1"/>
  <c r="S41"/>
  <c r="N19"/>
  <c r="L41" s="1"/>
  <c r="I20"/>
  <c r="I21"/>
  <c r="B35"/>
  <c r="J7"/>
  <c r="H29" s="1"/>
  <c r="R7"/>
  <c r="J8"/>
  <c r="H30" s="1"/>
  <c r="R8"/>
  <c r="P30" s="1"/>
  <c r="J9"/>
  <c r="H31" s="1"/>
  <c r="R9"/>
  <c r="P31" s="1"/>
  <c r="J10"/>
  <c r="H32" s="1"/>
  <c r="R10"/>
  <c r="P32" s="1"/>
  <c r="J11"/>
  <c r="H33" s="1"/>
  <c r="R11"/>
  <c r="J12"/>
  <c r="H34" s="1"/>
  <c r="R12"/>
  <c r="P34" s="1"/>
  <c r="J13"/>
  <c r="H35" s="1"/>
  <c r="R13"/>
  <c r="P35" s="1"/>
  <c r="J14"/>
  <c r="H36" s="1"/>
  <c r="R14"/>
  <c r="P36" s="1"/>
  <c r="J15"/>
  <c r="H37" s="1"/>
  <c r="R15"/>
  <c r="P37" s="1"/>
  <c r="J16"/>
  <c r="H38" s="1"/>
  <c r="R16"/>
  <c r="P38" s="1"/>
  <c r="J17"/>
  <c r="H39" s="1"/>
  <c r="R17"/>
  <c r="P39" s="1"/>
  <c r="J18"/>
  <c r="H40" s="1"/>
  <c r="R18"/>
  <c r="P40" s="1"/>
  <c r="J19"/>
  <c r="H41" s="1"/>
  <c r="R19"/>
  <c r="P41" s="1"/>
  <c r="Q20"/>
  <c r="O42" s="1"/>
  <c r="Q21"/>
  <c r="O43" s="1"/>
  <c r="J29"/>
  <c r="F33"/>
  <c r="R33"/>
  <c r="N35"/>
  <c r="R35"/>
  <c r="R37"/>
  <c r="B29"/>
  <c r="B33"/>
  <c r="B37"/>
  <c r="N29"/>
  <c r="S29"/>
  <c r="O29"/>
  <c r="K31"/>
  <c r="O31"/>
  <c r="G33"/>
  <c r="O33"/>
  <c r="S35"/>
  <c r="K35"/>
  <c r="K39"/>
  <c r="G39"/>
  <c r="B39"/>
  <c r="O41"/>
  <c r="G41"/>
  <c r="R41"/>
  <c r="P29"/>
  <c r="J32"/>
  <c r="P33"/>
  <c r="R36"/>
  <c r="T37"/>
  <c r="B40"/>
  <c r="I40"/>
  <c r="T41"/>
  <c r="R30"/>
  <c r="T35"/>
  <c r="B38"/>
  <c r="T39"/>
  <c r="Q42"/>
  <c r="B42"/>
  <c r="M29"/>
  <c r="S30"/>
  <c r="O30"/>
  <c r="Q31"/>
  <c r="O32"/>
  <c r="I33"/>
  <c r="O34"/>
  <c r="Q35"/>
  <c r="O36"/>
  <c r="S38"/>
  <c r="G38"/>
  <c r="G42"/>
  <c r="Q43"/>
  <c r="R43"/>
  <c r="B43"/>
  <c r="G43"/>
  <c r="K43"/>
  <c r="L45" i="51" l="1"/>
  <c r="Z12" s="1"/>
  <c r="H45" i="53"/>
  <c r="Z8" s="1"/>
  <c r="L45"/>
  <c r="Z12" s="1"/>
  <c r="P45"/>
  <c r="Z16" s="1"/>
  <c r="G45"/>
  <c r="Z7" s="1"/>
  <c r="O45"/>
  <c r="Z15" s="1"/>
  <c r="K45"/>
  <c r="Z11" s="1"/>
  <c r="Q45"/>
  <c r="Z17" s="1"/>
  <c r="K45" i="52"/>
  <c r="Z11" s="1"/>
  <c r="O45"/>
  <c r="Z15" s="1"/>
  <c r="G45"/>
  <c r="Z7" s="1"/>
  <c r="Q45"/>
  <c r="Z17" s="1"/>
  <c r="M45"/>
  <c r="Z13" s="1"/>
  <c r="H45"/>
  <c r="Z8" s="1"/>
  <c r="P45"/>
  <c r="Z16" s="1"/>
  <c r="I45"/>
  <c r="Z9" s="1"/>
  <c r="L45"/>
  <c r="Z12" s="1"/>
  <c r="M45" i="53"/>
  <c r="Z13" s="1"/>
  <c r="J45"/>
  <c r="Z10" s="1"/>
  <c r="I45"/>
  <c r="Z9" s="1"/>
  <c r="F45"/>
  <c r="X19" s="1"/>
  <c r="R45"/>
  <c r="Z18" s="1"/>
  <c r="N45"/>
  <c r="Z14" s="1"/>
  <c r="R45" i="52"/>
  <c r="Z18" s="1"/>
  <c r="N45"/>
  <c r="Z14" s="1"/>
  <c r="J45"/>
  <c r="Z10" s="1"/>
  <c r="F45"/>
  <c r="X19" s="1"/>
  <c r="R45" i="48"/>
  <c r="Z18" s="1"/>
  <c r="F45"/>
  <c r="X19" s="1"/>
  <c r="J45"/>
  <c r="Z10" s="1"/>
  <c r="L45" i="49"/>
  <c r="Z12" s="1"/>
  <c r="P45"/>
  <c r="Z16" s="1"/>
  <c r="H45"/>
  <c r="Z8" s="1"/>
  <c r="P45" i="50"/>
  <c r="Z16" s="1"/>
  <c r="H45"/>
  <c r="Z8" s="1"/>
  <c r="L45"/>
  <c r="Z12" s="1"/>
  <c r="O45" i="51"/>
  <c r="Z15" s="1"/>
  <c r="M45"/>
  <c r="Z13" s="1"/>
  <c r="P45"/>
  <c r="Z16" s="1"/>
  <c r="K45"/>
  <c r="Z11" s="1"/>
  <c r="I45"/>
  <c r="Z9" s="1"/>
  <c r="Q45"/>
  <c r="Z17" s="1"/>
  <c r="G45"/>
  <c r="Z7" s="1"/>
  <c r="H45"/>
  <c r="Z8" s="1"/>
  <c r="R45"/>
  <c r="Z18" s="1"/>
  <c r="N45"/>
  <c r="Z14" s="1"/>
  <c r="J45"/>
  <c r="Z10" s="1"/>
  <c r="F45"/>
  <c r="X19" s="1"/>
  <c r="O45" i="50"/>
  <c r="Z15" s="1"/>
  <c r="R45"/>
  <c r="Z18" s="1"/>
  <c r="M45"/>
  <c r="Z13" s="1"/>
  <c r="K45"/>
  <c r="Z11" s="1"/>
  <c r="N45"/>
  <c r="Z14" s="1"/>
  <c r="I45"/>
  <c r="Z9" s="1"/>
  <c r="G45"/>
  <c r="Z7" s="1"/>
  <c r="J45"/>
  <c r="Z10" s="1"/>
  <c r="F45"/>
  <c r="X19" s="1"/>
  <c r="Q45"/>
  <c r="Z17" s="1"/>
  <c r="K45" i="49"/>
  <c r="Z11" s="1"/>
  <c r="R45"/>
  <c r="Z18" s="1"/>
  <c r="I45"/>
  <c r="Z9" s="1"/>
  <c r="G45"/>
  <c r="Z7" s="1"/>
  <c r="F45"/>
  <c r="X19" s="1"/>
  <c r="N45"/>
  <c r="Z14" s="1"/>
  <c r="J45"/>
  <c r="Z10" s="1"/>
  <c r="Q45"/>
  <c r="Z17" s="1"/>
  <c r="O45"/>
  <c r="Z15" s="1"/>
  <c r="M45"/>
  <c r="Z13" s="1"/>
  <c r="K45" i="48"/>
  <c r="Z11" s="1"/>
  <c r="Q45"/>
  <c r="Z17" s="1"/>
  <c r="H45"/>
  <c r="Z8" s="1"/>
  <c r="M45"/>
  <c r="Z13" s="1"/>
  <c r="O45"/>
  <c r="Z15" s="1"/>
  <c r="L45"/>
  <c r="Z12" s="1"/>
  <c r="N45"/>
  <c r="Z14" s="1"/>
  <c r="I45"/>
  <c r="Z9" s="1"/>
  <c r="G45"/>
  <c r="Z7" s="1"/>
  <c r="P45"/>
  <c r="Z16" s="1"/>
  <c r="J45" i="47"/>
  <c r="Z10" s="1"/>
  <c r="F45"/>
  <c r="X19" s="1"/>
  <c r="R45"/>
  <c r="Z18" s="1"/>
  <c r="I45"/>
  <c r="Z9" s="1"/>
  <c r="G45"/>
  <c r="Z7" s="1"/>
  <c r="H45"/>
  <c r="Z8" s="1"/>
  <c r="M45"/>
  <c r="Z13" s="1"/>
  <c r="N45"/>
  <c r="Z14" s="1"/>
  <c r="K45"/>
  <c r="Z11" s="1"/>
  <c r="L45"/>
  <c r="Z12" s="1"/>
  <c r="Q45"/>
  <c r="Z17" s="1"/>
  <c r="O45"/>
  <c r="Z15" s="1"/>
  <c r="P45"/>
  <c r="Z16" s="1"/>
  <c r="I45" i="46"/>
  <c r="Z9" s="1"/>
  <c r="G45"/>
  <c r="Z7" s="1"/>
  <c r="K45"/>
  <c r="Z11" s="1"/>
  <c r="Q45"/>
  <c r="Z17" s="1"/>
  <c r="M45"/>
  <c r="Z13" s="1"/>
  <c r="O45"/>
  <c r="Z15" s="1"/>
  <c r="N45"/>
  <c r="Z14" s="1"/>
  <c r="J45"/>
  <c r="Z10" s="1"/>
  <c r="P45"/>
  <c r="Z16" s="1"/>
  <c r="F45"/>
  <c r="X19" s="1"/>
  <c r="H45"/>
  <c r="Z8" s="1"/>
  <c r="L45"/>
  <c r="Z12" s="1"/>
  <c r="R45"/>
  <c r="Z18" s="1"/>
  <c r="Q45" i="45"/>
  <c r="Z17" s="1"/>
  <c r="M45"/>
  <c r="Z13" s="1"/>
  <c r="I45"/>
  <c r="Z9" s="1"/>
  <c r="O45"/>
  <c r="Z15" s="1"/>
  <c r="R45"/>
  <c r="Z18" s="1"/>
  <c r="H45"/>
  <c r="Z8" s="1"/>
  <c r="P45"/>
  <c r="Z16" s="1"/>
  <c r="K45"/>
  <c r="Z11" s="1"/>
  <c r="N45"/>
  <c r="Z14" s="1"/>
  <c r="J45"/>
  <c r="Z10" s="1"/>
  <c r="L45"/>
  <c r="Z12" s="1"/>
  <c r="G45"/>
  <c r="Z7" s="1"/>
  <c r="F45"/>
  <c r="X19" s="1"/>
  <c r="Q31" i="1" l="1"/>
  <c r="Q34"/>
  <c r="Q35"/>
  <c r="Q22"/>
  <c r="Q23"/>
  <c r="Q16"/>
</calcChain>
</file>

<file path=xl/sharedStrings.xml><?xml version="1.0" encoding="utf-8"?>
<sst xmlns="http://schemas.openxmlformats.org/spreadsheetml/2006/main" count="1235" uniqueCount="112">
  <si>
    <t>No</t>
  </si>
  <si>
    <t>ME</t>
  </si>
  <si>
    <t>Ca</t>
  </si>
  <si>
    <t>Lys</t>
  </si>
  <si>
    <t>Met</t>
  </si>
  <si>
    <t>P</t>
  </si>
  <si>
    <t>Pavl</t>
  </si>
  <si>
    <t>Pollard</t>
  </si>
  <si>
    <t>DCP</t>
  </si>
  <si>
    <t>L-Lysin</t>
  </si>
  <si>
    <t>DL-Methionine</t>
  </si>
  <si>
    <t>Harga</t>
  </si>
  <si>
    <t>BK</t>
  </si>
  <si>
    <t>Abu</t>
  </si>
  <si>
    <t>PK</t>
  </si>
  <si>
    <t>LK</t>
  </si>
  <si>
    <t>SK</t>
  </si>
  <si>
    <t>Dedak Halus</t>
  </si>
  <si>
    <t>Bekatul</t>
  </si>
  <si>
    <t>Gaplek</t>
  </si>
  <si>
    <t>Bungkil Kelapa</t>
  </si>
  <si>
    <t>Bungkil Kacang Tanah</t>
  </si>
  <si>
    <t>Jagung Import</t>
  </si>
  <si>
    <t xml:space="preserve">Tepung Ikan </t>
  </si>
  <si>
    <t>CPO</t>
  </si>
  <si>
    <t>Kapur</t>
  </si>
  <si>
    <t>Garam</t>
  </si>
  <si>
    <t>BetaN</t>
  </si>
  <si>
    <t>Minyak Ikan</t>
  </si>
  <si>
    <t>Bahan Pakan</t>
  </si>
  <si>
    <t>TOTAL</t>
  </si>
  <si>
    <t>MIN</t>
  </si>
  <si>
    <t>MAX</t>
  </si>
  <si>
    <t>%</t>
  </si>
  <si>
    <t>Batasan Minimal</t>
  </si>
  <si>
    <t>Batasan Maksimal</t>
  </si>
  <si>
    <t>Jagung Lokal</t>
  </si>
  <si>
    <t>Min</t>
  </si>
  <si>
    <t>Max</t>
  </si>
  <si>
    <r>
      <t>CaCO</t>
    </r>
    <r>
      <rPr>
        <vertAlign val="subscript"/>
        <sz val="9"/>
        <rFont val="Arial"/>
        <family val="2"/>
      </rPr>
      <t>3</t>
    </r>
  </si>
  <si>
    <t>kkal/kg</t>
  </si>
  <si>
    <t>Nutrien</t>
  </si>
  <si>
    <t>Unit</t>
  </si>
  <si>
    <t>Rp/kg</t>
  </si>
  <si>
    <t>Bahan Kering</t>
  </si>
  <si>
    <t>Protein Kasar</t>
  </si>
  <si>
    <t>Lemak Kasar</t>
  </si>
  <si>
    <t>Serat Kasar</t>
  </si>
  <si>
    <t>Lysin</t>
  </si>
  <si>
    <t>Methionin</t>
  </si>
  <si>
    <t>Energi Metabolis</t>
  </si>
  <si>
    <t>-</t>
  </si>
  <si>
    <t>Harga Ransum</t>
  </si>
  <si>
    <t>Tabel 2. Kandungan Nutrien Ransum</t>
  </si>
  <si>
    <t>Tabel 1. Komposisi Ransum</t>
  </si>
  <si>
    <r>
      <t>Tabel Perhitungan Formulasi Ransum (</t>
    </r>
    <r>
      <rPr>
        <b/>
        <sz val="16"/>
        <color rgb="FFFF0000"/>
        <rFont val="Arial"/>
        <family val="2"/>
      </rPr>
      <t>mohon tidak dirubah</t>
    </r>
    <r>
      <rPr>
        <b/>
        <sz val="16"/>
        <rFont val="Arial"/>
        <family val="2"/>
      </rPr>
      <t>)</t>
    </r>
  </si>
  <si>
    <t>Kalsium</t>
  </si>
  <si>
    <t>Phospor total</t>
  </si>
  <si>
    <t>Phospor tersedia</t>
  </si>
  <si>
    <t>Tabel Komposisi Nutrien Bahan Pakan Unggas</t>
  </si>
  <si>
    <t>No. BP</t>
  </si>
  <si>
    <r>
      <t>P</t>
    </r>
    <r>
      <rPr>
        <b/>
        <sz val="9"/>
        <color theme="0"/>
        <rFont val="Arial"/>
        <family val="2"/>
      </rPr>
      <t>tersedia</t>
    </r>
  </si>
  <si>
    <t>Bungkil Kedelai</t>
  </si>
  <si>
    <t>Layer (0-6 Minggu)</t>
  </si>
  <si>
    <t>Formulator          :</t>
  </si>
  <si>
    <t>Layer (6-12 Minggu)</t>
  </si>
  <si>
    <t>Layer (12-18 Minggu)</t>
  </si>
  <si>
    <t>Tahapan Formulasi Ransum Unggas</t>
  </si>
  <si>
    <t>Tepung Darah</t>
  </si>
  <si>
    <t>Bungkil Kapuk</t>
  </si>
  <si>
    <t>Sorgum</t>
  </si>
  <si>
    <t>MCP</t>
  </si>
  <si>
    <t>Corn Gluten Feed (CGF)</t>
  </si>
  <si>
    <t>Corn Gluten Meal (CGM)</t>
  </si>
  <si>
    <t>Meat Bone Meal (MBM)</t>
  </si>
  <si>
    <t>Molases</t>
  </si>
  <si>
    <t>Sumber</t>
  </si>
  <si>
    <t>Energi</t>
  </si>
  <si>
    <t>Protein</t>
  </si>
  <si>
    <t>Mineral</t>
  </si>
  <si>
    <t>A. Amino</t>
  </si>
  <si>
    <t>Premix Boiler</t>
  </si>
  <si>
    <t>Premix Layer</t>
  </si>
  <si>
    <t>Premix</t>
  </si>
  <si>
    <t>Biji Kedelai</t>
  </si>
  <si>
    <t>Tepung Cacing</t>
  </si>
  <si>
    <t>Manure Ayam</t>
  </si>
  <si>
    <t>Tepung Keong</t>
  </si>
  <si>
    <t>Bungkil Kelapai Sawit</t>
  </si>
  <si>
    <t>BR Starter</t>
  </si>
  <si>
    <t>BR Finisher</t>
  </si>
  <si>
    <t>Layer (0-6 mg)</t>
  </si>
  <si>
    <t>Layer (6-12 mg)</t>
  </si>
  <si>
    <t>Layer (12-18 mg)</t>
  </si>
  <si>
    <t>Layer (egg)</t>
  </si>
  <si>
    <t>Layer (&gt;18 Minggu)</t>
  </si>
  <si>
    <t>Kampung (0-3 mg)</t>
  </si>
  <si>
    <t>Kampung (3-8 mg)</t>
  </si>
  <si>
    <t>Ayam Kampung (0-3 Minggu)</t>
  </si>
  <si>
    <t>Ayam Kampung (3-8 Minggu)</t>
  </si>
  <si>
    <t>Kebutuhan Nutrien Layer (LR)</t>
  </si>
  <si>
    <t>Kebutuhan Nutrien Ayam Kampung (AK)</t>
  </si>
  <si>
    <t>Kebutuhan Nutrien Broiler (BR)</t>
  </si>
  <si>
    <t>Idat G. Permana</t>
  </si>
  <si>
    <t xml:space="preserve"> Simple Ration Formulation Software</t>
  </si>
  <si>
    <t>No Pakan</t>
  </si>
  <si>
    <t>CaCO3</t>
  </si>
  <si>
    <t>Broiler Starter</t>
  </si>
  <si>
    <t>Broiler Finisher</t>
  </si>
  <si>
    <r>
      <t xml:space="preserve">FORSUM for Poultry </t>
    </r>
    <r>
      <rPr>
        <sz val="26"/>
        <color rgb="FF336600"/>
        <rFont val="Aharoni"/>
      </rPr>
      <t>ver 2.0</t>
    </r>
  </si>
  <si>
    <r>
      <rPr>
        <b/>
        <sz val="18"/>
        <color rgb="FF008000"/>
        <rFont val="Aharoni"/>
      </rPr>
      <t xml:space="preserve"> Forsum for Poultry ver 2.0</t>
    </r>
    <r>
      <rPr>
        <b/>
        <sz val="10"/>
        <color rgb="FFFF3300"/>
        <rFont val="Arial"/>
        <family val="2"/>
      </rPr>
      <t xml:space="preserve"> - Simple Ration Formulation Software</t>
    </r>
  </si>
  <si>
    <t>Jenis Ransum   :</t>
  </si>
</sst>
</file>

<file path=xl/styles.xml><?xml version="1.0" encoding="utf-8"?>
<styleSheet xmlns="http://schemas.openxmlformats.org/spreadsheetml/2006/main">
  <numFmts count="6">
    <numFmt numFmtId="43" formatCode="_(* #,##0.00_);_(* \(#,##0.00\);_(* &quot;-&quot;??_);_(@_)"/>
    <numFmt numFmtId="164" formatCode="0.0"/>
    <numFmt numFmtId="165" formatCode="0.000"/>
    <numFmt numFmtId="166" formatCode="0.0000"/>
    <numFmt numFmtId="167" formatCode="#,##0.0"/>
    <numFmt numFmtId="168" formatCode="_(* #,##0_);_(* \(#,##0\);_(* &quot;-&quot;??_);_(@_)"/>
  </numFmts>
  <fonts count="39">
    <font>
      <sz val="10"/>
      <name val="Arial"/>
      <charset val="1"/>
    </font>
    <font>
      <b/>
      <sz val="10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0"/>
      <color rgb="FFFF000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rgb="FFFF0000"/>
      <name val="Arial"/>
      <family val="2"/>
    </font>
    <font>
      <vertAlign val="subscript"/>
      <sz val="9"/>
      <name val="Arial"/>
      <family val="2"/>
    </font>
    <font>
      <sz val="14"/>
      <color rgb="FFFF0000"/>
      <name val="Arial"/>
      <family val="2"/>
    </font>
    <font>
      <b/>
      <sz val="20"/>
      <color theme="3" tint="0.39997558519241921"/>
      <name val="Arial"/>
      <family val="2"/>
    </font>
    <font>
      <sz val="10"/>
      <color rgb="FFFF0000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0"/>
      <color theme="0"/>
      <name val="Arial"/>
      <family val="2"/>
    </font>
    <font>
      <b/>
      <sz val="26"/>
      <color rgb="FF336600"/>
      <name val="Aharoni"/>
    </font>
    <font>
      <sz val="26"/>
      <color rgb="FF336600"/>
      <name val="Aharoni"/>
    </font>
    <font>
      <sz val="11"/>
      <name val="Arial"/>
      <family val="2"/>
    </font>
    <font>
      <sz val="9"/>
      <color theme="1"/>
      <name val="Arial"/>
      <family val="2"/>
    </font>
    <font>
      <sz val="7"/>
      <color theme="1"/>
      <name val="Arial"/>
      <family val="2"/>
    </font>
    <font>
      <b/>
      <sz val="16"/>
      <color rgb="FFFF0000"/>
      <name val="Arial"/>
      <family val="2"/>
    </font>
    <font>
      <b/>
      <sz val="10"/>
      <color rgb="FFFF3300"/>
      <name val="Arial"/>
      <family val="2"/>
    </font>
    <font>
      <b/>
      <sz val="13"/>
      <name val="Arial"/>
      <family val="2"/>
    </font>
    <font>
      <b/>
      <sz val="11"/>
      <color theme="0"/>
      <name val="Arial"/>
      <family val="2"/>
    </font>
    <font>
      <sz val="9"/>
      <color rgb="FF333399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3"/>
      <color rgb="FF0070C0"/>
      <name val="Arial"/>
      <family val="2"/>
    </font>
    <font>
      <sz val="13"/>
      <color rgb="FF0070C0"/>
      <name val="Arial"/>
      <family val="2"/>
    </font>
    <font>
      <sz val="12"/>
      <color rgb="FF0070C0"/>
      <name val="Arial"/>
      <family val="2"/>
    </font>
    <font>
      <b/>
      <sz val="18"/>
      <color rgb="FF008000"/>
      <name val="Aharoni"/>
    </font>
    <font>
      <sz val="10"/>
      <name val="Arial"/>
      <family val="2"/>
    </font>
    <font>
      <sz val="9"/>
      <color rgb="FFFF0000"/>
      <name val="Arial"/>
      <family val="2"/>
    </font>
    <font>
      <sz val="9"/>
      <color rgb="FF0070C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9"/>
      <color theme="3" tint="0.39997558519241921"/>
      <name val="Arial"/>
      <family val="2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FF99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32" fillId="0" borderId="0" applyFont="0" applyFill="0" applyBorder="0" applyAlignment="0" applyProtection="0"/>
    <xf numFmtId="0" fontId="3" fillId="0" borderId="0"/>
    <xf numFmtId="0" fontId="3" fillId="0" borderId="0"/>
  </cellStyleXfs>
  <cellXfs count="205">
    <xf numFmtId="0" fontId="0" fillId="0" borderId="0" xfId="0"/>
    <xf numFmtId="0" fontId="10" fillId="0" borderId="0" xfId="0" applyFont="1"/>
    <xf numFmtId="0" fontId="11" fillId="0" borderId="0" xfId="0" applyFont="1"/>
    <xf numFmtId="0" fontId="16" fillId="3" borderId="0" xfId="0" applyFont="1" applyFill="1" applyAlignment="1" applyProtection="1">
      <alignment horizontal="left"/>
    </xf>
    <xf numFmtId="0" fontId="3" fillId="3" borderId="0" xfId="0" applyFont="1" applyFill="1" applyAlignment="1" applyProtection="1">
      <alignment horizontal="center"/>
    </xf>
    <xf numFmtId="0" fontId="7" fillId="0" borderId="1" xfId="0" applyFont="1" applyFill="1" applyBorder="1" applyAlignment="1" applyProtection="1">
      <alignment horizontal="center" vertical="center"/>
    </xf>
    <xf numFmtId="164" fontId="7" fillId="0" borderId="1" xfId="0" applyNumberFormat="1" applyFont="1" applyFill="1" applyBorder="1" applyAlignment="1" applyProtection="1">
      <alignment horizontal="center" vertical="center"/>
    </xf>
    <xf numFmtId="2" fontId="7" fillId="0" borderId="1" xfId="0" applyNumberFormat="1" applyFont="1" applyFill="1" applyBorder="1" applyAlignment="1" applyProtection="1">
      <alignment horizontal="center" vertical="center"/>
    </xf>
    <xf numFmtId="0" fontId="22" fillId="3" borderId="0" xfId="0" applyFont="1" applyFill="1" applyAlignment="1" applyProtection="1">
      <alignment horizontal="left" vertical="top"/>
    </xf>
    <xf numFmtId="0" fontId="2" fillId="3" borderId="0" xfId="0" applyFont="1" applyFill="1" applyAlignment="1">
      <alignment horizontal="left"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12" fillId="3" borderId="0" xfId="0" applyFont="1" applyFill="1" applyAlignment="1">
      <alignment horizontal="left"/>
    </xf>
    <xf numFmtId="165" fontId="3" fillId="3" borderId="0" xfId="0" applyNumberFormat="1" applyFont="1" applyFill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vertical="center"/>
    </xf>
    <xf numFmtId="3" fontId="8" fillId="0" borderId="1" xfId="0" applyNumberFormat="1" applyFont="1" applyFill="1" applyBorder="1" applyAlignment="1">
      <alignment horizontal="center"/>
    </xf>
    <xf numFmtId="164" fontId="7" fillId="0" borderId="1" xfId="0" applyNumberFormat="1" applyFont="1" applyFill="1" applyBorder="1" applyAlignment="1">
      <alignment horizontal="center"/>
    </xf>
    <xf numFmtId="2" fontId="7" fillId="0" borderId="1" xfId="0" applyNumberFormat="1" applyFont="1" applyFill="1" applyBorder="1" applyAlignment="1">
      <alignment horizontal="center"/>
    </xf>
    <xf numFmtId="165" fontId="7" fillId="0" borderId="1" xfId="0" applyNumberFormat="1" applyFont="1" applyFill="1" applyBorder="1" applyAlignment="1">
      <alignment horizontal="center"/>
    </xf>
    <xf numFmtId="166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/>
    <xf numFmtId="0" fontId="23" fillId="3" borderId="0" xfId="0" applyFont="1" applyFill="1" applyAlignment="1">
      <alignment horizontal="left" vertical="center"/>
    </xf>
    <xf numFmtId="0" fontId="24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25" fillId="0" borderId="1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28" fillId="3" borderId="0" xfId="0" applyFont="1" applyFill="1" applyAlignment="1" applyProtection="1">
      <alignment horizontal="left"/>
    </xf>
    <xf numFmtId="0" fontId="16" fillId="0" borderId="0" xfId="0" applyFont="1" applyFill="1" applyAlignment="1" applyProtection="1">
      <alignment horizontal="left"/>
    </xf>
    <xf numFmtId="0" fontId="22" fillId="0" borderId="0" xfId="0" applyFont="1" applyFill="1" applyAlignment="1" applyProtection="1">
      <alignment horizontal="left" vertical="top"/>
    </xf>
    <xf numFmtId="168" fontId="7" fillId="0" borderId="1" xfId="1" applyNumberFormat="1" applyFont="1" applyFill="1" applyBorder="1" applyAlignment="1">
      <alignment horizontal="center" vertical="center"/>
    </xf>
    <xf numFmtId="165" fontId="7" fillId="0" borderId="1" xfId="1" applyNumberFormat="1" applyFont="1" applyFill="1" applyBorder="1" applyAlignment="1">
      <alignment horizontal="center"/>
    </xf>
    <xf numFmtId="164" fontId="7" fillId="0" borderId="5" xfId="0" applyNumberFormat="1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horizontal="center" vertical="center"/>
    </xf>
    <xf numFmtId="0" fontId="7" fillId="0" borderId="5" xfId="0" applyFont="1" applyFill="1" applyBorder="1" applyAlignment="1" applyProtection="1">
      <alignment horizontal="center" vertical="center"/>
    </xf>
    <xf numFmtId="164" fontId="7" fillId="0" borderId="6" xfId="0" applyNumberFormat="1" applyFont="1" applyFill="1" applyBorder="1" applyAlignment="1" applyProtection="1">
      <alignment horizontal="center" vertical="center"/>
    </xf>
    <xf numFmtId="2" fontId="7" fillId="0" borderId="5" xfId="0" applyNumberFormat="1" applyFont="1" applyFill="1" applyBorder="1" applyAlignment="1" applyProtection="1">
      <alignment horizontal="center" vertical="center"/>
    </xf>
    <xf numFmtId="2" fontId="7" fillId="0" borderId="6" xfId="0" applyNumberFormat="1" applyFont="1" applyFill="1" applyBorder="1" applyAlignment="1" applyProtection="1">
      <alignment horizontal="center" vertical="center"/>
    </xf>
    <xf numFmtId="0" fontId="7" fillId="0" borderId="4" xfId="0" applyFont="1" applyFill="1" applyBorder="1" applyAlignment="1" applyProtection="1">
      <alignment horizontal="center" vertical="center"/>
    </xf>
    <xf numFmtId="0" fontId="7" fillId="0" borderId="3" xfId="0" applyFont="1" applyFill="1" applyBorder="1" applyAlignment="1" applyProtection="1">
      <alignment horizontal="left" vertical="center"/>
    </xf>
    <xf numFmtId="0" fontId="3" fillId="0" borderId="0" xfId="0" applyFont="1" applyFill="1" applyProtection="1"/>
    <xf numFmtId="0" fontId="28" fillId="0" borderId="0" xfId="0" applyFont="1" applyFill="1" applyAlignment="1" applyProtection="1">
      <alignment horizontal="left"/>
    </xf>
    <xf numFmtId="0" fontId="29" fillId="0" borderId="0" xfId="0" applyFont="1" applyFill="1" applyProtection="1"/>
    <xf numFmtId="0" fontId="2" fillId="0" borderId="0" xfId="0" applyFont="1" applyFill="1" applyAlignment="1">
      <alignment horizontal="left" vertical="center"/>
    </xf>
    <xf numFmtId="0" fontId="29" fillId="0" borderId="0" xfId="0" applyFont="1" applyFill="1" applyAlignment="1" applyProtection="1">
      <alignment horizontal="left"/>
    </xf>
    <xf numFmtId="0" fontId="27" fillId="0" borderId="0" xfId="0" applyFont="1" applyFill="1" applyProtection="1"/>
    <xf numFmtId="0" fontId="23" fillId="0" borderId="0" xfId="0" applyFont="1" applyFill="1" applyAlignment="1">
      <alignment horizontal="left" vertical="center"/>
    </xf>
    <xf numFmtId="0" fontId="1" fillId="0" borderId="0" xfId="0" applyFont="1" applyFill="1" applyProtection="1"/>
    <xf numFmtId="0" fontId="3" fillId="0" borderId="0" xfId="0" applyFont="1" applyFill="1" applyAlignment="1" applyProtection="1">
      <alignment vertical="center"/>
    </xf>
    <xf numFmtId="22" fontId="7" fillId="0" borderId="0" xfId="0" applyNumberFormat="1" applyFont="1" applyFill="1" applyAlignment="1" applyProtection="1">
      <alignment horizontal="right"/>
    </xf>
    <xf numFmtId="0" fontId="7" fillId="0" borderId="0" xfId="0" applyFont="1" applyFill="1" applyAlignment="1" applyProtection="1">
      <alignment horizontal="right"/>
    </xf>
    <xf numFmtId="165" fontId="3" fillId="0" borderId="0" xfId="0" applyNumberFormat="1" applyFont="1" applyFill="1" applyAlignment="1" applyProtection="1">
      <alignment horizontal="right"/>
    </xf>
    <xf numFmtId="0" fontId="7" fillId="0" borderId="0" xfId="0" applyFont="1" applyFill="1" applyAlignment="1" applyProtection="1">
      <alignment vertical="center"/>
    </xf>
    <xf numFmtId="0" fontId="7" fillId="0" borderId="0" xfId="0" applyFont="1" applyFill="1" applyProtection="1"/>
    <xf numFmtId="0" fontId="3" fillId="0" borderId="0" xfId="0" applyFont="1" applyFill="1" applyAlignment="1" applyProtection="1">
      <alignment horizontal="right"/>
    </xf>
    <xf numFmtId="22" fontId="26" fillId="0" borderId="0" xfId="0" applyNumberFormat="1" applyFont="1" applyFill="1" applyAlignment="1" applyProtection="1">
      <alignment horizontal="left"/>
    </xf>
    <xf numFmtId="0" fontId="7" fillId="0" borderId="0" xfId="0" applyFont="1" applyFill="1" applyAlignment="1" applyProtection="1">
      <alignment horizontal="center"/>
    </xf>
    <xf numFmtId="0" fontId="7" fillId="0" borderId="0" xfId="0" applyFont="1" applyFill="1" applyAlignment="1" applyProtection="1">
      <alignment horizontal="center" vertical="center"/>
    </xf>
    <xf numFmtId="0" fontId="4" fillId="0" borderId="0" xfId="0" applyFont="1" applyFill="1" applyAlignment="1" applyProtection="1">
      <alignment vertical="center"/>
    </xf>
    <xf numFmtId="164" fontId="33" fillId="0" borderId="5" xfId="0" applyNumberFormat="1" applyFont="1" applyFill="1" applyBorder="1" applyAlignment="1" applyProtection="1">
      <alignment horizontal="center" vertical="center"/>
    </xf>
    <xf numFmtId="0" fontId="33" fillId="0" borderId="6" xfId="0" applyFont="1" applyFill="1" applyBorder="1" applyAlignment="1" applyProtection="1">
      <alignment horizontal="center" vertical="center"/>
    </xf>
    <xf numFmtId="0" fontId="33" fillId="0" borderId="5" xfId="0" applyFont="1" applyFill="1" applyBorder="1" applyAlignment="1" applyProtection="1">
      <alignment horizontal="center" vertical="center"/>
    </xf>
    <xf numFmtId="164" fontId="33" fillId="0" borderId="6" xfId="0" applyNumberFormat="1" applyFont="1" applyFill="1" applyBorder="1" applyAlignment="1" applyProtection="1">
      <alignment horizontal="center" vertical="center"/>
    </xf>
    <xf numFmtId="2" fontId="33" fillId="0" borderId="5" xfId="0" applyNumberFormat="1" applyFont="1" applyFill="1" applyBorder="1" applyAlignment="1" applyProtection="1">
      <alignment horizontal="center" vertical="center"/>
    </xf>
    <xf numFmtId="2" fontId="33" fillId="0" borderId="6" xfId="0" applyNumberFormat="1" applyFont="1" applyFill="1" applyBorder="1" applyAlignment="1" applyProtection="1">
      <alignment horizontal="center" vertical="center"/>
    </xf>
    <xf numFmtId="164" fontId="34" fillId="0" borderId="5" xfId="0" applyNumberFormat="1" applyFont="1" applyFill="1" applyBorder="1" applyAlignment="1" applyProtection="1">
      <alignment horizontal="center" vertical="center"/>
    </xf>
    <xf numFmtId="0" fontId="34" fillId="0" borderId="6" xfId="0" applyFont="1" applyFill="1" applyBorder="1" applyAlignment="1" applyProtection="1">
      <alignment horizontal="center" vertical="center"/>
    </xf>
    <xf numFmtId="0" fontId="34" fillId="0" borderId="5" xfId="0" applyFont="1" applyFill="1" applyBorder="1" applyAlignment="1" applyProtection="1">
      <alignment horizontal="center" vertical="center"/>
    </xf>
    <xf numFmtId="164" fontId="34" fillId="0" borderId="6" xfId="0" applyNumberFormat="1" applyFont="1" applyFill="1" applyBorder="1" applyAlignment="1" applyProtection="1">
      <alignment horizontal="center" vertical="center"/>
    </xf>
    <xf numFmtId="2" fontId="34" fillId="0" borderId="5" xfId="0" applyNumberFormat="1" applyFont="1" applyFill="1" applyBorder="1" applyAlignment="1" applyProtection="1">
      <alignment horizontal="center" vertical="center"/>
    </xf>
    <xf numFmtId="2" fontId="34" fillId="0" borderId="6" xfId="0" applyNumberFormat="1" applyFont="1" applyFill="1" applyBorder="1" applyAlignment="1" applyProtection="1">
      <alignment horizontal="center" vertical="center"/>
    </xf>
    <xf numFmtId="164" fontId="19" fillId="0" borderId="5" xfId="0" applyNumberFormat="1" applyFont="1" applyFill="1" applyBorder="1" applyAlignment="1" applyProtection="1">
      <alignment horizontal="center" vertical="center"/>
    </xf>
    <xf numFmtId="0" fontId="19" fillId="0" borderId="6" xfId="0" applyFont="1" applyFill="1" applyBorder="1" applyAlignment="1" applyProtection="1">
      <alignment horizontal="center" vertical="center"/>
    </xf>
    <xf numFmtId="0" fontId="19" fillId="0" borderId="5" xfId="0" applyFont="1" applyFill="1" applyBorder="1" applyAlignment="1" applyProtection="1">
      <alignment horizontal="center" vertical="center"/>
    </xf>
    <xf numFmtId="164" fontId="19" fillId="0" borderId="6" xfId="0" applyNumberFormat="1" applyFont="1" applyFill="1" applyBorder="1" applyAlignment="1" applyProtection="1">
      <alignment horizontal="center" vertical="center"/>
    </xf>
    <xf numFmtId="2" fontId="19" fillId="0" borderId="5" xfId="0" applyNumberFormat="1" applyFont="1" applyFill="1" applyBorder="1" applyAlignment="1" applyProtection="1">
      <alignment horizontal="center" vertical="center"/>
    </xf>
    <xf numFmtId="2" fontId="19" fillId="0" borderId="6" xfId="0" applyNumberFormat="1" applyFont="1" applyFill="1" applyBorder="1" applyAlignment="1" applyProtection="1">
      <alignment horizontal="center" vertical="center"/>
    </xf>
    <xf numFmtId="0" fontId="15" fillId="6" borderId="5" xfId="0" applyFont="1" applyFill="1" applyBorder="1" applyAlignment="1" applyProtection="1">
      <alignment horizontal="center" vertical="center"/>
    </xf>
    <xf numFmtId="0" fontId="15" fillId="6" borderId="6" xfId="0" applyFont="1" applyFill="1" applyBorder="1" applyAlignment="1" applyProtection="1">
      <alignment horizontal="center" vertical="center"/>
    </xf>
    <xf numFmtId="0" fontId="35" fillId="6" borderId="5" xfId="0" applyFont="1" applyFill="1" applyBorder="1" applyAlignment="1" applyProtection="1">
      <alignment horizontal="center" vertical="center"/>
    </xf>
    <xf numFmtId="0" fontId="35" fillId="6" borderId="6" xfId="0" applyFont="1" applyFill="1" applyBorder="1" applyAlignment="1" applyProtection="1">
      <alignment horizontal="center" vertical="center"/>
    </xf>
    <xf numFmtId="0" fontId="15" fillId="6" borderId="3" xfId="0" applyFont="1" applyFill="1" applyBorder="1" applyAlignment="1" applyProtection="1">
      <alignment horizontal="center" vertical="center"/>
    </xf>
    <xf numFmtId="0" fontId="5" fillId="6" borderId="4" xfId="0" applyFont="1" applyFill="1" applyBorder="1" applyAlignment="1" applyProtection="1">
      <alignment horizontal="center" vertical="center"/>
    </xf>
    <xf numFmtId="3" fontId="5" fillId="6" borderId="5" xfId="0" applyNumberFormat="1" applyFont="1" applyFill="1" applyBorder="1" applyAlignment="1" applyProtection="1">
      <alignment horizontal="center" vertical="center"/>
    </xf>
    <xf numFmtId="0" fontId="5" fillId="6" borderId="6" xfId="0" applyFont="1" applyFill="1" applyBorder="1" applyAlignment="1" applyProtection="1">
      <alignment horizontal="center" vertical="center"/>
    </xf>
    <xf numFmtId="164" fontId="37" fillId="0" borderId="5" xfId="0" applyNumberFormat="1" applyFont="1" applyFill="1" applyBorder="1" applyAlignment="1" applyProtection="1">
      <alignment horizontal="center" vertical="center"/>
    </xf>
    <xf numFmtId="0" fontId="37" fillId="0" borderId="6" xfId="0" applyFont="1" applyFill="1" applyBorder="1" applyAlignment="1" applyProtection="1">
      <alignment horizontal="center" vertical="center"/>
    </xf>
    <xf numFmtId="0" fontId="37" fillId="0" borderId="5" xfId="0" applyFont="1" applyFill="1" applyBorder="1" applyAlignment="1" applyProtection="1">
      <alignment horizontal="center" vertical="center"/>
    </xf>
    <xf numFmtId="164" fontId="37" fillId="0" borderId="6" xfId="0" applyNumberFormat="1" applyFont="1" applyFill="1" applyBorder="1" applyAlignment="1" applyProtection="1">
      <alignment horizontal="center" vertical="center"/>
    </xf>
    <xf numFmtId="2" fontId="37" fillId="0" borderId="5" xfId="0" applyNumberFormat="1" applyFont="1" applyFill="1" applyBorder="1" applyAlignment="1" applyProtection="1">
      <alignment horizontal="center" vertical="center"/>
    </xf>
    <xf numFmtId="2" fontId="37" fillId="0" borderId="6" xfId="0" applyNumberFormat="1" applyFont="1" applyFill="1" applyBorder="1" applyAlignment="1" applyProtection="1">
      <alignment horizontal="center" vertical="center"/>
    </xf>
    <xf numFmtId="0" fontId="16" fillId="3" borderId="0" xfId="2" applyFont="1" applyFill="1" applyAlignment="1" applyProtection="1">
      <alignment horizontal="left"/>
    </xf>
    <xf numFmtId="0" fontId="3" fillId="3" borderId="0" xfId="2" applyFont="1" applyFill="1" applyAlignment="1" applyProtection="1">
      <alignment horizontal="right"/>
    </xf>
    <xf numFmtId="0" fontId="3" fillId="3" borderId="0" xfId="2" applyFont="1" applyFill="1" applyAlignment="1" applyProtection="1">
      <alignment horizontal="right" vertical="center"/>
    </xf>
    <xf numFmtId="0" fontId="3" fillId="3" borderId="0" xfId="2" applyFont="1" applyFill="1" applyProtection="1"/>
    <xf numFmtId="0" fontId="29" fillId="3" borderId="0" xfId="2" applyFont="1" applyFill="1" applyAlignment="1" applyProtection="1">
      <alignment horizontal="left"/>
    </xf>
    <xf numFmtId="0" fontId="29" fillId="3" borderId="0" xfId="2" applyFont="1" applyFill="1" applyProtection="1"/>
    <xf numFmtId="0" fontId="22" fillId="3" borderId="0" xfId="2" applyFont="1" applyFill="1" applyAlignment="1" applyProtection="1">
      <alignment horizontal="left" vertical="top"/>
    </xf>
    <xf numFmtId="0" fontId="3" fillId="3" borderId="0" xfId="2" applyFont="1" applyFill="1" applyAlignment="1" applyProtection="1">
      <alignment horizontal="right" vertical="top"/>
    </xf>
    <xf numFmtId="0" fontId="30" fillId="3" borderId="0" xfId="2" applyFont="1" applyFill="1" applyAlignment="1" applyProtection="1">
      <alignment horizontal="left"/>
    </xf>
    <xf numFmtId="0" fontId="27" fillId="3" borderId="0" xfId="2" applyFont="1" applyFill="1" applyProtection="1"/>
    <xf numFmtId="0" fontId="7" fillId="3" borderId="0" xfId="2" applyFont="1" applyFill="1" applyAlignment="1" applyProtection="1">
      <alignment horizontal="left"/>
    </xf>
    <xf numFmtId="0" fontId="4" fillId="3" borderId="0" xfId="2" applyFont="1" applyFill="1" applyAlignment="1" applyProtection="1">
      <alignment horizontal="left" vertical="center"/>
    </xf>
    <xf numFmtId="0" fontId="1" fillId="3" borderId="0" xfId="2" applyFont="1" applyFill="1" applyAlignment="1" applyProtection="1">
      <alignment horizontal="right"/>
    </xf>
    <xf numFmtId="0" fontId="1" fillId="3" borderId="0" xfId="2" applyFont="1" applyFill="1" applyAlignment="1" applyProtection="1">
      <alignment horizontal="right" vertical="center"/>
    </xf>
    <xf numFmtId="0" fontId="1" fillId="3" borderId="0" xfId="2" applyFont="1" applyFill="1" applyAlignment="1" applyProtection="1">
      <alignment vertical="center"/>
    </xf>
    <xf numFmtId="165" fontId="1" fillId="3" borderId="0" xfId="2" applyNumberFormat="1" applyFont="1" applyFill="1" applyAlignment="1" applyProtection="1">
      <alignment horizontal="right" vertical="center"/>
    </xf>
    <xf numFmtId="0" fontId="1" fillId="3" borderId="0" xfId="2" applyFont="1" applyFill="1" applyAlignment="1" applyProtection="1">
      <alignment horizontal="center" vertical="center"/>
    </xf>
    <xf numFmtId="0" fontId="1" fillId="3" borderId="0" xfId="2" applyFont="1" applyFill="1" applyProtection="1"/>
    <xf numFmtId="0" fontId="15" fillId="4" borderId="1" xfId="2" applyFont="1" applyFill="1" applyBorder="1" applyAlignment="1" applyProtection="1">
      <alignment horizontal="center" vertical="center"/>
      <protection hidden="1"/>
    </xf>
    <xf numFmtId="0" fontId="15" fillId="4" borderId="1" xfId="2" applyFont="1" applyFill="1" applyBorder="1" applyAlignment="1" applyProtection="1">
      <alignment vertical="center"/>
      <protection hidden="1"/>
    </xf>
    <xf numFmtId="0" fontId="15" fillId="4" borderId="1" xfId="2" applyFont="1" applyFill="1" applyBorder="1" applyAlignment="1" applyProtection="1">
      <alignment horizontal="right" vertical="center"/>
      <protection hidden="1"/>
    </xf>
    <xf numFmtId="0" fontId="15" fillId="4" borderId="1" xfId="2" applyFont="1" applyFill="1" applyBorder="1" applyAlignment="1">
      <alignment horizontal="right" vertical="center"/>
    </xf>
    <xf numFmtId="0" fontId="15" fillId="4" borderId="2" xfId="2" applyFont="1" applyFill="1" applyBorder="1" applyAlignment="1" applyProtection="1">
      <alignment horizontal="left" vertical="center"/>
    </xf>
    <xf numFmtId="0" fontId="15" fillId="4" borderId="1" xfId="2" applyFont="1" applyFill="1" applyBorder="1" applyAlignment="1" applyProtection="1">
      <alignment horizontal="center" vertical="center"/>
    </xf>
    <xf numFmtId="0" fontId="15" fillId="4" borderId="1" xfId="2" applyFont="1" applyFill="1" applyBorder="1" applyAlignment="1" applyProtection="1">
      <alignment horizontal="right" vertical="center"/>
    </xf>
    <xf numFmtId="165" fontId="3" fillId="3" borderId="0" xfId="2" applyNumberFormat="1" applyFont="1" applyFill="1" applyAlignment="1" applyProtection="1">
      <alignment horizontal="right" vertical="center"/>
    </xf>
    <xf numFmtId="0" fontId="3" fillId="3" borderId="0" xfId="2" applyFont="1" applyFill="1" applyAlignment="1" applyProtection="1">
      <alignment vertical="center"/>
    </xf>
    <xf numFmtId="0" fontId="38" fillId="0" borderId="1" xfId="2" applyFont="1" applyBorder="1" applyAlignment="1">
      <alignment horizontal="center" vertical="center"/>
    </xf>
    <xf numFmtId="0" fontId="7" fillId="0" borderId="1" xfId="2" applyFont="1" applyFill="1" applyBorder="1" applyAlignment="1" applyProtection="1">
      <alignment horizontal="left" vertical="center"/>
      <protection locked="0" hidden="1"/>
    </xf>
    <xf numFmtId="0" fontId="25" fillId="0" borderId="1" xfId="2" applyFont="1" applyFill="1" applyBorder="1" applyAlignment="1" applyProtection="1">
      <alignment horizontal="right" vertical="center"/>
    </xf>
    <xf numFmtId="2" fontId="3" fillId="0" borderId="1" xfId="2" applyNumberFormat="1" applyFont="1" applyFill="1" applyBorder="1" applyAlignment="1" applyProtection="1">
      <alignment horizontal="right" vertical="center"/>
    </xf>
    <xf numFmtId="0" fontId="7" fillId="0" borderId="1" xfId="2" applyFont="1" applyFill="1" applyBorder="1" applyAlignment="1" applyProtection="1">
      <alignment horizontal="right" vertical="center"/>
      <protection locked="0" hidden="1"/>
    </xf>
    <xf numFmtId="2" fontId="7" fillId="0" borderId="1" xfId="2" applyNumberFormat="1" applyFont="1" applyFill="1" applyBorder="1" applyAlignment="1" applyProtection="1">
      <alignment horizontal="right" vertical="center"/>
      <protection locked="0" hidden="1"/>
    </xf>
    <xf numFmtId="0" fontId="7" fillId="0" borderId="2" xfId="2" applyFont="1" applyFill="1" applyBorder="1" applyAlignment="1" applyProtection="1">
      <alignment horizontal="left" vertical="center"/>
    </xf>
    <xf numFmtId="0" fontId="7" fillId="0" borderId="1" xfId="2" applyFont="1" applyFill="1" applyBorder="1" applyAlignment="1" applyProtection="1">
      <alignment horizontal="center" vertical="center"/>
    </xf>
    <xf numFmtId="164" fontId="37" fillId="0" borderId="5" xfId="2" applyNumberFormat="1" applyFont="1" applyFill="1" applyBorder="1" applyAlignment="1" applyProtection="1">
      <alignment horizontal="center" vertical="center"/>
    </xf>
    <xf numFmtId="0" fontId="37" fillId="0" borderId="6" xfId="2" applyFont="1" applyFill="1" applyBorder="1" applyAlignment="1" applyProtection="1">
      <alignment horizontal="center" vertical="center"/>
    </xf>
    <xf numFmtId="2" fontId="8" fillId="0" borderId="1" xfId="2" applyNumberFormat="1" applyFont="1" applyFill="1" applyBorder="1" applyAlignment="1" applyProtection="1">
      <alignment horizontal="right" vertical="center"/>
    </xf>
    <xf numFmtId="0" fontId="37" fillId="0" borderId="5" xfId="2" applyFont="1" applyFill="1" applyBorder="1" applyAlignment="1" applyProtection="1">
      <alignment horizontal="center" vertical="center"/>
    </xf>
    <xf numFmtId="164" fontId="37" fillId="0" borderId="6" xfId="2" applyNumberFormat="1" applyFont="1" applyFill="1" applyBorder="1" applyAlignment="1" applyProtection="1">
      <alignment horizontal="center" vertical="center"/>
    </xf>
    <xf numFmtId="4" fontId="8" fillId="0" borderId="1" xfId="2" applyNumberFormat="1" applyFont="1" applyFill="1" applyBorder="1" applyAlignment="1" applyProtection="1">
      <alignment horizontal="right" vertical="center"/>
    </xf>
    <xf numFmtId="165" fontId="3" fillId="3" borderId="0" xfId="2" applyNumberFormat="1" applyFont="1" applyFill="1" applyAlignment="1" applyProtection="1">
      <alignment horizontal="right"/>
    </xf>
    <xf numFmtId="4" fontId="8" fillId="0" borderId="1" xfId="2" applyNumberFormat="1" applyFont="1" applyFill="1" applyBorder="1" applyAlignment="1" applyProtection="1">
      <alignment horizontal="right"/>
    </xf>
    <xf numFmtId="1" fontId="8" fillId="0" borderId="1" xfId="2" applyNumberFormat="1" applyFont="1" applyFill="1" applyBorder="1" applyAlignment="1" applyProtection="1">
      <alignment horizontal="right"/>
    </xf>
    <xf numFmtId="2" fontId="37" fillId="0" borderId="5" xfId="2" applyNumberFormat="1" applyFont="1" applyFill="1" applyBorder="1" applyAlignment="1" applyProtection="1">
      <alignment horizontal="center" vertical="center"/>
    </xf>
    <xf numFmtId="2" fontId="37" fillId="0" borderId="6" xfId="2" applyNumberFormat="1" applyFont="1" applyFill="1" applyBorder="1" applyAlignment="1" applyProtection="1">
      <alignment horizontal="center" vertical="center"/>
    </xf>
    <xf numFmtId="2" fontId="8" fillId="0" borderId="1" xfId="2" applyNumberFormat="1" applyFont="1" applyFill="1" applyBorder="1" applyAlignment="1" applyProtection="1">
      <alignment horizontal="right"/>
    </xf>
    <xf numFmtId="165" fontId="8" fillId="0" borderId="1" xfId="2" applyNumberFormat="1" applyFont="1" applyFill="1" applyBorder="1" applyAlignment="1" applyProtection="1">
      <alignment horizontal="right"/>
    </xf>
    <xf numFmtId="0" fontId="5" fillId="5" borderId="2" xfId="2" applyFont="1" applyFill="1" applyBorder="1" applyAlignment="1" applyProtection="1">
      <alignment horizontal="left" vertical="center"/>
    </xf>
    <xf numFmtId="0" fontId="5" fillId="5" borderId="1" xfId="2" applyFont="1" applyFill="1" applyBorder="1" applyAlignment="1" applyProtection="1">
      <alignment horizontal="center" vertical="center"/>
    </xf>
    <xf numFmtId="3" fontId="5" fillId="5" borderId="1" xfId="2" applyNumberFormat="1" applyFont="1" applyFill="1" applyBorder="1" applyAlignment="1" applyProtection="1">
      <alignment horizontal="center" vertical="center"/>
    </xf>
    <xf numFmtId="165" fontId="18" fillId="3" borderId="0" xfId="2" applyNumberFormat="1" applyFont="1" applyFill="1" applyAlignment="1" applyProtection="1">
      <alignment horizontal="right"/>
    </xf>
    <xf numFmtId="22" fontId="26" fillId="3" borderId="0" xfId="2" applyNumberFormat="1" applyFont="1" applyFill="1" applyAlignment="1" applyProtection="1">
      <alignment horizontal="left"/>
    </xf>
    <xf numFmtId="22" fontId="7" fillId="3" borderId="0" xfId="2" applyNumberFormat="1" applyFont="1" applyFill="1" applyAlignment="1" applyProtection="1">
      <alignment horizontal="right"/>
    </xf>
    <xf numFmtId="0" fontId="7" fillId="3" borderId="0" xfId="2" applyFont="1" applyFill="1" applyAlignment="1" applyProtection="1">
      <alignment horizontal="right"/>
    </xf>
    <xf numFmtId="0" fontId="13" fillId="2" borderId="1" xfId="2" applyFont="1" applyFill="1" applyBorder="1" applyAlignment="1" applyProtection="1">
      <alignment horizontal="center" vertical="center"/>
      <protection locked="0"/>
    </xf>
    <xf numFmtId="0" fontId="19" fillId="2" borderId="1" xfId="2" applyFont="1" applyFill="1" applyBorder="1" applyAlignment="1" applyProtection="1">
      <alignment horizontal="left" vertical="center"/>
      <protection locked="0"/>
    </xf>
    <xf numFmtId="0" fontId="13" fillId="2" borderId="1" xfId="2" applyFont="1" applyFill="1" applyBorder="1" applyAlignment="1" applyProtection="1">
      <alignment horizontal="right" vertical="center"/>
      <protection locked="0"/>
    </xf>
    <xf numFmtId="2" fontId="13" fillId="2" borderId="1" xfId="2" applyNumberFormat="1" applyFont="1" applyFill="1" applyBorder="1" applyAlignment="1" applyProtection="1">
      <alignment horizontal="right" vertical="center"/>
      <protection locked="0"/>
    </xf>
    <xf numFmtId="0" fontId="7" fillId="3" borderId="0" xfId="2" applyFont="1" applyFill="1" applyAlignment="1" applyProtection="1">
      <alignment vertical="center"/>
    </xf>
    <xf numFmtId="0" fontId="7" fillId="3" borderId="0" xfId="2" applyFont="1" applyFill="1" applyProtection="1"/>
    <xf numFmtId="0" fontId="20" fillId="3" borderId="0" xfId="3" applyFont="1" applyFill="1" applyAlignment="1" applyProtection="1">
      <alignment horizontal="left"/>
    </xf>
    <xf numFmtId="0" fontId="7" fillId="3" borderId="0" xfId="2" applyFont="1" applyFill="1" applyAlignment="1" applyProtection="1">
      <alignment horizontal="right" vertical="center"/>
    </xf>
    <xf numFmtId="165" fontId="7" fillId="3" borderId="0" xfId="2" applyNumberFormat="1" applyFont="1" applyFill="1" applyAlignment="1" applyProtection="1">
      <alignment horizontal="right"/>
    </xf>
    <xf numFmtId="0" fontId="7" fillId="3" borderId="0" xfId="2" applyFont="1" applyFill="1" applyAlignment="1" applyProtection="1">
      <alignment horizontal="center"/>
    </xf>
    <xf numFmtId="0" fontId="7" fillId="3" borderId="0" xfId="2" applyFont="1" applyFill="1" applyAlignment="1" applyProtection="1">
      <alignment horizontal="center" vertical="center"/>
    </xf>
    <xf numFmtId="0" fontId="2" fillId="3" borderId="0" xfId="2" applyFont="1" applyFill="1" applyAlignment="1" applyProtection="1">
      <alignment horizontal="left"/>
    </xf>
    <xf numFmtId="0" fontId="14" fillId="4" borderId="1" xfId="2" applyFont="1" applyFill="1" applyBorder="1" applyAlignment="1" applyProtection="1">
      <alignment horizontal="center" vertical="center"/>
    </xf>
    <xf numFmtId="0" fontId="14" fillId="4" borderId="1" xfId="2" applyFont="1" applyFill="1" applyBorder="1" applyAlignment="1" applyProtection="1">
      <alignment vertical="center"/>
    </xf>
    <xf numFmtId="0" fontId="14" fillId="4" borderId="1" xfId="2" applyFont="1" applyFill="1" applyBorder="1" applyAlignment="1" applyProtection="1">
      <alignment horizontal="right" vertical="center"/>
    </xf>
    <xf numFmtId="0" fontId="7" fillId="0" borderId="1" xfId="2" applyFont="1" applyFill="1" applyBorder="1" applyAlignment="1" applyProtection="1">
      <alignment horizontal="left" vertical="center"/>
    </xf>
    <xf numFmtId="2" fontId="5" fillId="0" borderId="1" xfId="2" applyNumberFormat="1" applyFont="1" applyFill="1" applyBorder="1" applyAlignment="1" applyProtection="1">
      <alignment horizontal="right" vertical="center"/>
    </xf>
    <xf numFmtId="3" fontId="7" fillId="0" borderId="1" xfId="2" applyNumberFormat="1" applyFont="1" applyFill="1" applyBorder="1" applyAlignment="1" applyProtection="1">
      <alignment horizontal="right" vertical="center"/>
    </xf>
    <xf numFmtId="164" fontId="7" fillId="0" borderId="1" xfId="2" applyNumberFormat="1" applyFont="1" applyFill="1" applyBorder="1" applyAlignment="1" applyProtection="1">
      <alignment horizontal="right" vertical="center"/>
    </xf>
    <xf numFmtId="0" fontId="3" fillId="3" borderId="1" xfId="2" applyFont="1" applyFill="1" applyBorder="1" applyAlignment="1" applyProtection="1">
      <alignment horizontal="center" vertical="center"/>
    </xf>
    <xf numFmtId="0" fontId="3" fillId="3" borderId="1" xfId="2" applyFont="1" applyFill="1" applyBorder="1" applyAlignment="1" applyProtection="1">
      <alignment vertical="center"/>
    </xf>
    <xf numFmtId="2" fontId="3" fillId="3" borderId="1" xfId="2" applyNumberFormat="1" applyFont="1" applyFill="1" applyBorder="1" applyAlignment="1" applyProtection="1">
      <alignment horizontal="right" vertical="center"/>
    </xf>
    <xf numFmtId="0" fontId="3" fillId="3" borderId="1" xfId="2" applyFont="1" applyFill="1" applyBorder="1" applyAlignment="1" applyProtection="1">
      <alignment horizontal="right" vertical="center"/>
    </xf>
    <xf numFmtId="165" fontId="3" fillId="3" borderId="1" xfId="2" applyNumberFormat="1" applyFont="1" applyFill="1" applyBorder="1" applyAlignment="1" applyProtection="1">
      <alignment horizontal="right" vertical="center"/>
    </xf>
    <xf numFmtId="0" fontId="7" fillId="3" borderId="1" xfId="2" applyFont="1" applyFill="1" applyBorder="1" applyAlignment="1" applyProtection="1">
      <alignment horizontal="right" vertical="center"/>
    </xf>
    <xf numFmtId="164" fontId="7" fillId="3" borderId="1" xfId="2" applyNumberFormat="1" applyFont="1" applyFill="1" applyBorder="1" applyAlignment="1" applyProtection="1">
      <alignment horizontal="right" vertical="center"/>
    </xf>
    <xf numFmtId="0" fontId="15" fillId="4" borderId="1" xfId="2" applyFont="1" applyFill="1" applyBorder="1" applyAlignment="1" applyProtection="1">
      <alignment vertical="center"/>
    </xf>
    <xf numFmtId="2" fontId="15" fillId="4" borderId="1" xfId="2" applyNumberFormat="1" applyFont="1" applyFill="1" applyBorder="1" applyAlignment="1" applyProtection="1">
      <alignment horizontal="right" vertical="center"/>
    </xf>
    <xf numFmtId="3" fontId="15" fillId="4" borderId="1" xfId="2" applyNumberFormat="1" applyFont="1" applyFill="1" applyBorder="1" applyAlignment="1" applyProtection="1">
      <alignment horizontal="right" vertical="center"/>
    </xf>
    <xf numFmtId="167" fontId="15" fillId="4" borderId="1" xfId="2" applyNumberFormat="1" applyFont="1" applyFill="1" applyBorder="1" applyAlignment="1" applyProtection="1">
      <alignment horizontal="right" vertical="center"/>
    </xf>
    <xf numFmtId="4" fontId="15" fillId="4" borderId="1" xfId="2" applyNumberFormat="1" applyFont="1" applyFill="1" applyBorder="1" applyAlignment="1" applyProtection="1">
      <alignment horizontal="right" vertical="center"/>
    </xf>
    <xf numFmtId="1" fontId="15" fillId="4" borderId="1" xfId="2" applyNumberFormat="1" applyFont="1" applyFill="1" applyBorder="1" applyAlignment="1" applyProtection="1">
      <alignment horizontal="right" vertical="center"/>
    </xf>
    <xf numFmtId="165" fontId="15" fillId="4" borderId="1" xfId="2" applyNumberFormat="1" applyFont="1" applyFill="1" applyBorder="1" applyAlignment="1" applyProtection="1">
      <alignment horizontal="right" vertical="center"/>
    </xf>
    <xf numFmtId="164" fontId="14" fillId="4" borderId="1" xfId="2" applyNumberFormat="1" applyFont="1" applyFill="1" applyBorder="1" applyAlignment="1" applyProtection="1">
      <alignment horizontal="right" vertical="center"/>
    </xf>
    <xf numFmtId="0" fontId="4" fillId="3" borderId="0" xfId="2" applyFont="1" applyFill="1" applyAlignment="1" applyProtection="1">
      <alignment vertical="center"/>
    </xf>
    <xf numFmtId="164" fontId="3" fillId="3" borderId="1" xfId="2" applyNumberFormat="1" applyFont="1" applyFill="1" applyBorder="1" applyAlignment="1" applyProtection="1">
      <alignment horizontal="right" vertical="center"/>
    </xf>
    <xf numFmtId="0" fontId="3" fillId="3" borderId="0" xfId="2" applyFont="1" applyFill="1" applyAlignment="1" applyProtection="1">
      <alignment horizontal="center"/>
    </xf>
    <xf numFmtId="0" fontId="15" fillId="7" borderId="5" xfId="0" applyFont="1" applyFill="1" applyBorder="1" applyAlignment="1" applyProtection="1">
      <alignment horizontal="center" vertical="center"/>
    </xf>
    <xf numFmtId="0" fontId="15" fillId="7" borderId="6" xfId="0" applyFont="1" applyFill="1" applyBorder="1" applyAlignment="1" applyProtection="1">
      <alignment horizontal="center" vertical="center"/>
    </xf>
    <xf numFmtId="3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0" fontId="15" fillId="8" borderId="5" xfId="0" applyFont="1" applyFill="1" applyBorder="1" applyAlignment="1" applyProtection="1">
      <alignment horizontal="center" vertical="center"/>
    </xf>
    <xf numFmtId="0" fontId="15" fillId="8" borderId="6" xfId="0" applyFont="1" applyFill="1" applyBorder="1" applyAlignment="1" applyProtection="1">
      <alignment horizontal="center" vertical="center"/>
    </xf>
    <xf numFmtId="3" fontId="5" fillId="8" borderId="5" xfId="0" applyNumberFormat="1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0" fontId="28" fillId="3" borderId="0" xfId="2" applyFont="1" applyFill="1" applyAlignment="1" applyProtection="1">
      <alignment horizontal="left"/>
    </xf>
    <xf numFmtId="0" fontId="15" fillId="8" borderId="7" xfId="0" applyFont="1" applyFill="1" applyBorder="1" applyAlignment="1" applyProtection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35" fillId="6" borderId="3" xfId="0" applyFont="1" applyFill="1" applyBorder="1" applyAlignment="1" applyProtection="1">
      <alignment horizontal="left" vertical="center"/>
    </xf>
    <xf numFmtId="0" fontId="36" fillId="6" borderId="3" xfId="0" applyFont="1" applyFill="1" applyBorder="1" applyAlignment="1">
      <alignment horizontal="left" vertical="center"/>
    </xf>
    <xf numFmtId="0" fontId="35" fillId="6" borderId="9" xfId="0" applyFont="1" applyFill="1" applyBorder="1" applyAlignment="1" applyProtection="1">
      <alignment horizontal="center" vertical="center"/>
    </xf>
    <xf numFmtId="0" fontId="36" fillId="6" borderId="10" xfId="0" applyFont="1" applyFill="1" applyBorder="1" applyAlignment="1">
      <alignment horizontal="center" vertical="center"/>
    </xf>
    <xf numFmtId="0" fontId="35" fillId="6" borderId="5" xfId="0" applyFont="1" applyFill="1" applyBorder="1" applyAlignment="1" applyProtection="1">
      <alignment horizontal="center" vertical="center"/>
    </xf>
    <xf numFmtId="0" fontId="36" fillId="6" borderId="6" xfId="0" applyFont="1" applyFill="1" applyBorder="1" applyAlignment="1">
      <alignment horizontal="center" vertical="center"/>
    </xf>
    <xf numFmtId="0" fontId="15" fillId="7" borderId="7" xfId="0" applyFont="1" applyFill="1" applyBorder="1" applyAlignment="1" applyProtection="1">
      <alignment horizontal="center" vertical="center"/>
    </xf>
    <xf numFmtId="0" fontId="15" fillId="7" borderId="8" xfId="0" applyFont="1" applyFill="1" applyBorder="1" applyAlignment="1" applyProtection="1">
      <alignment horizontal="center" vertical="center"/>
    </xf>
  </cellXfs>
  <cellStyles count="4">
    <cellStyle name="Comma" xfId="1" builtinId="3"/>
    <cellStyle name="Normal" xfId="0" builtinId="0"/>
    <cellStyle name="Normal 2" xfId="2"/>
    <cellStyle name="Normal_Bahan Makanan Sapi 2" xfId="3"/>
  </cellStyles>
  <dxfs count="0"/>
  <tableStyles count="0" defaultTableStyle="TableStyleMedium9" defaultPivotStyle="PivotStyleLight16"/>
  <colors>
    <mruColors>
      <color rgb="FF336600"/>
      <color rgb="FFFF9900"/>
      <color rgb="FF333399"/>
      <color rgb="FFFFCC66"/>
      <color rgb="FFFFFF99"/>
      <color rgb="FFCCFF99"/>
      <color rgb="FF008000"/>
      <color rgb="FFFF3300"/>
      <color rgb="FF663300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d-ID"/>
  <c:chart>
    <c:title>
      <c:tx>
        <c:rich>
          <a:bodyPr/>
          <a:lstStyle/>
          <a:p>
            <a:pPr>
              <a:defRPr sz="1300"/>
            </a:pPr>
            <a:r>
              <a:rPr lang="en-US" sz="1300"/>
              <a:t>Komposisi Ransum</a:t>
            </a:r>
          </a:p>
        </c:rich>
      </c:tx>
      <c:layout>
        <c:manualLayout>
          <c:xMode val="edge"/>
          <c:yMode val="edge"/>
          <c:x val="0.39094575408879928"/>
          <c:y val="5.3059706792895844E-2"/>
        </c:manualLayout>
      </c:layout>
      <c:overlay val="1"/>
    </c:title>
    <c:view3D>
      <c:rAngAx val="1"/>
    </c:view3D>
    <c:sideWall>
      <c:spPr>
        <a:ln>
          <a:solidFill>
            <a:srgbClr val="008000"/>
          </a:solidFill>
        </a:ln>
      </c:spPr>
    </c:sideWall>
    <c:backWall>
      <c:spPr>
        <a:ln>
          <a:solidFill>
            <a:srgbClr val="008000"/>
          </a:solidFill>
        </a:ln>
      </c:spPr>
    </c:backWall>
    <c:plotArea>
      <c:layout>
        <c:manualLayout>
          <c:layoutTarget val="inner"/>
          <c:xMode val="edge"/>
          <c:yMode val="edge"/>
          <c:x val="0.13898368827778459"/>
          <c:y val="0.15078914128226237"/>
          <c:w val="0.84438586102652569"/>
          <c:h val="0.70658330304334327"/>
        </c:manualLayout>
      </c:layout>
      <c:bar3DChart>
        <c:barDir val="col"/>
        <c:grouping val="clustered"/>
        <c:ser>
          <c:idx val="0"/>
          <c:order val="0"/>
          <c:tx>
            <c:strRef>
              <c:f>RANSUM!$W$28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cat>
            <c:numRef>
              <c:f>'[1]Pre Starter'!$B$7:$B$21</c:f>
              <c:numCache>
                <c:formatCode>General</c:formatCode>
                <c:ptCount val="1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19</c:v>
                </c:pt>
                <c:pt idx="9">
                  <c:v>21</c:v>
                </c:pt>
                <c:pt idx="10">
                  <c:v>24</c:v>
                </c:pt>
                <c:pt idx="11">
                  <c:v>25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</c:numCache>
            </c:numRef>
          </c:cat>
          <c:val>
            <c:numRef>
              <c:f>RANSUM!$G$7:$G$21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dLbls/>
        <c:shape val="box"/>
        <c:axId val="76086272"/>
        <c:axId val="76235904"/>
        <c:axId val="0"/>
      </c:bar3DChart>
      <c:catAx>
        <c:axId val="760862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Bahan Pakan</a:t>
                </a:r>
              </a:p>
            </c:rich>
          </c:tx>
          <c:layout>
            <c:manualLayout>
              <c:xMode val="edge"/>
              <c:yMode val="edge"/>
              <c:x val="0.42477078131952561"/>
              <c:y val="0.92139329776522538"/>
            </c:manualLayout>
          </c:layout>
        </c:title>
        <c:numFmt formatCode="General" sourceLinked="1"/>
        <c:tickLblPos val="nextTo"/>
        <c:crossAx val="76235904"/>
        <c:crosses val="autoZero"/>
        <c:auto val="1"/>
        <c:lblAlgn val="ctr"/>
        <c:lblOffset val="100"/>
      </c:catAx>
      <c:valAx>
        <c:axId val="7623590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Prosentase (%)</a:t>
                </a:r>
              </a:p>
            </c:rich>
          </c:tx>
          <c:layout>
            <c:manualLayout>
              <c:xMode val="edge"/>
              <c:yMode val="edge"/>
              <c:x val="1.6881347888862502E-2"/>
              <c:y val="0.36524505646471944"/>
            </c:manualLayout>
          </c:layout>
        </c:title>
        <c:numFmt formatCode="0" sourceLinked="0"/>
        <c:tickLblPos val="nextTo"/>
        <c:crossAx val="76086272"/>
        <c:crosses val="autoZero"/>
        <c:crossBetween val="between"/>
      </c:valAx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d-ID"/>
  <c:chart>
    <c:title>
      <c:tx>
        <c:rich>
          <a:bodyPr/>
          <a:lstStyle/>
          <a:p>
            <a:pPr>
              <a:defRPr sz="1300"/>
            </a:pPr>
            <a:r>
              <a:rPr lang="en-US" sz="1300"/>
              <a:t>Komposisi Ransum</a:t>
            </a:r>
          </a:p>
        </c:rich>
      </c:tx>
      <c:layout>
        <c:manualLayout>
          <c:xMode val="edge"/>
          <c:yMode val="edge"/>
          <c:x val="0.39094575408879928"/>
          <c:y val="5.3059706792895844E-2"/>
        </c:manualLayout>
      </c:layout>
      <c:overlay val="1"/>
    </c:title>
    <c:view3D>
      <c:rAngAx val="1"/>
    </c:view3D>
    <c:sideWall>
      <c:spPr>
        <a:ln>
          <a:solidFill>
            <a:srgbClr val="008000"/>
          </a:solidFill>
        </a:ln>
      </c:spPr>
    </c:sideWall>
    <c:backWall>
      <c:spPr>
        <a:ln>
          <a:solidFill>
            <a:srgbClr val="008000"/>
          </a:solidFill>
        </a:ln>
      </c:spPr>
    </c:backWall>
    <c:plotArea>
      <c:layout>
        <c:manualLayout>
          <c:layoutTarget val="inner"/>
          <c:xMode val="edge"/>
          <c:yMode val="edge"/>
          <c:x val="0.13898368827778459"/>
          <c:y val="0.15078914128226237"/>
          <c:w val="0.84438586102652569"/>
          <c:h val="0.70658330304334327"/>
        </c:manualLayout>
      </c:layout>
      <c:bar3DChart>
        <c:barDir val="col"/>
        <c:grouping val="clustered"/>
        <c:ser>
          <c:idx val="0"/>
          <c:order val="0"/>
          <c:tx>
            <c:strRef>
              <c:f>'BR-Str'!$W$28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cat>
            <c:numRef>
              <c:f>'[1]Pre Starter'!$B$7:$B$21</c:f>
              <c:numCache>
                <c:formatCode>General</c:formatCode>
                <c:ptCount val="1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19</c:v>
                </c:pt>
                <c:pt idx="9">
                  <c:v>21</c:v>
                </c:pt>
                <c:pt idx="10">
                  <c:v>24</c:v>
                </c:pt>
                <c:pt idx="11">
                  <c:v>25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</c:numCache>
            </c:numRef>
          </c:cat>
          <c:val>
            <c:numRef>
              <c:f>'BR-Str'!$G$7:$G$21</c:f>
              <c:numCache>
                <c:formatCode>0.00</c:formatCode>
                <c:ptCount val="15"/>
                <c:pt idx="0">
                  <c:v>50</c:v>
                </c:pt>
                <c:pt idx="1">
                  <c:v>12.377067121269748</c:v>
                </c:pt>
                <c:pt idx="2">
                  <c:v>0</c:v>
                </c:pt>
                <c:pt idx="3">
                  <c:v>21.022518438554833</c:v>
                </c:pt>
                <c:pt idx="4">
                  <c:v>7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1</c:v>
                </c:pt>
                <c:pt idx="9">
                  <c:v>0.25</c:v>
                </c:pt>
                <c:pt idx="10">
                  <c:v>0</c:v>
                </c:pt>
                <c:pt idx="11">
                  <c:v>0.91079848688082221</c:v>
                </c:pt>
                <c:pt idx="12">
                  <c:v>0.21820371631842578</c:v>
                </c:pt>
                <c:pt idx="13">
                  <c:v>0.12141223697617612</c:v>
                </c:pt>
                <c:pt idx="14">
                  <c:v>0.1</c:v>
                </c:pt>
              </c:numCache>
            </c:numRef>
          </c:val>
        </c:ser>
        <c:dLbls/>
        <c:shape val="box"/>
        <c:axId val="77507584"/>
        <c:axId val="77513856"/>
        <c:axId val="0"/>
      </c:bar3DChart>
      <c:catAx>
        <c:axId val="775075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Bahan Pakan</a:t>
                </a:r>
              </a:p>
            </c:rich>
          </c:tx>
          <c:layout>
            <c:manualLayout>
              <c:xMode val="edge"/>
              <c:yMode val="edge"/>
              <c:x val="0.42477078131952561"/>
              <c:y val="0.92139329776522538"/>
            </c:manualLayout>
          </c:layout>
        </c:title>
        <c:numFmt formatCode="General" sourceLinked="1"/>
        <c:tickLblPos val="nextTo"/>
        <c:crossAx val="77513856"/>
        <c:crosses val="autoZero"/>
        <c:auto val="1"/>
        <c:lblAlgn val="ctr"/>
        <c:lblOffset val="100"/>
      </c:catAx>
      <c:valAx>
        <c:axId val="775138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Prosentase (%)</a:t>
                </a:r>
              </a:p>
            </c:rich>
          </c:tx>
          <c:layout>
            <c:manualLayout>
              <c:xMode val="edge"/>
              <c:yMode val="edge"/>
              <c:x val="1.6881347888862502E-2"/>
              <c:y val="0.36524505646471944"/>
            </c:manualLayout>
          </c:layout>
        </c:title>
        <c:numFmt formatCode="0" sourceLinked="0"/>
        <c:tickLblPos val="nextTo"/>
        <c:crossAx val="77507584"/>
        <c:crosses val="autoZero"/>
        <c:crossBetween val="between"/>
      </c:valAx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d-ID"/>
  <c:chart>
    <c:title>
      <c:tx>
        <c:rich>
          <a:bodyPr/>
          <a:lstStyle/>
          <a:p>
            <a:pPr>
              <a:defRPr sz="1300"/>
            </a:pPr>
            <a:r>
              <a:rPr lang="en-US" sz="1300"/>
              <a:t>Komposisi Ransum</a:t>
            </a:r>
          </a:p>
        </c:rich>
      </c:tx>
      <c:layout>
        <c:manualLayout>
          <c:xMode val="edge"/>
          <c:yMode val="edge"/>
          <c:x val="0.39094575408879928"/>
          <c:y val="5.3059706792895844E-2"/>
        </c:manualLayout>
      </c:layout>
      <c:overlay val="1"/>
    </c:title>
    <c:view3D>
      <c:rAngAx val="1"/>
    </c:view3D>
    <c:sideWall>
      <c:spPr>
        <a:ln>
          <a:solidFill>
            <a:srgbClr val="008000"/>
          </a:solidFill>
        </a:ln>
      </c:spPr>
    </c:sideWall>
    <c:backWall>
      <c:spPr>
        <a:ln>
          <a:solidFill>
            <a:srgbClr val="008000"/>
          </a:solidFill>
        </a:ln>
      </c:spPr>
    </c:backWall>
    <c:plotArea>
      <c:layout>
        <c:manualLayout>
          <c:layoutTarget val="inner"/>
          <c:xMode val="edge"/>
          <c:yMode val="edge"/>
          <c:x val="0.13898368827778459"/>
          <c:y val="0.15078914128226237"/>
          <c:w val="0.84438586102652569"/>
          <c:h val="0.70658330304334327"/>
        </c:manualLayout>
      </c:layout>
      <c:bar3DChart>
        <c:barDir val="col"/>
        <c:grouping val="clustered"/>
        <c:ser>
          <c:idx val="0"/>
          <c:order val="0"/>
          <c:tx>
            <c:strRef>
              <c:f>'BR-Fin'!$W$28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cat>
            <c:numRef>
              <c:f>'[1]Pre Starter'!$B$7:$B$21</c:f>
              <c:numCache>
                <c:formatCode>General</c:formatCode>
                <c:ptCount val="1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19</c:v>
                </c:pt>
                <c:pt idx="9">
                  <c:v>21</c:v>
                </c:pt>
                <c:pt idx="10">
                  <c:v>24</c:v>
                </c:pt>
                <c:pt idx="11">
                  <c:v>25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</c:numCache>
            </c:numRef>
          </c:cat>
          <c:val>
            <c:numRef>
              <c:f>'BR-Fin'!$G$7:$G$21</c:f>
              <c:numCache>
                <c:formatCode>0.00</c:formatCode>
                <c:ptCount val="15"/>
                <c:pt idx="0">
                  <c:v>50</c:v>
                </c:pt>
                <c:pt idx="1">
                  <c:v>15</c:v>
                </c:pt>
                <c:pt idx="2">
                  <c:v>5.0187536932054266</c:v>
                </c:pt>
                <c:pt idx="3">
                  <c:v>10.253558090139345</c:v>
                </c:pt>
                <c:pt idx="4">
                  <c:v>7</c:v>
                </c:pt>
                <c:pt idx="5">
                  <c:v>0</c:v>
                </c:pt>
                <c:pt idx="6">
                  <c:v>7</c:v>
                </c:pt>
                <c:pt idx="7">
                  <c:v>0.17683995849026049</c:v>
                </c:pt>
                <c:pt idx="8">
                  <c:v>4</c:v>
                </c:pt>
                <c:pt idx="9">
                  <c:v>0.25</c:v>
                </c:pt>
                <c:pt idx="10">
                  <c:v>0</c:v>
                </c:pt>
                <c:pt idx="11">
                  <c:v>1</c:v>
                </c:pt>
                <c:pt idx="12">
                  <c:v>0.20084825816497706</c:v>
                </c:pt>
                <c:pt idx="13">
                  <c:v>0</c:v>
                </c:pt>
                <c:pt idx="14">
                  <c:v>0.1</c:v>
                </c:pt>
              </c:numCache>
            </c:numRef>
          </c:val>
        </c:ser>
        <c:dLbls/>
        <c:shape val="box"/>
        <c:axId val="76147328"/>
        <c:axId val="77529856"/>
        <c:axId val="0"/>
      </c:bar3DChart>
      <c:catAx>
        <c:axId val="761473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Bahan Pakan</a:t>
                </a:r>
              </a:p>
            </c:rich>
          </c:tx>
          <c:layout>
            <c:manualLayout>
              <c:xMode val="edge"/>
              <c:yMode val="edge"/>
              <c:x val="0.42477078131952561"/>
              <c:y val="0.92139329776522538"/>
            </c:manualLayout>
          </c:layout>
        </c:title>
        <c:numFmt formatCode="General" sourceLinked="1"/>
        <c:tickLblPos val="nextTo"/>
        <c:crossAx val="77529856"/>
        <c:crosses val="autoZero"/>
        <c:auto val="1"/>
        <c:lblAlgn val="ctr"/>
        <c:lblOffset val="100"/>
      </c:catAx>
      <c:valAx>
        <c:axId val="775298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Prosentase (%)</a:t>
                </a:r>
              </a:p>
            </c:rich>
          </c:tx>
          <c:layout>
            <c:manualLayout>
              <c:xMode val="edge"/>
              <c:yMode val="edge"/>
              <c:x val="1.6881347888862502E-2"/>
              <c:y val="0.36524505646471944"/>
            </c:manualLayout>
          </c:layout>
        </c:title>
        <c:numFmt formatCode="0" sourceLinked="0"/>
        <c:tickLblPos val="nextTo"/>
        <c:crossAx val="76147328"/>
        <c:crosses val="autoZero"/>
        <c:crossBetween val="between"/>
      </c:valAx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d-ID"/>
  <c:chart>
    <c:title>
      <c:tx>
        <c:rich>
          <a:bodyPr/>
          <a:lstStyle/>
          <a:p>
            <a:pPr>
              <a:defRPr sz="1300"/>
            </a:pPr>
            <a:r>
              <a:rPr lang="en-US" sz="1300"/>
              <a:t>Komposisi Ransum</a:t>
            </a:r>
          </a:p>
        </c:rich>
      </c:tx>
      <c:layout>
        <c:manualLayout>
          <c:xMode val="edge"/>
          <c:yMode val="edge"/>
          <c:x val="0.39094575408879928"/>
          <c:y val="5.3059706792895844E-2"/>
        </c:manualLayout>
      </c:layout>
      <c:overlay val="1"/>
    </c:title>
    <c:view3D>
      <c:rAngAx val="1"/>
    </c:view3D>
    <c:sideWall>
      <c:spPr>
        <a:ln>
          <a:solidFill>
            <a:srgbClr val="008000"/>
          </a:solidFill>
        </a:ln>
      </c:spPr>
    </c:sideWall>
    <c:backWall>
      <c:spPr>
        <a:ln>
          <a:solidFill>
            <a:srgbClr val="008000"/>
          </a:solidFill>
        </a:ln>
      </c:spPr>
    </c:backWall>
    <c:plotArea>
      <c:layout>
        <c:manualLayout>
          <c:layoutTarget val="inner"/>
          <c:xMode val="edge"/>
          <c:yMode val="edge"/>
          <c:x val="0.13898368827778459"/>
          <c:y val="0.15078914128226237"/>
          <c:w val="0.84438586102652569"/>
          <c:h val="0.70658330304334327"/>
        </c:manualLayout>
      </c:layout>
      <c:bar3DChart>
        <c:barDir val="col"/>
        <c:grouping val="clustered"/>
        <c:ser>
          <c:idx val="0"/>
          <c:order val="0"/>
          <c:tx>
            <c:strRef>
              <c:f>'LR-(0-6)'!$W$28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cat>
            <c:numRef>
              <c:f>'[1]Pre Starter'!$B$7:$B$21</c:f>
              <c:numCache>
                <c:formatCode>General</c:formatCode>
                <c:ptCount val="1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19</c:v>
                </c:pt>
                <c:pt idx="9">
                  <c:v>21</c:v>
                </c:pt>
                <c:pt idx="10">
                  <c:v>24</c:v>
                </c:pt>
                <c:pt idx="11">
                  <c:v>25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</c:numCache>
            </c:numRef>
          </c:cat>
          <c:val>
            <c:numRef>
              <c:f>'LR-(0-6)'!$G$7:$G$21</c:f>
              <c:numCache>
                <c:formatCode>0.00</c:formatCode>
                <c:ptCount val="15"/>
                <c:pt idx="0">
                  <c:v>50</c:v>
                </c:pt>
                <c:pt idx="1">
                  <c:v>15</c:v>
                </c:pt>
                <c:pt idx="2">
                  <c:v>6</c:v>
                </c:pt>
                <c:pt idx="3">
                  <c:v>17.648078166114757</c:v>
                </c:pt>
                <c:pt idx="4">
                  <c:v>8.9394888969346109E-2</c:v>
                </c:pt>
                <c:pt idx="5">
                  <c:v>0</c:v>
                </c:pt>
                <c:pt idx="6">
                  <c:v>7</c:v>
                </c:pt>
                <c:pt idx="7">
                  <c:v>1.9305353478025811</c:v>
                </c:pt>
                <c:pt idx="8">
                  <c:v>1.5819915971133247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0.25</c:v>
                </c:pt>
              </c:numCache>
            </c:numRef>
          </c:val>
        </c:ser>
        <c:dLbls/>
        <c:shape val="box"/>
        <c:axId val="78661504"/>
        <c:axId val="78667776"/>
        <c:axId val="0"/>
      </c:bar3DChart>
      <c:catAx>
        <c:axId val="786615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Bahan Pakan</a:t>
                </a:r>
              </a:p>
            </c:rich>
          </c:tx>
          <c:layout>
            <c:manualLayout>
              <c:xMode val="edge"/>
              <c:yMode val="edge"/>
              <c:x val="0.42477078131952561"/>
              <c:y val="0.92139329776522538"/>
            </c:manualLayout>
          </c:layout>
        </c:title>
        <c:numFmt formatCode="General" sourceLinked="1"/>
        <c:tickLblPos val="nextTo"/>
        <c:crossAx val="78667776"/>
        <c:crosses val="autoZero"/>
        <c:auto val="1"/>
        <c:lblAlgn val="ctr"/>
        <c:lblOffset val="100"/>
      </c:catAx>
      <c:valAx>
        <c:axId val="786677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Prosentase (%)</a:t>
                </a:r>
              </a:p>
            </c:rich>
          </c:tx>
          <c:layout>
            <c:manualLayout>
              <c:xMode val="edge"/>
              <c:yMode val="edge"/>
              <c:x val="1.6881347888862502E-2"/>
              <c:y val="0.36524505646471944"/>
            </c:manualLayout>
          </c:layout>
        </c:title>
        <c:numFmt formatCode="0" sourceLinked="0"/>
        <c:tickLblPos val="nextTo"/>
        <c:crossAx val="78661504"/>
        <c:crosses val="autoZero"/>
        <c:crossBetween val="between"/>
      </c:valAx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d-ID"/>
  <c:chart>
    <c:title>
      <c:tx>
        <c:rich>
          <a:bodyPr/>
          <a:lstStyle/>
          <a:p>
            <a:pPr>
              <a:defRPr sz="1300"/>
            </a:pPr>
            <a:r>
              <a:rPr lang="en-US" sz="1300"/>
              <a:t>Komposisi Ransum</a:t>
            </a:r>
          </a:p>
        </c:rich>
      </c:tx>
      <c:layout>
        <c:manualLayout>
          <c:xMode val="edge"/>
          <c:yMode val="edge"/>
          <c:x val="0.39094575408879928"/>
          <c:y val="5.3059706792895844E-2"/>
        </c:manualLayout>
      </c:layout>
      <c:overlay val="1"/>
    </c:title>
    <c:view3D>
      <c:rAngAx val="1"/>
    </c:view3D>
    <c:sideWall>
      <c:spPr>
        <a:ln>
          <a:solidFill>
            <a:srgbClr val="008000"/>
          </a:solidFill>
        </a:ln>
      </c:spPr>
    </c:sideWall>
    <c:backWall>
      <c:spPr>
        <a:ln>
          <a:solidFill>
            <a:srgbClr val="008000"/>
          </a:solidFill>
        </a:ln>
      </c:spPr>
    </c:backWall>
    <c:plotArea>
      <c:layout>
        <c:manualLayout>
          <c:layoutTarget val="inner"/>
          <c:xMode val="edge"/>
          <c:yMode val="edge"/>
          <c:x val="0.13898368827778459"/>
          <c:y val="0.15078914128226237"/>
          <c:w val="0.84438586102652569"/>
          <c:h val="0.70658330304334327"/>
        </c:manualLayout>
      </c:layout>
      <c:bar3DChart>
        <c:barDir val="col"/>
        <c:grouping val="clustered"/>
        <c:ser>
          <c:idx val="0"/>
          <c:order val="0"/>
          <c:tx>
            <c:strRef>
              <c:f>'LR-(6-12)'!$W$28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cat>
            <c:numRef>
              <c:f>'[1]Pre Starter'!$B$7:$B$21</c:f>
              <c:numCache>
                <c:formatCode>General</c:formatCode>
                <c:ptCount val="1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19</c:v>
                </c:pt>
                <c:pt idx="9">
                  <c:v>21</c:v>
                </c:pt>
                <c:pt idx="10">
                  <c:v>24</c:v>
                </c:pt>
                <c:pt idx="11">
                  <c:v>25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</c:numCache>
            </c:numRef>
          </c:cat>
          <c:val>
            <c:numRef>
              <c:f>'LR-(6-12)'!$G$7:$G$21</c:f>
              <c:numCache>
                <c:formatCode>0.00</c:formatCode>
                <c:ptCount val="15"/>
                <c:pt idx="0">
                  <c:v>50</c:v>
                </c:pt>
                <c:pt idx="1">
                  <c:v>15</c:v>
                </c:pt>
                <c:pt idx="2">
                  <c:v>6</c:v>
                </c:pt>
                <c:pt idx="3">
                  <c:v>16.464771427377681</c:v>
                </c:pt>
                <c:pt idx="4">
                  <c:v>2.2134363917795357</c:v>
                </c:pt>
                <c:pt idx="5">
                  <c:v>1.5893703957808321</c:v>
                </c:pt>
                <c:pt idx="6">
                  <c:v>4.5208647759699376</c:v>
                </c:pt>
                <c:pt idx="7">
                  <c:v>0</c:v>
                </c:pt>
                <c:pt idx="8">
                  <c:v>1.8417072882849927</c:v>
                </c:pt>
                <c:pt idx="9">
                  <c:v>0.5</c:v>
                </c:pt>
                <c:pt idx="10">
                  <c:v>0.61984972080702372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0.25</c:v>
                </c:pt>
              </c:numCache>
            </c:numRef>
          </c:val>
        </c:ser>
        <c:dLbls/>
        <c:shape val="box"/>
        <c:axId val="173331968"/>
        <c:axId val="173333888"/>
        <c:axId val="0"/>
      </c:bar3DChart>
      <c:catAx>
        <c:axId val="1733319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Bahan Pakan</a:t>
                </a:r>
              </a:p>
            </c:rich>
          </c:tx>
          <c:layout>
            <c:manualLayout>
              <c:xMode val="edge"/>
              <c:yMode val="edge"/>
              <c:x val="0.42477078131952561"/>
              <c:y val="0.92139329776522538"/>
            </c:manualLayout>
          </c:layout>
        </c:title>
        <c:numFmt formatCode="General" sourceLinked="1"/>
        <c:tickLblPos val="nextTo"/>
        <c:crossAx val="173333888"/>
        <c:crosses val="autoZero"/>
        <c:auto val="1"/>
        <c:lblAlgn val="ctr"/>
        <c:lblOffset val="100"/>
      </c:catAx>
      <c:valAx>
        <c:axId val="1733338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Prosentase (%)</a:t>
                </a:r>
              </a:p>
            </c:rich>
          </c:tx>
          <c:layout>
            <c:manualLayout>
              <c:xMode val="edge"/>
              <c:yMode val="edge"/>
              <c:x val="1.6881347888862502E-2"/>
              <c:y val="0.36524505646471944"/>
            </c:manualLayout>
          </c:layout>
        </c:title>
        <c:numFmt formatCode="0" sourceLinked="0"/>
        <c:tickLblPos val="nextTo"/>
        <c:crossAx val="173331968"/>
        <c:crosses val="autoZero"/>
        <c:crossBetween val="between"/>
      </c:valAx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d-ID"/>
  <c:chart>
    <c:title>
      <c:tx>
        <c:rich>
          <a:bodyPr/>
          <a:lstStyle/>
          <a:p>
            <a:pPr>
              <a:defRPr sz="1300"/>
            </a:pPr>
            <a:r>
              <a:rPr lang="en-US" sz="1300"/>
              <a:t>Komposisi Ransum</a:t>
            </a:r>
          </a:p>
        </c:rich>
      </c:tx>
      <c:layout>
        <c:manualLayout>
          <c:xMode val="edge"/>
          <c:yMode val="edge"/>
          <c:x val="0.39094575408879928"/>
          <c:y val="5.3059706792895844E-2"/>
        </c:manualLayout>
      </c:layout>
      <c:overlay val="1"/>
    </c:title>
    <c:view3D>
      <c:rAngAx val="1"/>
    </c:view3D>
    <c:sideWall>
      <c:spPr>
        <a:ln>
          <a:solidFill>
            <a:srgbClr val="008000"/>
          </a:solidFill>
        </a:ln>
      </c:spPr>
    </c:sideWall>
    <c:backWall>
      <c:spPr>
        <a:ln>
          <a:solidFill>
            <a:srgbClr val="008000"/>
          </a:solidFill>
        </a:ln>
      </c:spPr>
    </c:backWall>
    <c:plotArea>
      <c:layout>
        <c:manualLayout>
          <c:layoutTarget val="inner"/>
          <c:xMode val="edge"/>
          <c:yMode val="edge"/>
          <c:x val="0.13898368827778459"/>
          <c:y val="0.15078914128226237"/>
          <c:w val="0.84438586102652569"/>
          <c:h val="0.70658330304334327"/>
        </c:manualLayout>
      </c:layout>
      <c:bar3DChart>
        <c:barDir val="col"/>
        <c:grouping val="clustered"/>
        <c:ser>
          <c:idx val="0"/>
          <c:order val="0"/>
          <c:tx>
            <c:strRef>
              <c:f>'LR-(12-18)'!$W$28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cat>
            <c:numRef>
              <c:f>'[1]Pre Starter'!$B$7:$B$21</c:f>
              <c:numCache>
                <c:formatCode>General</c:formatCode>
                <c:ptCount val="1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19</c:v>
                </c:pt>
                <c:pt idx="9">
                  <c:v>21</c:v>
                </c:pt>
                <c:pt idx="10">
                  <c:v>24</c:v>
                </c:pt>
                <c:pt idx="11">
                  <c:v>25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</c:numCache>
            </c:numRef>
          </c:cat>
          <c:val>
            <c:numRef>
              <c:f>'LR-(12-18)'!$G$7:$G$21</c:f>
              <c:numCache>
                <c:formatCode>0.00</c:formatCode>
                <c:ptCount val="15"/>
                <c:pt idx="0">
                  <c:v>50</c:v>
                </c:pt>
                <c:pt idx="1">
                  <c:v>15</c:v>
                </c:pt>
                <c:pt idx="2">
                  <c:v>6</c:v>
                </c:pt>
                <c:pt idx="3">
                  <c:v>12.572859720359817</c:v>
                </c:pt>
                <c:pt idx="4">
                  <c:v>6.2981082521910503</c:v>
                </c:pt>
                <c:pt idx="5">
                  <c:v>0</c:v>
                </c:pt>
                <c:pt idx="6">
                  <c:v>6.9572848966596296E-2</c:v>
                </c:pt>
                <c:pt idx="7">
                  <c:v>0</c:v>
                </c:pt>
                <c:pt idx="8">
                  <c:v>2.9751937367906192</c:v>
                </c:pt>
                <c:pt idx="9">
                  <c:v>0.5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0.25</c:v>
                </c:pt>
              </c:numCache>
            </c:numRef>
          </c:val>
        </c:ser>
        <c:dLbls/>
        <c:shape val="box"/>
        <c:axId val="173360256"/>
        <c:axId val="173362176"/>
        <c:axId val="0"/>
      </c:bar3DChart>
      <c:catAx>
        <c:axId val="1733602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Bahan Pakan</a:t>
                </a:r>
              </a:p>
            </c:rich>
          </c:tx>
          <c:layout>
            <c:manualLayout>
              <c:xMode val="edge"/>
              <c:yMode val="edge"/>
              <c:x val="0.42477078131952561"/>
              <c:y val="0.92139329776522538"/>
            </c:manualLayout>
          </c:layout>
        </c:title>
        <c:numFmt formatCode="General" sourceLinked="1"/>
        <c:tickLblPos val="nextTo"/>
        <c:crossAx val="173362176"/>
        <c:crosses val="autoZero"/>
        <c:auto val="1"/>
        <c:lblAlgn val="ctr"/>
        <c:lblOffset val="100"/>
      </c:catAx>
      <c:valAx>
        <c:axId val="1733621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Prosentase (%)</a:t>
                </a:r>
              </a:p>
            </c:rich>
          </c:tx>
          <c:layout>
            <c:manualLayout>
              <c:xMode val="edge"/>
              <c:yMode val="edge"/>
              <c:x val="1.6881347888862502E-2"/>
              <c:y val="0.36524505646471944"/>
            </c:manualLayout>
          </c:layout>
        </c:title>
        <c:numFmt formatCode="0" sourceLinked="0"/>
        <c:tickLblPos val="nextTo"/>
        <c:crossAx val="173360256"/>
        <c:crosses val="autoZero"/>
        <c:crossBetween val="between"/>
      </c:valAx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d-ID"/>
  <c:chart>
    <c:title>
      <c:tx>
        <c:rich>
          <a:bodyPr/>
          <a:lstStyle/>
          <a:p>
            <a:pPr>
              <a:defRPr sz="1300"/>
            </a:pPr>
            <a:r>
              <a:rPr lang="en-US" sz="1300"/>
              <a:t>Komposisi Ransum</a:t>
            </a:r>
          </a:p>
        </c:rich>
      </c:tx>
      <c:layout>
        <c:manualLayout>
          <c:xMode val="edge"/>
          <c:yMode val="edge"/>
          <c:x val="0.39094575408879928"/>
          <c:y val="5.3059706792895844E-2"/>
        </c:manualLayout>
      </c:layout>
      <c:overlay val="1"/>
    </c:title>
    <c:view3D>
      <c:rAngAx val="1"/>
    </c:view3D>
    <c:sideWall>
      <c:spPr>
        <a:ln>
          <a:solidFill>
            <a:srgbClr val="008000"/>
          </a:solidFill>
        </a:ln>
      </c:spPr>
    </c:sideWall>
    <c:backWall>
      <c:spPr>
        <a:ln>
          <a:solidFill>
            <a:srgbClr val="008000"/>
          </a:solidFill>
        </a:ln>
      </c:spPr>
    </c:backWall>
    <c:plotArea>
      <c:layout>
        <c:manualLayout>
          <c:layoutTarget val="inner"/>
          <c:xMode val="edge"/>
          <c:yMode val="edge"/>
          <c:x val="0.13898368827778459"/>
          <c:y val="0.15078914128226237"/>
          <c:w val="0.84438586102652569"/>
          <c:h val="0.70658330304334327"/>
        </c:manualLayout>
      </c:layout>
      <c:bar3DChart>
        <c:barDir val="col"/>
        <c:grouping val="clustered"/>
        <c:ser>
          <c:idx val="0"/>
          <c:order val="0"/>
          <c:tx>
            <c:strRef>
              <c:f>'LR-(&gt;18)'!$W$28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cat>
            <c:numRef>
              <c:f>'[1]Pre Starter'!$B$7:$B$21</c:f>
              <c:numCache>
                <c:formatCode>General</c:formatCode>
                <c:ptCount val="1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19</c:v>
                </c:pt>
                <c:pt idx="9">
                  <c:v>21</c:v>
                </c:pt>
                <c:pt idx="10">
                  <c:v>24</c:v>
                </c:pt>
                <c:pt idx="11">
                  <c:v>25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</c:numCache>
            </c:numRef>
          </c:cat>
          <c:val>
            <c:numRef>
              <c:f>'LR-(&gt;18)'!$G$7:$G$21</c:f>
              <c:numCache>
                <c:formatCode>0.00</c:formatCode>
                <c:ptCount val="15"/>
                <c:pt idx="0">
                  <c:v>50</c:v>
                </c:pt>
                <c:pt idx="1">
                  <c:v>15</c:v>
                </c:pt>
                <c:pt idx="2">
                  <c:v>6</c:v>
                </c:pt>
                <c:pt idx="3">
                  <c:v>6.4579006663440834</c:v>
                </c:pt>
                <c:pt idx="4">
                  <c:v>7</c:v>
                </c:pt>
                <c:pt idx="5">
                  <c:v>2.0160872285658593</c:v>
                </c:pt>
                <c:pt idx="6">
                  <c:v>7</c:v>
                </c:pt>
                <c:pt idx="7">
                  <c:v>0</c:v>
                </c:pt>
                <c:pt idx="8">
                  <c:v>1.5846369187981175</c:v>
                </c:pt>
                <c:pt idx="9">
                  <c:v>0.5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3.7847464913599725E-3</c:v>
                </c:pt>
                <c:pt idx="14">
                  <c:v>0.25</c:v>
                </c:pt>
              </c:numCache>
            </c:numRef>
          </c:val>
        </c:ser>
        <c:dLbls/>
        <c:shape val="box"/>
        <c:axId val="172729088"/>
        <c:axId val="172731008"/>
        <c:axId val="0"/>
      </c:bar3DChart>
      <c:catAx>
        <c:axId val="1727290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Bahan Pakan</a:t>
                </a:r>
              </a:p>
            </c:rich>
          </c:tx>
          <c:layout>
            <c:manualLayout>
              <c:xMode val="edge"/>
              <c:yMode val="edge"/>
              <c:x val="0.42477078131952561"/>
              <c:y val="0.92139329776522538"/>
            </c:manualLayout>
          </c:layout>
        </c:title>
        <c:numFmt formatCode="General" sourceLinked="1"/>
        <c:tickLblPos val="nextTo"/>
        <c:crossAx val="172731008"/>
        <c:crosses val="autoZero"/>
        <c:auto val="1"/>
        <c:lblAlgn val="ctr"/>
        <c:lblOffset val="100"/>
      </c:catAx>
      <c:valAx>
        <c:axId val="1727310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Prosentase (%)</a:t>
                </a:r>
              </a:p>
            </c:rich>
          </c:tx>
          <c:layout>
            <c:manualLayout>
              <c:xMode val="edge"/>
              <c:yMode val="edge"/>
              <c:x val="1.6881347888862502E-2"/>
              <c:y val="0.36524505646471944"/>
            </c:manualLayout>
          </c:layout>
        </c:title>
        <c:numFmt formatCode="0" sourceLinked="0"/>
        <c:tickLblPos val="nextTo"/>
        <c:crossAx val="172729088"/>
        <c:crosses val="autoZero"/>
        <c:crossBetween val="between"/>
      </c:valAx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d-ID"/>
  <c:chart>
    <c:title>
      <c:tx>
        <c:rich>
          <a:bodyPr/>
          <a:lstStyle/>
          <a:p>
            <a:pPr>
              <a:defRPr sz="1300"/>
            </a:pPr>
            <a:r>
              <a:rPr lang="en-US" sz="1300"/>
              <a:t>Komposisi Ransum</a:t>
            </a:r>
          </a:p>
        </c:rich>
      </c:tx>
      <c:layout>
        <c:manualLayout>
          <c:xMode val="edge"/>
          <c:yMode val="edge"/>
          <c:x val="0.39094575408879928"/>
          <c:y val="5.3059706792895844E-2"/>
        </c:manualLayout>
      </c:layout>
      <c:overlay val="1"/>
    </c:title>
    <c:view3D>
      <c:rAngAx val="1"/>
    </c:view3D>
    <c:sideWall>
      <c:spPr>
        <a:ln>
          <a:solidFill>
            <a:srgbClr val="008000"/>
          </a:solidFill>
        </a:ln>
      </c:spPr>
    </c:sideWall>
    <c:backWall>
      <c:spPr>
        <a:ln>
          <a:solidFill>
            <a:srgbClr val="008000"/>
          </a:solidFill>
        </a:ln>
      </c:spPr>
    </c:backWall>
    <c:plotArea>
      <c:layout>
        <c:manualLayout>
          <c:layoutTarget val="inner"/>
          <c:xMode val="edge"/>
          <c:yMode val="edge"/>
          <c:x val="0.13898368827778459"/>
          <c:y val="0.15078914128226237"/>
          <c:w val="0.84438586102652569"/>
          <c:h val="0.70658330304334327"/>
        </c:manualLayout>
      </c:layout>
      <c:bar3DChart>
        <c:barDir val="col"/>
        <c:grouping val="clustered"/>
        <c:ser>
          <c:idx val="0"/>
          <c:order val="0"/>
          <c:tx>
            <c:strRef>
              <c:f>'KP-(0-3)'!$W$28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cat>
            <c:numRef>
              <c:f>'[1]Pre Starter'!$B$7:$B$21</c:f>
              <c:numCache>
                <c:formatCode>General</c:formatCode>
                <c:ptCount val="1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19</c:v>
                </c:pt>
                <c:pt idx="9">
                  <c:v>21</c:v>
                </c:pt>
                <c:pt idx="10">
                  <c:v>24</c:v>
                </c:pt>
                <c:pt idx="11">
                  <c:v>25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</c:numCache>
            </c:numRef>
          </c:cat>
          <c:val>
            <c:numRef>
              <c:f>'KP-(0-3)'!$G$7:$G$21</c:f>
              <c:numCache>
                <c:formatCode>0.00</c:formatCode>
                <c:ptCount val="15"/>
                <c:pt idx="0">
                  <c:v>43.87315770494498</c:v>
                </c:pt>
                <c:pt idx="1">
                  <c:v>15</c:v>
                </c:pt>
                <c:pt idx="2">
                  <c:v>6</c:v>
                </c:pt>
                <c:pt idx="3">
                  <c:v>12.466427775884943</c:v>
                </c:pt>
                <c:pt idx="4">
                  <c:v>7</c:v>
                </c:pt>
                <c:pt idx="5">
                  <c:v>0</c:v>
                </c:pt>
                <c:pt idx="6">
                  <c:v>5.3538353120130209</c:v>
                </c:pt>
                <c:pt idx="7">
                  <c:v>0</c:v>
                </c:pt>
                <c:pt idx="8">
                  <c:v>1</c:v>
                </c:pt>
                <c:pt idx="9">
                  <c:v>0.5</c:v>
                </c:pt>
                <c:pt idx="10">
                  <c:v>0.71090229987312148</c:v>
                </c:pt>
                <c:pt idx="11">
                  <c:v>1</c:v>
                </c:pt>
                <c:pt idx="12">
                  <c:v>0</c:v>
                </c:pt>
                <c:pt idx="13">
                  <c:v>2.2928506150215473E-2</c:v>
                </c:pt>
                <c:pt idx="14">
                  <c:v>0.25</c:v>
                </c:pt>
              </c:numCache>
            </c:numRef>
          </c:val>
        </c:ser>
        <c:dLbls/>
        <c:shape val="box"/>
        <c:axId val="258871680"/>
        <c:axId val="258873600"/>
        <c:axId val="0"/>
      </c:bar3DChart>
      <c:catAx>
        <c:axId val="2588716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Bahan Pakan</a:t>
                </a:r>
              </a:p>
            </c:rich>
          </c:tx>
          <c:layout>
            <c:manualLayout>
              <c:xMode val="edge"/>
              <c:yMode val="edge"/>
              <c:x val="0.42477078131952561"/>
              <c:y val="0.92139329776522538"/>
            </c:manualLayout>
          </c:layout>
        </c:title>
        <c:numFmt formatCode="General" sourceLinked="1"/>
        <c:tickLblPos val="nextTo"/>
        <c:crossAx val="258873600"/>
        <c:crosses val="autoZero"/>
        <c:auto val="1"/>
        <c:lblAlgn val="ctr"/>
        <c:lblOffset val="100"/>
      </c:catAx>
      <c:valAx>
        <c:axId val="2588736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Prosentase (%)</a:t>
                </a:r>
              </a:p>
            </c:rich>
          </c:tx>
          <c:layout>
            <c:manualLayout>
              <c:xMode val="edge"/>
              <c:yMode val="edge"/>
              <c:x val="1.6881347888862502E-2"/>
              <c:y val="0.36524505646471944"/>
            </c:manualLayout>
          </c:layout>
        </c:title>
        <c:numFmt formatCode="0" sourceLinked="0"/>
        <c:tickLblPos val="nextTo"/>
        <c:crossAx val="258871680"/>
        <c:crosses val="autoZero"/>
        <c:crossBetween val="between"/>
      </c:valAx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d-ID"/>
  <c:chart>
    <c:title>
      <c:tx>
        <c:rich>
          <a:bodyPr/>
          <a:lstStyle/>
          <a:p>
            <a:pPr>
              <a:defRPr sz="1300"/>
            </a:pPr>
            <a:r>
              <a:rPr lang="en-US" sz="1300"/>
              <a:t>Komposisi Ransum</a:t>
            </a:r>
          </a:p>
        </c:rich>
      </c:tx>
      <c:layout>
        <c:manualLayout>
          <c:xMode val="edge"/>
          <c:yMode val="edge"/>
          <c:x val="0.39094575408879928"/>
          <c:y val="5.3059706792895844E-2"/>
        </c:manualLayout>
      </c:layout>
      <c:overlay val="1"/>
    </c:title>
    <c:view3D>
      <c:rAngAx val="1"/>
    </c:view3D>
    <c:sideWall>
      <c:spPr>
        <a:ln>
          <a:solidFill>
            <a:srgbClr val="008000"/>
          </a:solidFill>
        </a:ln>
      </c:spPr>
    </c:sideWall>
    <c:backWall>
      <c:spPr>
        <a:ln>
          <a:solidFill>
            <a:srgbClr val="008000"/>
          </a:solidFill>
        </a:ln>
      </c:spPr>
    </c:backWall>
    <c:plotArea>
      <c:layout>
        <c:manualLayout>
          <c:layoutTarget val="inner"/>
          <c:xMode val="edge"/>
          <c:yMode val="edge"/>
          <c:x val="0.13898368827778459"/>
          <c:y val="0.15078914128226237"/>
          <c:w val="0.84438586102652569"/>
          <c:h val="0.70658330304334327"/>
        </c:manualLayout>
      </c:layout>
      <c:bar3DChart>
        <c:barDir val="col"/>
        <c:grouping val="clustered"/>
        <c:ser>
          <c:idx val="0"/>
          <c:order val="0"/>
          <c:tx>
            <c:strRef>
              <c:f>'KP-(3-8)'!$W$28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cat>
            <c:numRef>
              <c:f>'[1]Pre Starter'!$B$7:$B$21</c:f>
              <c:numCache>
                <c:formatCode>General</c:formatCode>
                <c:ptCount val="1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19</c:v>
                </c:pt>
                <c:pt idx="9">
                  <c:v>21</c:v>
                </c:pt>
                <c:pt idx="10">
                  <c:v>24</c:v>
                </c:pt>
                <c:pt idx="11">
                  <c:v>25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</c:numCache>
            </c:numRef>
          </c:cat>
          <c:val>
            <c:numRef>
              <c:f>'KP-(3-8)'!$G$7:$G$21</c:f>
              <c:numCache>
                <c:formatCode>0.00</c:formatCode>
                <c:ptCount val="15"/>
                <c:pt idx="0">
                  <c:v>50</c:v>
                </c:pt>
                <c:pt idx="1">
                  <c:v>15</c:v>
                </c:pt>
                <c:pt idx="2">
                  <c:v>6</c:v>
                </c:pt>
                <c:pt idx="3">
                  <c:v>14.510997498494241</c:v>
                </c:pt>
                <c:pt idx="4">
                  <c:v>4.7824854687312843</c:v>
                </c:pt>
                <c:pt idx="5">
                  <c:v>0</c:v>
                </c:pt>
                <c:pt idx="6">
                  <c:v>3.1650437922545311</c:v>
                </c:pt>
                <c:pt idx="7">
                  <c:v>0</c:v>
                </c:pt>
                <c:pt idx="8">
                  <c:v>1.592954165761026</c:v>
                </c:pt>
                <c:pt idx="9">
                  <c:v>0.5</c:v>
                </c:pt>
                <c:pt idx="10">
                  <c:v>1.2319694528430176</c:v>
                </c:pt>
                <c:pt idx="11">
                  <c:v>1</c:v>
                </c:pt>
                <c:pt idx="12">
                  <c:v>0</c:v>
                </c:pt>
                <c:pt idx="13">
                  <c:v>4.2795724094737884E-2</c:v>
                </c:pt>
                <c:pt idx="14">
                  <c:v>0.25</c:v>
                </c:pt>
              </c:numCache>
            </c:numRef>
          </c:val>
        </c:ser>
        <c:dLbls/>
        <c:shape val="box"/>
        <c:axId val="259543040"/>
        <c:axId val="259544960"/>
        <c:axId val="0"/>
      </c:bar3DChart>
      <c:catAx>
        <c:axId val="2595430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Bahan Pakan</a:t>
                </a:r>
              </a:p>
            </c:rich>
          </c:tx>
          <c:layout>
            <c:manualLayout>
              <c:xMode val="edge"/>
              <c:yMode val="edge"/>
              <c:x val="0.42477078131952561"/>
              <c:y val="0.92139329776522538"/>
            </c:manualLayout>
          </c:layout>
        </c:title>
        <c:numFmt formatCode="General" sourceLinked="1"/>
        <c:tickLblPos val="nextTo"/>
        <c:crossAx val="259544960"/>
        <c:crosses val="autoZero"/>
        <c:auto val="1"/>
        <c:lblAlgn val="ctr"/>
        <c:lblOffset val="100"/>
      </c:catAx>
      <c:valAx>
        <c:axId val="25954496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Prosentase (%)</a:t>
                </a:r>
              </a:p>
            </c:rich>
          </c:tx>
          <c:layout>
            <c:manualLayout>
              <c:xMode val="edge"/>
              <c:yMode val="edge"/>
              <c:x val="1.6881347888862502E-2"/>
              <c:y val="0.36524505646471944"/>
            </c:manualLayout>
          </c:layout>
        </c:title>
        <c:numFmt formatCode="0" sourceLinked="0"/>
        <c:tickLblPos val="nextTo"/>
        <c:crossAx val="259543040"/>
        <c:crosses val="autoZero"/>
        <c:crossBetween val="between"/>
      </c:valAx>
    </c:plotArea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3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3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3.png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3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3.png"/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3.png"/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3.png"/><Relationship Id="rId1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3.png"/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3.png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186122</xdr:colOff>
      <xdr:row>4</xdr:row>
      <xdr:rowOff>176592</xdr:rowOff>
    </xdr:from>
    <xdr:to>
      <xdr:col>15</xdr:col>
      <xdr:colOff>164226</xdr:colOff>
      <xdr:row>27</xdr:row>
      <xdr:rowOff>43788</xdr:rowOff>
    </xdr:to>
    <xdr:sp macro="" textlink="">
      <xdr:nvSpPr>
        <xdr:cNvPr id="4" name="TextBox 2"/>
        <xdr:cNvSpPr txBox="1"/>
      </xdr:nvSpPr>
      <xdr:spPr>
        <a:xfrm>
          <a:off x="5090950" y="855385"/>
          <a:ext cx="4269828" cy="4038489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>
            <a:spcAft>
              <a:spcPts val="0"/>
            </a:spcAft>
          </a:pPr>
          <a:r>
            <a:rPr lang="id-ID" sz="2200" b="1">
              <a:solidFill>
                <a:srgbClr val="0070C0"/>
              </a:solidFill>
              <a:effectLst/>
              <a:ea typeface="Times New Roman"/>
              <a:cs typeface="Times New Roman"/>
            </a:rPr>
            <a:t>CARA FORMULASI RANSUM:</a:t>
          </a:r>
          <a:endParaRPr lang="id-ID" sz="1200">
            <a:effectLst/>
            <a:latin typeface="Times New Roman"/>
            <a:ea typeface="Times New Roman"/>
          </a:endParaRPr>
        </a:p>
        <a:p>
          <a:pPr marL="342900" lvl="0" indent="-342900">
            <a:spcAft>
              <a:spcPts val="0"/>
            </a:spcAft>
            <a:buFont typeface="+mj-lt"/>
            <a:buAutoNum type="arabicPeriod"/>
          </a:pPr>
          <a:r>
            <a:rPr lang="id-ID" sz="1800">
              <a:solidFill>
                <a:srgbClr val="000000"/>
              </a:solidFill>
              <a:effectLst/>
              <a:latin typeface="+mn-lt"/>
              <a:ea typeface="Times New Roman"/>
              <a:cs typeface="Times New Roman"/>
            </a:rPr>
            <a:t>Tentukan jenis ransum yang akan disusun (mis. Broiler Starter, Broiler Finisher dst).</a:t>
          </a:r>
          <a:endParaRPr lang="id-ID" sz="1800">
            <a:effectLst/>
            <a:latin typeface="+mn-lt"/>
            <a:ea typeface="Times New Roman"/>
          </a:endParaRPr>
        </a:p>
        <a:p>
          <a:pPr marL="342900" lvl="0" indent="-342900">
            <a:spcAft>
              <a:spcPts val="0"/>
            </a:spcAft>
            <a:buFont typeface="+mj-lt"/>
            <a:buAutoNum type="arabicPeriod"/>
          </a:pPr>
          <a:r>
            <a:rPr lang="id-ID" sz="1800">
              <a:solidFill>
                <a:srgbClr val="000000"/>
              </a:solidFill>
              <a:effectLst/>
              <a:latin typeface="+mn-lt"/>
              <a:ea typeface="Times New Roman"/>
            </a:rPr>
            <a:t>Pilih bahan pakan dari </a:t>
          </a:r>
          <a:r>
            <a:rPr lang="id-ID" sz="1800" b="1">
              <a:solidFill>
                <a:srgbClr val="FF0000"/>
              </a:solidFill>
              <a:effectLst/>
              <a:latin typeface="+mn-lt"/>
              <a:ea typeface="Times New Roman"/>
            </a:rPr>
            <a:t>Tabel Bahan Pakan</a:t>
          </a:r>
          <a:r>
            <a:rPr lang="id-ID" sz="1800">
              <a:solidFill>
                <a:srgbClr val="000000"/>
              </a:solidFill>
              <a:effectLst/>
              <a:latin typeface="+mn-lt"/>
              <a:ea typeface="Times New Roman"/>
            </a:rPr>
            <a:t> catat nomor-nomor bahan pakan tsb.</a:t>
          </a:r>
          <a:endParaRPr lang="id-ID" sz="1800" b="1">
            <a:solidFill>
              <a:srgbClr val="FF0000"/>
            </a:solidFill>
            <a:effectLst/>
            <a:latin typeface="+mn-lt"/>
            <a:ea typeface="Times New Roman"/>
          </a:endParaRPr>
        </a:p>
        <a:p>
          <a:pPr marL="342900" lvl="0" indent="-342900">
            <a:spcAft>
              <a:spcPts val="0"/>
            </a:spcAft>
            <a:buFont typeface="+mj-lt"/>
            <a:buAutoNum type="arabicPeriod"/>
          </a:pPr>
          <a:r>
            <a:rPr lang="id-ID" sz="1800">
              <a:solidFill>
                <a:srgbClr val="000000"/>
              </a:solidFill>
              <a:effectLst/>
              <a:latin typeface="+mn-lt"/>
              <a:ea typeface="Times New Roman"/>
            </a:rPr>
            <a:t>Pilih</a:t>
          </a:r>
          <a:r>
            <a:rPr lang="id-ID" sz="1800" b="1">
              <a:solidFill>
                <a:srgbClr val="FF0000"/>
              </a:solidFill>
              <a:effectLst/>
              <a:latin typeface="+mn-lt"/>
              <a:ea typeface="Times New Roman"/>
            </a:rPr>
            <a:t> Bahan Pakan</a:t>
          </a:r>
          <a:r>
            <a:rPr lang="id-ID" sz="1800">
              <a:solidFill>
                <a:srgbClr val="000000"/>
              </a:solidFill>
              <a:effectLst/>
              <a:latin typeface="+mn-lt"/>
              <a:ea typeface="Times New Roman"/>
            </a:rPr>
            <a:t> yang ada di </a:t>
          </a:r>
          <a:r>
            <a:rPr lang="id-ID" sz="1800" b="1">
              <a:solidFill>
                <a:srgbClr val="FF0000"/>
              </a:solidFill>
              <a:effectLst/>
              <a:latin typeface="+mn-lt"/>
              <a:ea typeface="Times New Roman"/>
            </a:rPr>
            <a:t>Tabel Komposisi Ransum</a:t>
          </a:r>
          <a:r>
            <a:rPr lang="id-ID" sz="1800">
              <a:solidFill>
                <a:srgbClr val="000000"/>
              </a:solidFill>
              <a:effectLst/>
              <a:latin typeface="+mn-lt"/>
              <a:ea typeface="Times New Roman"/>
            </a:rPr>
            <a:t>,</a:t>
          </a:r>
        </a:p>
        <a:p>
          <a:pPr marL="342900" lvl="0" indent="-342900">
            <a:spcAft>
              <a:spcPts val="0"/>
            </a:spcAft>
            <a:buFont typeface="+mj-lt"/>
            <a:buAutoNum type="arabicPeriod"/>
          </a:pPr>
          <a:r>
            <a:rPr lang="id-ID" sz="1800">
              <a:solidFill>
                <a:srgbClr val="000000"/>
              </a:solidFill>
              <a:effectLst/>
              <a:latin typeface="+mn-lt"/>
              <a:ea typeface="Times New Roman"/>
            </a:rPr>
            <a:t>Masukan</a:t>
          </a:r>
          <a:r>
            <a:rPr lang="id-ID" sz="1800" baseline="0">
              <a:solidFill>
                <a:srgbClr val="000000"/>
              </a:solidFill>
              <a:effectLst/>
              <a:latin typeface="+mn-lt"/>
              <a:ea typeface="Times New Roman"/>
            </a:rPr>
            <a:t> kebutuhan nutrien ternak di Tabel </a:t>
          </a:r>
          <a:r>
            <a:rPr lang="id-ID" sz="1800" b="1" baseline="0">
              <a:solidFill>
                <a:srgbClr val="FF0000"/>
              </a:solidFill>
              <a:effectLst/>
              <a:latin typeface="+mn-lt"/>
              <a:ea typeface="Times New Roman"/>
            </a:rPr>
            <a:t>Komposisi Nutrien</a:t>
          </a:r>
          <a:r>
            <a:rPr lang="id-ID" sz="1800" b="0" baseline="0">
              <a:solidFill>
                <a:srgbClr val="000000"/>
              </a:solidFill>
              <a:effectLst/>
              <a:latin typeface="+mn-lt"/>
              <a:ea typeface="Times New Roman"/>
            </a:rPr>
            <a:t>, dapat juga dengan mencopy dari Tabel Kebetuhan Nutrien</a:t>
          </a:r>
        </a:p>
        <a:p>
          <a:pPr marL="342900" lvl="0" indent="-342900">
            <a:spcAft>
              <a:spcPts val="0"/>
            </a:spcAft>
            <a:buFont typeface="+mj-lt"/>
            <a:buAutoNum type="arabicPeriod"/>
          </a:pPr>
          <a:r>
            <a:rPr lang="id-ID" sz="1800">
              <a:effectLst/>
              <a:latin typeface="+mn-lt"/>
              <a:ea typeface="Times New Roman"/>
            </a:rPr>
            <a:t>Click</a:t>
          </a:r>
          <a:r>
            <a:rPr lang="id-ID" sz="1800" baseline="0">
              <a:effectLst/>
              <a:latin typeface="+mn-lt"/>
              <a:ea typeface="Times New Roman"/>
            </a:rPr>
            <a:t> icon FORMULATE </a:t>
          </a:r>
          <a:endParaRPr lang="id-ID" sz="1800">
            <a:effectLst/>
            <a:latin typeface="+mn-lt"/>
            <a:ea typeface="Times New Roman"/>
          </a:endParaRPr>
        </a:p>
      </xdr:txBody>
    </xdr:sp>
    <xdr:clientData/>
  </xdr:twoCellAnchor>
  <xdr:twoCellAnchor>
    <xdr:from>
      <xdr:col>1</xdr:col>
      <xdr:colOff>10948</xdr:colOff>
      <xdr:row>5</xdr:row>
      <xdr:rowOff>6</xdr:rowOff>
    </xdr:from>
    <xdr:to>
      <xdr:col>7</xdr:col>
      <xdr:colOff>602155</xdr:colOff>
      <xdr:row>27</xdr:row>
      <xdr:rowOff>65690</xdr:rowOff>
    </xdr:to>
    <xdr:sp macro="" textlink="">
      <xdr:nvSpPr>
        <xdr:cNvPr id="8" name="TextBox 2"/>
        <xdr:cNvSpPr txBox="1"/>
      </xdr:nvSpPr>
      <xdr:spPr>
        <a:xfrm>
          <a:off x="624051" y="864920"/>
          <a:ext cx="4269828" cy="405085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>
            <a:spcAft>
              <a:spcPts val="0"/>
            </a:spcAft>
          </a:pPr>
          <a:r>
            <a:rPr lang="id-ID" sz="2200" b="1">
              <a:solidFill>
                <a:srgbClr val="0070C0"/>
              </a:solidFill>
              <a:effectLst/>
              <a:latin typeface="+mn-lt"/>
              <a:ea typeface="Times New Roman"/>
              <a:cs typeface="Times New Roman"/>
            </a:rPr>
            <a:t>INFORMASI:</a:t>
          </a:r>
        </a:p>
        <a:p>
          <a:pPr>
            <a:spcAft>
              <a:spcPts val="0"/>
            </a:spcAft>
          </a:pPr>
          <a:r>
            <a:rPr lang="id-ID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Formulasi Ransum Unggas ini menggunakan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id-ID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 SOLVER yang berbasis Linear Programming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(LP). </a:t>
          </a:r>
          <a:r>
            <a:rPr lang="id-ID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Penggunaan LP menghasilkan ransum dengan harga terendah (</a:t>
          </a:r>
          <a:r>
            <a:rPr lang="id-ID" sz="18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least cost ration</a:t>
          </a:r>
          <a:r>
            <a:rPr lang="id-ID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endParaRPr lang="id-ID" sz="1800" b="1">
            <a:solidFill>
              <a:srgbClr val="0070C0"/>
            </a:solidFill>
            <a:effectLst/>
            <a:latin typeface="+mn-lt"/>
            <a:ea typeface="Times New Roman"/>
            <a:cs typeface="Times New Roman"/>
          </a:endParaRPr>
        </a:p>
        <a:p>
          <a:pPr>
            <a:spcAft>
              <a:spcPts val="0"/>
            </a:spcAft>
          </a:pPr>
          <a:endParaRPr lang="id-ID" sz="1800">
            <a:effectLst/>
            <a:latin typeface="+mn-lt"/>
            <a:ea typeface="Times New Roman"/>
          </a:endParaRPr>
        </a:p>
        <a:p>
          <a:pPr>
            <a:spcAft>
              <a:spcPts val="0"/>
            </a:spcAft>
          </a:pPr>
          <a:r>
            <a:rPr lang="id-ID" sz="2200" b="1">
              <a:solidFill>
                <a:srgbClr val="0070C0"/>
              </a:solidFill>
              <a:effectLst/>
              <a:latin typeface="+mn-lt"/>
              <a:ea typeface="Times New Roman"/>
            </a:rPr>
            <a:t>SETUP</a:t>
          </a:r>
          <a:r>
            <a:rPr lang="id-ID" sz="2200" b="1" baseline="0">
              <a:solidFill>
                <a:srgbClr val="0070C0"/>
              </a:solidFill>
              <a:effectLst/>
              <a:latin typeface="+mn-lt"/>
              <a:ea typeface="Times New Roman"/>
            </a:rPr>
            <a:t> SOLVER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d-ID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Untuk menjalankan Excel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ini komputer harus terinstall PROGRAM SOLVER.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Cara Install Solver: Click </a:t>
          </a:r>
          <a:r>
            <a:rPr lang="id-ID" sz="18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FILE,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Pilih </a:t>
          </a:r>
          <a:r>
            <a:rPr lang="id-ID" sz="18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OPTION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Click </a:t>
          </a:r>
          <a:r>
            <a:rPr lang="id-ID" sz="18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ADDS IN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Pilih </a:t>
          </a:r>
          <a:r>
            <a:rPr lang="id-ID" sz="18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Solver Add In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OK. Selanjutnya Solver akan terinstall.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d-ID" sz="1800">
            <a:effectLst/>
          </a:endParaRPr>
        </a:p>
        <a:p>
          <a:pPr>
            <a:spcAft>
              <a:spcPts val="0"/>
            </a:spcAft>
          </a:pPr>
          <a:endParaRPr lang="id-ID" sz="2200" b="1">
            <a:solidFill>
              <a:srgbClr val="0070C0"/>
            </a:solidFill>
            <a:effectLst/>
            <a:latin typeface="+mn-lt"/>
            <a:ea typeface="Times New Roman"/>
          </a:endParaRPr>
        </a:p>
      </xdr:txBody>
    </xdr:sp>
    <xdr:clientData/>
  </xdr:twoCellAnchor>
  <xdr:twoCellAnchor editAs="oneCell">
    <xdr:from>
      <xdr:col>4</xdr:col>
      <xdr:colOff>376932</xdr:colOff>
      <xdr:row>29</xdr:row>
      <xdr:rowOff>91111</xdr:rowOff>
    </xdr:from>
    <xdr:to>
      <xdr:col>6</xdr:col>
      <xdr:colOff>218965</xdr:colOff>
      <xdr:row>38</xdr:row>
      <xdr:rowOff>142330</xdr:rowOff>
    </xdr:to>
    <xdr:pic>
      <xdr:nvPicPr>
        <xdr:cNvPr id="10" name="Picture 9" descr="broiler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2829346" y="5269645"/>
          <a:ext cx="1068240" cy="1529236"/>
        </a:xfrm>
        <a:prstGeom prst="rect">
          <a:avLst/>
        </a:prstGeom>
      </xdr:spPr>
    </xdr:pic>
    <xdr:clientData/>
  </xdr:twoCellAnchor>
  <xdr:twoCellAnchor editAs="oneCell">
    <xdr:from>
      <xdr:col>1</xdr:col>
      <xdr:colOff>65690</xdr:colOff>
      <xdr:row>30</xdr:row>
      <xdr:rowOff>109483</xdr:rowOff>
    </xdr:from>
    <xdr:to>
      <xdr:col>4</xdr:col>
      <xdr:colOff>64810</xdr:colOff>
      <xdr:row>38</xdr:row>
      <xdr:rowOff>0</xdr:rowOff>
    </xdr:to>
    <xdr:pic>
      <xdr:nvPicPr>
        <xdr:cNvPr id="11" name="Picture 10" descr="chicks1-300x192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78793" y="5452242"/>
          <a:ext cx="1838431" cy="1204310"/>
        </a:xfrm>
        <a:prstGeom prst="rect">
          <a:avLst/>
        </a:prstGeom>
      </xdr:spPr>
    </xdr:pic>
    <xdr:clientData/>
  </xdr:twoCellAnchor>
  <xdr:twoCellAnchor editAs="oneCell">
    <xdr:from>
      <xdr:col>6</xdr:col>
      <xdr:colOff>503621</xdr:colOff>
      <xdr:row>28</xdr:row>
      <xdr:rowOff>154084</xdr:rowOff>
    </xdr:from>
    <xdr:to>
      <xdr:col>9</xdr:col>
      <xdr:colOff>191531</xdr:colOff>
      <xdr:row>38</xdr:row>
      <xdr:rowOff>30308</xdr:rowOff>
    </xdr:to>
    <xdr:pic>
      <xdr:nvPicPr>
        <xdr:cNvPr id="12" name="Picture 11" descr="Excellent-Layer-of-Brown-Eggs-a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182242" y="5168394"/>
          <a:ext cx="1527220" cy="1518465"/>
        </a:xfrm>
        <a:prstGeom prst="rect">
          <a:avLst/>
        </a:prstGeom>
      </xdr:spPr>
    </xdr:pic>
    <xdr:clientData/>
  </xdr:twoCellAnchor>
  <xdr:twoCellAnchor editAs="oneCell">
    <xdr:from>
      <xdr:col>9</xdr:col>
      <xdr:colOff>580259</xdr:colOff>
      <xdr:row>28</xdr:row>
      <xdr:rowOff>109484</xdr:rowOff>
    </xdr:from>
    <xdr:to>
      <xdr:col>12</xdr:col>
      <xdr:colOff>211941</xdr:colOff>
      <xdr:row>38</xdr:row>
      <xdr:rowOff>46405</xdr:rowOff>
    </xdr:to>
    <xdr:pic>
      <xdr:nvPicPr>
        <xdr:cNvPr id="13" name="Picture 12" descr="Bebek.jpg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 t="2273" r="2485" b="2273"/>
        <a:stretch>
          <a:fillRect/>
        </a:stretch>
      </xdr:blipFill>
      <xdr:spPr>
        <a:xfrm flipH="1">
          <a:off x="6098190" y="5123794"/>
          <a:ext cx="1470992" cy="1579162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21901</xdr:colOff>
      <xdr:row>29</xdr:row>
      <xdr:rowOff>87586</xdr:rowOff>
    </xdr:from>
    <xdr:to>
      <xdr:col>15</xdr:col>
      <xdr:colOff>47946</xdr:colOff>
      <xdr:row>38</xdr:row>
      <xdr:rowOff>1</xdr:rowOff>
    </xdr:to>
    <xdr:pic>
      <xdr:nvPicPr>
        <xdr:cNvPr id="14" name="Picture 13" descr="img-001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7992246" y="5266120"/>
          <a:ext cx="1252252" cy="1390432"/>
        </a:xfrm>
        <a:prstGeom prst="rect">
          <a:avLst/>
        </a:prstGeom>
      </xdr:spPr>
    </xdr:pic>
    <xdr:clientData/>
  </xdr:twoCellAnchor>
  <xdr:twoCellAnchor editAs="oneCell">
    <xdr:from>
      <xdr:col>12</xdr:col>
      <xdr:colOff>383193</xdr:colOff>
      <xdr:row>24</xdr:row>
      <xdr:rowOff>30394</xdr:rowOff>
    </xdr:from>
    <xdr:to>
      <xdr:col>13</xdr:col>
      <xdr:colOff>306553</xdr:colOff>
      <xdr:row>27</xdr:row>
      <xdr:rowOff>4514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7740434" y="4650566"/>
          <a:ext cx="536464" cy="4667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561975</xdr:colOff>
      <xdr:row>6</xdr:row>
      <xdr:rowOff>9525</xdr:rowOff>
    </xdr:from>
    <xdr:to>
      <xdr:col>8</xdr:col>
      <xdr:colOff>75898</xdr:colOff>
      <xdr:row>19</xdr:row>
      <xdr:rowOff>38100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61975" y="333375"/>
          <a:ext cx="4390723" cy="21336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285750</xdr:colOff>
      <xdr:row>5</xdr:row>
      <xdr:rowOff>114300</xdr:rowOff>
    </xdr:from>
    <xdr:to>
      <xdr:col>8</xdr:col>
      <xdr:colOff>266700</xdr:colOff>
      <xdr:row>19</xdr:row>
      <xdr:rowOff>107632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943350" y="276225"/>
          <a:ext cx="1200150" cy="226028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152401</xdr:rowOff>
    </xdr:from>
    <xdr:to>
      <xdr:col>8</xdr:col>
      <xdr:colOff>257175</xdr:colOff>
      <xdr:row>23</xdr:row>
      <xdr:rowOff>57150</xdr:rowOff>
    </xdr:to>
    <xdr:sp macro="" textlink="">
      <xdr:nvSpPr>
        <xdr:cNvPr id="6" name="TextBox 5"/>
        <xdr:cNvSpPr txBox="1"/>
      </xdr:nvSpPr>
      <xdr:spPr>
        <a:xfrm>
          <a:off x="609600" y="2581276"/>
          <a:ext cx="4524375" cy="5524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id-ID" sz="1100" b="1">
              <a:solidFill>
                <a:srgbClr val="008000"/>
              </a:solidFill>
            </a:rPr>
            <a:t>Pilih bahan pakan yang ada akan digunakan yang terdapat  di Tabel  Bahan Pakan. Catat nomor-nomor</a:t>
          </a:r>
          <a:r>
            <a:rPr lang="id-ID" sz="1100" b="1" baseline="0">
              <a:solidFill>
                <a:srgbClr val="008000"/>
              </a:solidFill>
            </a:rPr>
            <a:t> bahan pakan tersebut</a:t>
          </a:r>
          <a:endParaRPr lang="id-ID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460276</xdr:colOff>
      <xdr:row>20</xdr:row>
      <xdr:rowOff>47880</xdr:rowOff>
    </xdr:from>
    <xdr:to>
      <xdr:col>16</xdr:col>
      <xdr:colOff>204838</xdr:colOff>
      <xdr:row>23</xdr:row>
      <xdr:rowOff>71360</xdr:rowOff>
    </xdr:to>
    <xdr:sp macro="" textlink="">
      <xdr:nvSpPr>
        <xdr:cNvPr id="8" name="TextBox 7"/>
        <xdr:cNvSpPr txBox="1"/>
      </xdr:nvSpPr>
      <xdr:spPr>
        <a:xfrm>
          <a:off x="6532464" y="3774536"/>
          <a:ext cx="3387874" cy="5235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id-ID" sz="1100" b="1">
              <a:solidFill>
                <a:srgbClr val="008000"/>
              </a:solidFill>
            </a:rPr>
            <a:t>Tuliskan nomor-nomor bahan pakan yang akan digunakan di Tabel Formulasi Ransum.</a:t>
          </a:r>
          <a:r>
            <a:rPr lang="id-ID" sz="1100" b="1" baseline="0">
              <a:solidFill>
                <a:srgbClr val="008000"/>
              </a:solidFill>
            </a:rPr>
            <a:t> </a:t>
          </a:r>
          <a:endParaRPr lang="id-ID" sz="1100" b="1">
            <a:solidFill>
              <a:srgbClr val="008000"/>
            </a:solidFill>
          </a:endParaRPr>
        </a:p>
      </xdr:txBody>
    </xdr:sp>
    <xdr:clientData/>
  </xdr:twoCellAnchor>
  <xdr:oneCellAnchor>
    <xdr:from>
      <xdr:col>10</xdr:col>
      <xdr:colOff>35601</xdr:colOff>
      <xdr:row>4</xdr:row>
      <xdr:rowOff>3496</xdr:rowOff>
    </xdr:from>
    <xdr:ext cx="503897" cy="604024"/>
    <xdr:sp macro="" textlink="">
      <xdr:nvSpPr>
        <xdr:cNvPr id="9" name="Rectangle 8"/>
        <xdr:cNvSpPr/>
      </xdr:nvSpPr>
      <xdr:spPr>
        <a:xfrm>
          <a:off x="6180762" y="1058415"/>
          <a:ext cx="503897" cy="604024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id-ID" sz="45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2</a:t>
          </a:r>
          <a:endParaRPr lang="en-US" sz="4500" b="1" cap="none" spc="0">
            <a:ln w="1905"/>
            <a:gradFill>
              <a:gsLst>
                <a:gs pos="0">
                  <a:schemeClr val="accent6">
                    <a:shade val="20000"/>
                    <a:satMod val="200000"/>
                  </a:schemeClr>
                </a:gs>
                <a:gs pos="78000">
                  <a:schemeClr val="accent6">
                    <a:tint val="90000"/>
                    <a:shade val="89000"/>
                    <a:satMod val="220000"/>
                  </a:schemeClr>
                </a:gs>
                <a:gs pos="100000">
                  <a:schemeClr val="accent6">
                    <a:tint val="12000"/>
                    <a:satMod val="255000"/>
                  </a:schemeClr>
                </a:gs>
              </a:gsLst>
              <a:lin ang="5400000"/>
            </a:gra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  <xdr:twoCellAnchor editAs="oneCell">
    <xdr:from>
      <xdr:col>10</xdr:col>
      <xdr:colOff>460276</xdr:colOff>
      <xdr:row>5</xdr:row>
      <xdr:rowOff>51208</xdr:rowOff>
    </xdr:from>
    <xdr:to>
      <xdr:col>16</xdr:col>
      <xdr:colOff>204839</xdr:colOff>
      <xdr:row>19</xdr:row>
      <xdr:rowOff>150521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605437" y="1269998"/>
          <a:ext cx="3431660" cy="239350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8</xdr:col>
      <xdr:colOff>410292</xdr:colOff>
      <xdr:row>9</xdr:row>
      <xdr:rowOff>156702</xdr:rowOff>
    </xdr:from>
    <xdr:to>
      <xdr:col>10</xdr:col>
      <xdr:colOff>235565</xdr:colOff>
      <xdr:row>15</xdr:row>
      <xdr:rowOff>153630</xdr:rowOff>
    </xdr:to>
    <xdr:sp macro="" textlink="">
      <xdr:nvSpPr>
        <xdr:cNvPr id="13" name="Striped Right Arrow 12"/>
        <xdr:cNvSpPr/>
      </xdr:nvSpPr>
      <xdr:spPr>
        <a:xfrm>
          <a:off x="5326421" y="976057"/>
          <a:ext cx="1054305" cy="980154"/>
        </a:xfrm>
        <a:prstGeom prst="stripedRightArrow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18</xdr:col>
      <xdr:colOff>512518</xdr:colOff>
      <xdr:row>4</xdr:row>
      <xdr:rowOff>134393</xdr:rowOff>
    </xdr:from>
    <xdr:to>
      <xdr:col>23</xdr:col>
      <xdr:colOff>533174</xdr:colOff>
      <xdr:row>20</xdr:row>
      <xdr:rowOff>107156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1442456" y="1194049"/>
          <a:ext cx="3056749" cy="263976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18</xdr:col>
      <xdr:colOff>522905</xdr:colOff>
      <xdr:row>20</xdr:row>
      <xdr:rowOff>157395</xdr:rowOff>
    </xdr:from>
    <xdr:to>
      <xdr:col>23</xdr:col>
      <xdr:colOff>535781</xdr:colOff>
      <xdr:row>24</xdr:row>
      <xdr:rowOff>142874</xdr:rowOff>
    </xdr:to>
    <xdr:sp macro="" textlink="">
      <xdr:nvSpPr>
        <xdr:cNvPr id="17" name="TextBox 16"/>
        <xdr:cNvSpPr txBox="1"/>
      </xdr:nvSpPr>
      <xdr:spPr>
        <a:xfrm>
          <a:off x="11452843" y="3884051"/>
          <a:ext cx="3048969" cy="6522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id-ID" sz="1100" b="1">
              <a:solidFill>
                <a:srgbClr val="008000"/>
              </a:solidFill>
            </a:rPr>
            <a:t>Cek batasan penggunaan </a:t>
          </a:r>
          <a:r>
            <a:rPr lang="id-ID" sz="1100" b="1" baseline="0">
              <a:solidFill>
                <a:srgbClr val="008000"/>
              </a:solidFill>
            </a:rPr>
            <a:t> minimum dan maksimum setiap bahan pakan sesuai dengan jenis ransum.</a:t>
          </a:r>
          <a:endParaRPr lang="id-ID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16</xdr:col>
      <xdr:colOff>499318</xdr:colOff>
      <xdr:row>9</xdr:row>
      <xdr:rowOff>43506</xdr:rowOff>
    </xdr:from>
    <xdr:to>
      <xdr:col>18</xdr:col>
      <xdr:colOff>276533</xdr:colOff>
      <xdr:row>16</xdr:row>
      <xdr:rowOff>30726</xdr:rowOff>
    </xdr:to>
    <xdr:sp macro="" textlink="">
      <xdr:nvSpPr>
        <xdr:cNvPr id="18" name="Striped Right Arrow 17"/>
        <xdr:cNvSpPr/>
      </xdr:nvSpPr>
      <xdr:spPr>
        <a:xfrm>
          <a:off x="10331576" y="1917780"/>
          <a:ext cx="1006247" cy="1134317"/>
        </a:xfrm>
        <a:prstGeom prst="stripedRightArrow">
          <a:avLst>
            <a:gd name="adj1" fmla="val 50000"/>
            <a:gd name="adj2" fmla="val 52500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26</xdr:col>
      <xdr:colOff>296913</xdr:colOff>
      <xdr:row>4</xdr:row>
      <xdr:rowOff>113586</xdr:rowOff>
    </xdr:from>
    <xdr:to>
      <xdr:col>31</xdr:col>
      <xdr:colOff>476250</xdr:colOff>
      <xdr:row>21</xdr:row>
      <xdr:rowOff>61758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6084601" y="1173242"/>
          <a:ext cx="3215430" cy="278186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26</xdr:col>
      <xdr:colOff>315189</xdr:colOff>
      <xdr:row>21</xdr:row>
      <xdr:rowOff>159774</xdr:rowOff>
    </xdr:from>
    <xdr:to>
      <xdr:col>31</xdr:col>
      <xdr:colOff>428625</xdr:colOff>
      <xdr:row>25</xdr:row>
      <xdr:rowOff>127569</xdr:rowOff>
    </xdr:to>
    <xdr:sp macro="" textlink="">
      <xdr:nvSpPr>
        <xdr:cNvPr id="21" name="TextBox 20"/>
        <xdr:cNvSpPr txBox="1"/>
      </xdr:nvSpPr>
      <xdr:spPr>
        <a:xfrm>
          <a:off x="16102877" y="4053118"/>
          <a:ext cx="3149529" cy="6345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id-ID" sz="1100" b="1">
              <a:solidFill>
                <a:srgbClr val="008000"/>
              </a:solidFill>
            </a:rPr>
            <a:t>Cek batasan kenutuhan nutrien sesuai dengan jenis ransum, jika diperlukan silahkan modifikasi.</a:t>
          </a:r>
        </a:p>
      </xdr:txBody>
    </xdr:sp>
    <xdr:clientData/>
  </xdr:twoCellAnchor>
  <xdr:twoCellAnchor editAs="oneCell">
    <xdr:from>
      <xdr:col>33</xdr:col>
      <xdr:colOff>253847</xdr:colOff>
      <xdr:row>7</xdr:row>
      <xdr:rowOff>106546</xdr:rowOff>
    </xdr:from>
    <xdr:to>
      <xdr:col>35</xdr:col>
      <xdr:colOff>47626</xdr:colOff>
      <xdr:row>13</xdr:row>
      <xdr:rowOff>46707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0292066" y="1666265"/>
          <a:ext cx="1008216" cy="940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33</xdr:col>
      <xdr:colOff>382204</xdr:colOff>
      <xdr:row>12</xdr:row>
      <xdr:rowOff>153385</xdr:rowOff>
    </xdr:from>
    <xdr:to>
      <xdr:col>34</xdr:col>
      <xdr:colOff>503647</xdr:colOff>
      <xdr:row>16</xdr:row>
      <xdr:rowOff>10151</xdr:rowOff>
    </xdr:to>
    <xdr:sp macro="" textlink="">
      <xdr:nvSpPr>
        <xdr:cNvPr id="24" name="TextBox 23"/>
        <xdr:cNvSpPr txBox="1"/>
      </xdr:nvSpPr>
      <xdr:spPr>
        <a:xfrm>
          <a:off x="20420423" y="2546541"/>
          <a:ext cx="728662" cy="52351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id-ID" sz="1000" b="1">
              <a:solidFill>
                <a:srgbClr val="008000"/>
              </a:solidFill>
            </a:rPr>
            <a:t>Click icon Formulate</a:t>
          </a:r>
        </a:p>
      </xdr:txBody>
    </xdr:sp>
    <xdr:clientData/>
  </xdr:twoCellAnchor>
  <xdr:twoCellAnchor>
    <xdr:from>
      <xdr:col>24</xdr:col>
      <xdr:colOff>338852</xdr:colOff>
      <xdr:row>9</xdr:row>
      <xdr:rowOff>133145</xdr:rowOff>
    </xdr:from>
    <xdr:to>
      <xdr:col>26</xdr:col>
      <xdr:colOff>112660</xdr:colOff>
      <xdr:row>15</xdr:row>
      <xdr:rowOff>121931</xdr:rowOff>
    </xdr:to>
    <xdr:sp macro="" textlink="">
      <xdr:nvSpPr>
        <xdr:cNvPr id="25" name="Striped Right Arrow 24"/>
        <xdr:cNvSpPr/>
      </xdr:nvSpPr>
      <xdr:spPr>
        <a:xfrm>
          <a:off x="15087239" y="2007419"/>
          <a:ext cx="1002840" cy="972012"/>
        </a:xfrm>
        <a:prstGeom prst="stripedRigh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32</xdr:col>
      <xdr:colOff>94711</xdr:colOff>
      <xdr:row>9</xdr:row>
      <xdr:rowOff>121314</xdr:rowOff>
    </xdr:from>
    <xdr:to>
      <xdr:col>33</xdr:col>
      <xdr:colOff>107155</xdr:colOff>
      <xdr:row>16</xdr:row>
      <xdr:rowOff>95249</xdr:rowOff>
    </xdr:to>
    <xdr:sp macro="" textlink="">
      <xdr:nvSpPr>
        <xdr:cNvPr id="26" name="Striped Right Arrow 25"/>
        <xdr:cNvSpPr/>
      </xdr:nvSpPr>
      <xdr:spPr>
        <a:xfrm>
          <a:off x="19525711" y="2014408"/>
          <a:ext cx="619663" cy="1140747"/>
        </a:xfrm>
        <a:prstGeom prst="stripedRight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21</xdr:col>
      <xdr:colOff>293688</xdr:colOff>
      <xdr:row>5</xdr:row>
      <xdr:rowOff>84037</xdr:rowOff>
    </xdr:from>
    <xdr:to>
      <xdr:col>23</xdr:col>
      <xdr:colOff>95251</xdr:colOff>
      <xdr:row>20</xdr:row>
      <xdr:rowOff>59531</xdr:rowOff>
    </xdr:to>
    <xdr:sp macro="" textlink="">
      <xdr:nvSpPr>
        <xdr:cNvPr id="7" name="Oval 6"/>
        <xdr:cNvSpPr/>
      </xdr:nvSpPr>
      <xdr:spPr>
        <a:xfrm>
          <a:off x="13045282" y="1310381"/>
          <a:ext cx="1016000" cy="2475806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10</xdr:col>
      <xdr:colOff>374551</xdr:colOff>
      <xdr:row>7</xdr:row>
      <xdr:rowOff>57150</xdr:rowOff>
    </xdr:from>
    <xdr:to>
      <xdr:col>11</xdr:col>
      <xdr:colOff>345976</xdr:colOff>
      <xdr:row>18</xdr:row>
      <xdr:rowOff>38100</xdr:rowOff>
    </xdr:to>
    <xdr:sp macro="" textlink="">
      <xdr:nvSpPr>
        <xdr:cNvPr id="28" name="Oval 27"/>
        <xdr:cNvSpPr/>
      </xdr:nvSpPr>
      <xdr:spPr>
        <a:xfrm>
          <a:off x="6519712" y="548763"/>
          <a:ext cx="585941" cy="1783531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6</xdr:col>
      <xdr:colOff>219075</xdr:colOff>
      <xdr:row>6</xdr:row>
      <xdr:rowOff>19050</xdr:rowOff>
    </xdr:from>
    <xdr:to>
      <xdr:col>7</xdr:col>
      <xdr:colOff>190500</xdr:colOff>
      <xdr:row>20</xdr:row>
      <xdr:rowOff>0</xdr:rowOff>
    </xdr:to>
    <xdr:sp macro="" textlink="">
      <xdr:nvSpPr>
        <xdr:cNvPr id="29" name="Oval 28"/>
        <xdr:cNvSpPr/>
      </xdr:nvSpPr>
      <xdr:spPr>
        <a:xfrm>
          <a:off x="3876675" y="342900"/>
          <a:ext cx="581025" cy="2247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29</xdr:col>
      <xdr:colOff>476251</xdr:colOff>
      <xdr:row>6</xdr:row>
      <xdr:rowOff>117932</xdr:rowOff>
    </xdr:from>
    <xdr:to>
      <xdr:col>31</xdr:col>
      <xdr:colOff>440532</xdr:colOff>
      <xdr:row>21</xdr:row>
      <xdr:rowOff>107157</xdr:rowOff>
    </xdr:to>
    <xdr:sp macro="" textlink="">
      <xdr:nvSpPr>
        <xdr:cNvPr id="30" name="Oval 29"/>
        <xdr:cNvSpPr/>
      </xdr:nvSpPr>
      <xdr:spPr>
        <a:xfrm>
          <a:off x="18085595" y="1510963"/>
          <a:ext cx="1178718" cy="248953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oneCellAnchor>
    <xdr:from>
      <xdr:col>0</xdr:col>
      <xdr:colOff>140784</xdr:colOff>
      <xdr:row>4</xdr:row>
      <xdr:rowOff>105935</xdr:rowOff>
    </xdr:from>
    <xdr:ext cx="503897" cy="604024"/>
    <xdr:sp macro="" textlink="">
      <xdr:nvSpPr>
        <xdr:cNvPr id="31" name="Rectangle 30"/>
        <xdr:cNvSpPr/>
      </xdr:nvSpPr>
      <xdr:spPr>
        <a:xfrm>
          <a:off x="140784" y="105935"/>
          <a:ext cx="503897" cy="604024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id-ID" sz="45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1</a:t>
          </a:r>
          <a:endParaRPr lang="en-US" sz="4500" b="1" cap="none" spc="0">
            <a:ln w="1905"/>
            <a:gradFill>
              <a:gsLst>
                <a:gs pos="0">
                  <a:schemeClr val="accent6">
                    <a:shade val="20000"/>
                    <a:satMod val="200000"/>
                  </a:schemeClr>
                </a:gs>
                <a:gs pos="78000">
                  <a:schemeClr val="accent6">
                    <a:tint val="90000"/>
                    <a:shade val="89000"/>
                    <a:satMod val="220000"/>
                  </a:schemeClr>
                </a:gs>
                <a:gs pos="100000">
                  <a:schemeClr val="accent6">
                    <a:tint val="12000"/>
                    <a:satMod val="255000"/>
                  </a:schemeClr>
                </a:gs>
              </a:gsLst>
              <a:lin ang="5400000"/>
            </a:gra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  <xdr:oneCellAnchor>
    <xdr:from>
      <xdr:col>18</xdr:col>
      <xdr:colOff>15116</xdr:colOff>
      <xdr:row>3</xdr:row>
      <xdr:rowOff>102423</xdr:rowOff>
    </xdr:from>
    <xdr:ext cx="503897" cy="604024"/>
    <xdr:sp macro="" textlink="">
      <xdr:nvSpPr>
        <xdr:cNvPr id="32" name="Rectangle 31"/>
        <xdr:cNvSpPr/>
      </xdr:nvSpPr>
      <xdr:spPr>
        <a:xfrm>
          <a:off x="11076406" y="993471"/>
          <a:ext cx="503897" cy="604024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id-ID" sz="45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3</a:t>
          </a:r>
          <a:endParaRPr lang="en-US" sz="4500" b="1" cap="none" spc="0">
            <a:ln w="1905"/>
            <a:gradFill>
              <a:gsLst>
                <a:gs pos="0">
                  <a:schemeClr val="accent6">
                    <a:shade val="20000"/>
                    <a:satMod val="200000"/>
                  </a:schemeClr>
                </a:gs>
                <a:gs pos="78000">
                  <a:schemeClr val="accent6">
                    <a:tint val="90000"/>
                    <a:shade val="89000"/>
                    <a:satMod val="220000"/>
                  </a:schemeClr>
                </a:gs>
                <a:gs pos="100000">
                  <a:schemeClr val="accent6">
                    <a:tint val="12000"/>
                    <a:satMod val="255000"/>
                  </a:schemeClr>
                </a:gs>
              </a:gsLst>
              <a:lin ang="5400000"/>
            </a:gra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  <xdr:oneCellAnchor>
    <xdr:from>
      <xdr:col>25</xdr:col>
      <xdr:colOff>456516</xdr:colOff>
      <xdr:row>3</xdr:row>
      <xdr:rowOff>105920</xdr:rowOff>
    </xdr:from>
    <xdr:ext cx="503897" cy="604024"/>
    <xdr:sp macro="" textlink="">
      <xdr:nvSpPr>
        <xdr:cNvPr id="33" name="Rectangle 32"/>
        <xdr:cNvSpPr/>
      </xdr:nvSpPr>
      <xdr:spPr>
        <a:xfrm>
          <a:off x="15819419" y="996968"/>
          <a:ext cx="503897" cy="604024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id-ID" sz="45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4</a:t>
          </a:r>
          <a:endParaRPr lang="en-US" sz="4500" b="1" cap="none" spc="0">
            <a:ln w="1905"/>
            <a:gradFill>
              <a:gsLst>
                <a:gs pos="0">
                  <a:schemeClr val="accent6">
                    <a:shade val="20000"/>
                    <a:satMod val="200000"/>
                  </a:schemeClr>
                </a:gs>
                <a:gs pos="78000">
                  <a:schemeClr val="accent6">
                    <a:tint val="90000"/>
                    <a:shade val="89000"/>
                    <a:satMod val="220000"/>
                  </a:schemeClr>
                </a:gs>
                <a:gs pos="100000">
                  <a:schemeClr val="accent6">
                    <a:tint val="12000"/>
                    <a:satMod val="255000"/>
                  </a:schemeClr>
                </a:gs>
              </a:gsLst>
              <a:lin ang="5400000"/>
            </a:gra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  <xdr:oneCellAnchor>
    <xdr:from>
      <xdr:col>33</xdr:col>
      <xdr:colOff>490497</xdr:colOff>
      <xdr:row>4</xdr:row>
      <xdr:rowOff>98499</xdr:rowOff>
    </xdr:from>
    <xdr:ext cx="503897" cy="604024"/>
    <xdr:sp macro="" textlink="">
      <xdr:nvSpPr>
        <xdr:cNvPr id="34" name="Rectangle 33"/>
        <xdr:cNvSpPr/>
      </xdr:nvSpPr>
      <xdr:spPr>
        <a:xfrm>
          <a:off x="20528716" y="1158155"/>
          <a:ext cx="503897" cy="604024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id-ID" sz="45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5</a:t>
          </a:r>
          <a:endParaRPr lang="en-US" sz="4500" b="1" cap="none" spc="0">
            <a:ln w="1905"/>
            <a:gradFill>
              <a:gsLst>
                <a:gs pos="0">
                  <a:schemeClr val="accent6">
                    <a:shade val="20000"/>
                    <a:satMod val="200000"/>
                  </a:schemeClr>
                </a:gs>
                <a:gs pos="78000">
                  <a:schemeClr val="accent6">
                    <a:tint val="90000"/>
                    <a:shade val="89000"/>
                    <a:satMod val="220000"/>
                  </a:schemeClr>
                </a:gs>
                <a:gs pos="100000">
                  <a:schemeClr val="accent6">
                    <a:tint val="12000"/>
                    <a:satMod val="255000"/>
                  </a:schemeClr>
                </a:gs>
              </a:gsLst>
              <a:lin ang="5400000"/>
            </a:gra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323850</xdr:colOff>
      <xdr:row>56</xdr:row>
      <xdr:rowOff>28575</xdr:rowOff>
    </xdr:from>
    <xdr:ext cx="7185557" cy="264560"/>
    <xdr:sp macro="" textlink="">
      <xdr:nvSpPr>
        <xdr:cNvPr id="2" name="TextBox 1"/>
        <xdr:cNvSpPr txBox="1"/>
      </xdr:nvSpPr>
      <xdr:spPr>
        <a:xfrm>
          <a:off x="323850" y="10648950"/>
          <a:ext cx="71855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id-ID" sz="1100">
              <a:solidFill>
                <a:srgbClr val="FF0000"/>
              </a:solidFill>
            </a:rPr>
            <a:t>Created by Departement of Nutrition and Feed Technology, Faculty of Animal</a:t>
          </a:r>
          <a:r>
            <a:rPr lang="id-ID" sz="1100" baseline="0">
              <a:solidFill>
                <a:srgbClr val="FF0000"/>
              </a:solidFill>
            </a:rPr>
            <a:t>  Science, Bogor Agricultural University, 2015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103697</xdr:colOff>
      <xdr:row>5</xdr:row>
      <xdr:rowOff>21207</xdr:rowOff>
    </xdr:from>
    <xdr:to>
      <xdr:col>36</xdr:col>
      <xdr:colOff>53915</xdr:colOff>
      <xdr:row>19</xdr:row>
      <xdr:rowOff>35943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533402</xdr:colOff>
      <xdr:row>19</xdr:row>
      <xdr:rowOff>145877</xdr:rowOff>
    </xdr:from>
    <xdr:to>
      <xdr:col>25</xdr:col>
      <xdr:colOff>750943</xdr:colOff>
      <xdr:row>24</xdr:row>
      <xdr:rowOff>47626</xdr:rowOff>
    </xdr:to>
    <xdr:pic macro="[1]!Formul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201027" y="4279727"/>
          <a:ext cx="874766" cy="78757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31</xdr:col>
      <xdr:colOff>381000</xdr:colOff>
      <xdr:row>7</xdr:row>
      <xdr:rowOff>190499</xdr:rowOff>
    </xdr:from>
    <xdr:to>
      <xdr:col>35</xdr:col>
      <xdr:colOff>236008</xdr:colOff>
      <xdr:row>13</xdr:row>
      <xdr:rowOff>26009</xdr:rowOff>
    </xdr:to>
    <xdr:pic>
      <xdr:nvPicPr>
        <xdr:cNvPr id="5" name="Picture 4" descr="chicks1-300x192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493500" y="1926166"/>
          <a:ext cx="1590675" cy="104201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103697</xdr:colOff>
      <xdr:row>5</xdr:row>
      <xdr:rowOff>21207</xdr:rowOff>
    </xdr:from>
    <xdr:to>
      <xdr:col>36</xdr:col>
      <xdr:colOff>53915</xdr:colOff>
      <xdr:row>19</xdr:row>
      <xdr:rowOff>35943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533402</xdr:colOff>
      <xdr:row>19</xdr:row>
      <xdr:rowOff>145877</xdr:rowOff>
    </xdr:from>
    <xdr:to>
      <xdr:col>25</xdr:col>
      <xdr:colOff>750943</xdr:colOff>
      <xdr:row>24</xdr:row>
      <xdr:rowOff>47626</xdr:rowOff>
    </xdr:to>
    <xdr:pic macro="[1]!Formul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201027" y="4279727"/>
          <a:ext cx="874766" cy="78757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31</xdr:col>
      <xdr:colOff>158750</xdr:colOff>
      <xdr:row>7</xdr:row>
      <xdr:rowOff>179916</xdr:rowOff>
    </xdr:from>
    <xdr:to>
      <xdr:col>35</xdr:col>
      <xdr:colOff>13758</xdr:colOff>
      <xdr:row>13</xdr:row>
      <xdr:rowOff>15426</xdr:rowOff>
    </xdr:to>
    <xdr:pic>
      <xdr:nvPicPr>
        <xdr:cNvPr id="5" name="Picture 4" descr="chicks1-300x192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71250" y="1915583"/>
          <a:ext cx="1590675" cy="104201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103697</xdr:colOff>
      <xdr:row>5</xdr:row>
      <xdr:rowOff>21207</xdr:rowOff>
    </xdr:from>
    <xdr:to>
      <xdr:col>36</xdr:col>
      <xdr:colOff>53915</xdr:colOff>
      <xdr:row>19</xdr:row>
      <xdr:rowOff>35943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533402</xdr:colOff>
      <xdr:row>19</xdr:row>
      <xdr:rowOff>145877</xdr:rowOff>
    </xdr:from>
    <xdr:to>
      <xdr:col>25</xdr:col>
      <xdr:colOff>750943</xdr:colOff>
      <xdr:row>24</xdr:row>
      <xdr:rowOff>47626</xdr:rowOff>
    </xdr:to>
    <xdr:pic macro="[1]!Formul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201027" y="4279727"/>
          <a:ext cx="874766" cy="78757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31</xdr:col>
      <xdr:colOff>116417</xdr:colOff>
      <xdr:row>8</xdr:row>
      <xdr:rowOff>42333</xdr:rowOff>
    </xdr:from>
    <xdr:to>
      <xdr:col>34</xdr:col>
      <xdr:colOff>405342</xdr:colOff>
      <xdr:row>13</xdr:row>
      <xdr:rowOff>78926</xdr:rowOff>
    </xdr:to>
    <xdr:pic>
      <xdr:nvPicPr>
        <xdr:cNvPr id="5" name="Picture 4" descr="chicks1-300x192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28917" y="1979083"/>
          <a:ext cx="1590675" cy="104201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103697</xdr:colOff>
      <xdr:row>5</xdr:row>
      <xdr:rowOff>21207</xdr:rowOff>
    </xdr:from>
    <xdr:to>
      <xdr:col>36</xdr:col>
      <xdr:colOff>53915</xdr:colOff>
      <xdr:row>19</xdr:row>
      <xdr:rowOff>35943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533402</xdr:colOff>
      <xdr:row>19</xdr:row>
      <xdr:rowOff>145877</xdr:rowOff>
    </xdr:from>
    <xdr:to>
      <xdr:col>25</xdr:col>
      <xdr:colOff>750943</xdr:colOff>
      <xdr:row>24</xdr:row>
      <xdr:rowOff>47626</xdr:rowOff>
    </xdr:to>
    <xdr:pic macro="[1]!Formul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201027" y="4279727"/>
          <a:ext cx="874766" cy="78757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31</xdr:col>
      <xdr:colOff>116417</xdr:colOff>
      <xdr:row>8</xdr:row>
      <xdr:rowOff>42333</xdr:rowOff>
    </xdr:from>
    <xdr:to>
      <xdr:col>34</xdr:col>
      <xdr:colOff>405342</xdr:colOff>
      <xdr:row>13</xdr:row>
      <xdr:rowOff>78926</xdr:rowOff>
    </xdr:to>
    <xdr:pic>
      <xdr:nvPicPr>
        <xdr:cNvPr id="4" name="Picture 3" descr="chicks1-300x192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13042" y="1975908"/>
          <a:ext cx="1574800" cy="103671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103697</xdr:colOff>
      <xdr:row>5</xdr:row>
      <xdr:rowOff>21207</xdr:rowOff>
    </xdr:from>
    <xdr:to>
      <xdr:col>36</xdr:col>
      <xdr:colOff>53915</xdr:colOff>
      <xdr:row>19</xdr:row>
      <xdr:rowOff>35943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533402</xdr:colOff>
      <xdr:row>19</xdr:row>
      <xdr:rowOff>145877</xdr:rowOff>
    </xdr:from>
    <xdr:to>
      <xdr:col>25</xdr:col>
      <xdr:colOff>750943</xdr:colOff>
      <xdr:row>24</xdr:row>
      <xdr:rowOff>47626</xdr:rowOff>
    </xdr:to>
    <xdr:pic macro="[1]!Formul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201027" y="4279727"/>
          <a:ext cx="874766" cy="78757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31</xdr:col>
      <xdr:colOff>116417</xdr:colOff>
      <xdr:row>8</xdr:row>
      <xdr:rowOff>42333</xdr:rowOff>
    </xdr:from>
    <xdr:to>
      <xdr:col>34</xdr:col>
      <xdr:colOff>405342</xdr:colOff>
      <xdr:row>13</xdr:row>
      <xdr:rowOff>78926</xdr:rowOff>
    </xdr:to>
    <xdr:pic>
      <xdr:nvPicPr>
        <xdr:cNvPr id="4" name="Picture 3" descr="chicks1-300x192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13042" y="1975908"/>
          <a:ext cx="1574800" cy="103671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103697</xdr:colOff>
      <xdr:row>5</xdr:row>
      <xdr:rowOff>21207</xdr:rowOff>
    </xdr:from>
    <xdr:to>
      <xdr:col>36</xdr:col>
      <xdr:colOff>53915</xdr:colOff>
      <xdr:row>19</xdr:row>
      <xdr:rowOff>35943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533402</xdr:colOff>
      <xdr:row>19</xdr:row>
      <xdr:rowOff>145877</xdr:rowOff>
    </xdr:from>
    <xdr:to>
      <xdr:col>25</xdr:col>
      <xdr:colOff>750943</xdr:colOff>
      <xdr:row>24</xdr:row>
      <xdr:rowOff>47626</xdr:rowOff>
    </xdr:to>
    <xdr:pic macro="[1]!Formul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201027" y="4279727"/>
          <a:ext cx="874766" cy="78757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31</xdr:col>
      <xdr:colOff>116417</xdr:colOff>
      <xdr:row>8</xdr:row>
      <xdr:rowOff>42333</xdr:rowOff>
    </xdr:from>
    <xdr:to>
      <xdr:col>34</xdr:col>
      <xdr:colOff>405342</xdr:colOff>
      <xdr:row>13</xdr:row>
      <xdr:rowOff>78926</xdr:rowOff>
    </xdr:to>
    <xdr:pic>
      <xdr:nvPicPr>
        <xdr:cNvPr id="4" name="Picture 3" descr="chicks1-300x192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13042" y="1975908"/>
          <a:ext cx="1574800" cy="103671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103697</xdr:colOff>
      <xdr:row>5</xdr:row>
      <xdr:rowOff>21207</xdr:rowOff>
    </xdr:from>
    <xdr:to>
      <xdr:col>36</xdr:col>
      <xdr:colOff>53915</xdr:colOff>
      <xdr:row>19</xdr:row>
      <xdr:rowOff>35943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533402</xdr:colOff>
      <xdr:row>19</xdr:row>
      <xdr:rowOff>145877</xdr:rowOff>
    </xdr:from>
    <xdr:to>
      <xdr:col>25</xdr:col>
      <xdr:colOff>750943</xdr:colOff>
      <xdr:row>24</xdr:row>
      <xdr:rowOff>47626</xdr:rowOff>
    </xdr:to>
    <xdr:pic macro="[1]!Formul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201027" y="4279727"/>
          <a:ext cx="874766" cy="78757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31</xdr:col>
      <xdr:colOff>116417</xdr:colOff>
      <xdr:row>8</xdr:row>
      <xdr:rowOff>42333</xdr:rowOff>
    </xdr:from>
    <xdr:to>
      <xdr:col>34</xdr:col>
      <xdr:colOff>405342</xdr:colOff>
      <xdr:row>13</xdr:row>
      <xdr:rowOff>78926</xdr:rowOff>
    </xdr:to>
    <xdr:pic>
      <xdr:nvPicPr>
        <xdr:cNvPr id="4" name="Picture 3" descr="chicks1-300x192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13042" y="1975908"/>
          <a:ext cx="1574800" cy="103671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103697</xdr:colOff>
      <xdr:row>5</xdr:row>
      <xdr:rowOff>21207</xdr:rowOff>
    </xdr:from>
    <xdr:to>
      <xdr:col>36</xdr:col>
      <xdr:colOff>53915</xdr:colOff>
      <xdr:row>19</xdr:row>
      <xdr:rowOff>35943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533402</xdr:colOff>
      <xdr:row>19</xdr:row>
      <xdr:rowOff>145877</xdr:rowOff>
    </xdr:from>
    <xdr:to>
      <xdr:col>25</xdr:col>
      <xdr:colOff>750943</xdr:colOff>
      <xdr:row>24</xdr:row>
      <xdr:rowOff>47626</xdr:rowOff>
    </xdr:to>
    <xdr:pic macro="[1]!Formul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201027" y="4279727"/>
          <a:ext cx="874766" cy="78757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31</xdr:col>
      <xdr:colOff>116417</xdr:colOff>
      <xdr:row>8</xdr:row>
      <xdr:rowOff>42333</xdr:rowOff>
    </xdr:from>
    <xdr:to>
      <xdr:col>34</xdr:col>
      <xdr:colOff>405342</xdr:colOff>
      <xdr:row>13</xdr:row>
      <xdr:rowOff>78926</xdr:rowOff>
    </xdr:to>
    <xdr:pic>
      <xdr:nvPicPr>
        <xdr:cNvPr id="4" name="Picture 3" descr="chicks1-300x192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13042" y="1975908"/>
          <a:ext cx="1574800" cy="103671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103697</xdr:colOff>
      <xdr:row>5</xdr:row>
      <xdr:rowOff>21207</xdr:rowOff>
    </xdr:from>
    <xdr:to>
      <xdr:col>36</xdr:col>
      <xdr:colOff>53915</xdr:colOff>
      <xdr:row>19</xdr:row>
      <xdr:rowOff>35943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533402</xdr:colOff>
      <xdr:row>19</xdr:row>
      <xdr:rowOff>145877</xdr:rowOff>
    </xdr:from>
    <xdr:to>
      <xdr:col>25</xdr:col>
      <xdr:colOff>750943</xdr:colOff>
      <xdr:row>24</xdr:row>
      <xdr:rowOff>47626</xdr:rowOff>
    </xdr:to>
    <xdr:pic macro="[1]!Formul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201027" y="4279727"/>
          <a:ext cx="874766" cy="78757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31</xdr:col>
      <xdr:colOff>116417</xdr:colOff>
      <xdr:row>8</xdr:row>
      <xdr:rowOff>42333</xdr:rowOff>
    </xdr:from>
    <xdr:to>
      <xdr:col>34</xdr:col>
      <xdr:colOff>405342</xdr:colOff>
      <xdr:row>13</xdr:row>
      <xdr:rowOff>78926</xdr:rowOff>
    </xdr:to>
    <xdr:pic>
      <xdr:nvPicPr>
        <xdr:cNvPr id="4" name="Picture 3" descr="chicks1-300x192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13042" y="1975908"/>
          <a:ext cx="1574800" cy="103671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ORSUM%20for%20Pig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fo"/>
      <sheetName val="Tahapan"/>
      <sheetName val="Bahan Pakan"/>
      <sheetName val="Kebutuhan Nutrient"/>
      <sheetName val="RANSUM"/>
      <sheetName val="Pre Starter"/>
      <sheetName val="Starter"/>
      <sheetName val="Grower"/>
      <sheetName val="Induk Menyusui"/>
      <sheetName val="NRC"/>
      <sheetName val="NRC (2)"/>
      <sheetName val="Trial and Error"/>
      <sheetName val="FORSUM for Pigs"/>
    </sheetNames>
    <definedNames>
      <definedName name="Formulate"/>
    </definedNames>
    <sheetDataSet>
      <sheetData sheetId="0"/>
      <sheetData sheetId="1"/>
      <sheetData sheetId="2"/>
      <sheetData sheetId="3"/>
      <sheetData sheetId="4">
        <row r="7">
          <cell r="G7">
            <v>0</v>
          </cell>
        </row>
      </sheetData>
      <sheetData sheetId="5">
        <row r="7">
          <cell r="B7">
            <v>1</v>
          </cell>
        </row>
        <row r="8">
          <cell r="B8">
            <v>3</v>
          </cell>
        </row>
        <row r="9">
          <cell r="B9">
            <v>5</v>
          </cell>
        </row>
        <row r="10">
          <cell r="B10">
            <v>8</v>
          </cell>
        </row>
        <row r="11">
          <cell r="B11">
            <v>11</v>
          </cell>
        </row>
        <row r="12">
          <cell r="B12">
            <v>14</v>
          </cell>
        </row>
        <row r="13">
          <cell r="B13">
            <v>15</v>
          </cell>
        </row>
        <row r="14">
          <cell r="B14">
            <v>16</v>
          </cell>
        </row>
        <row r="15">
          <cell r="B15">
            <v>19</v>
          </cell>
        </row>
        <row r="16">
          <cell r="B16">
            <v>21</v>
          </cell>
        </row>
        <row r="17">
          <cell r="B17">
            <v>24</v>
          </cell>
        </row>
        <row r="18">
          <cell r="B18">
            <v>25</v>
          </cell>
        </row>
        <row r="19">
          <cell r="B19">
            <v>27</v>
          </cell>
        </row>
        <row r="20">
          <cell r="B20">
            <v>28</v>
          </cell>
        </row>
        <row r="21">
          <cell r="B21">
            <v>29</v>
          </cell>
        </row>
      </sheetData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008000"/>
  </sheetPr>
  <dimension ref="B2:C22"/>
  <sheetViews>
    <sheetView showGridLines="0" showRowColHeaders="0" zoomScale="74" zoomScaleNormal="74" workbookViewId="0"/>
  </sheetViews>
  <sheetFormatPr defaultRowHeight="12.75"/>
  <sheetData>
    <row r="2" spans="2:3" ht="33.75">
      <c r="B2" s="31" t="s">
        <v>109</v>
      </c>
    </row>
    <row r="3" spans="2:3">
      <c r="B3" s="32" t="s">
        <v>104</v>
      </c>
    </row>
    <row r="4" spans="2:3" ht="14.25" customHeight="1"/>
    <row r="5" spans="2:3" ht="14.25" customHeight="1"/>
    <row r="6" spans="2:3" ht="14.25" customHeight="1">
      <c r="B6" s="2"/>
    </row>
    <row r="7" spans="2:3" ht="14.25" customHeight="1">
      <c r="B7" s="1"/>
    </row>
    <row r="8" spans="2:3" ht="14.25" customHeight="1">
      <c r="B8" s="1"/>
    </row>
    <row r="9" spans="2:3" ht="14.25" customHeight="1">
      <c r="B9" s="1"/>
    </row>
    <row r="10" spans="2:3" ht="14.25" customHeight="1">
      <c r="C10" s="1"/>
    </row>
    <row r="11" spans="2:3" ht="14.25" customHeight="1"/>
    <row r="12" spans="2:3" ht="14.25" customHeight="1"/>
    <row r="13" spans="2:3" ht="14.25" customHeight="1"/>
    <row r="14" spans="2:3" ht="14.25" customHeight="1"/>
    <row r="15" spans="2:3" ht="14.25" customHeight="1"/>
    <row r="16" spans="2:3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</sheetData>
  <sheetProtection password="C17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008000"/>
  </sheetPr>
  <dimension ref="B2:B3"/>
  <sheetViews>
    <sheetView showGridLines="0" showRowColHeaders="0" zoomScale="80" zoomScaleNormal="80" workbookViewId="0"/>
  </sheetViews>
  <sheetFormatPr defaultRowHeight="12.75"/>
  <cols>
    <col min="10" max="10" width="9.140625" customWidth="1"/>
  </cols>
  <sheetData>
    <row r="2" spans="2:2" ht="33.75">
      <c r="B2" s="31" t="s">
        <v>67</v>
      </c>
    </row>
    <row r="3" spans="2:2" ht="23.25">
      <c r="B3" s="32" t="s">
        <v>110</v>
      </c>
    </row>
  </sheetData>
  <sheetProtection password="C170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 enableFormatConditionsCalculation="0">
    <tabColor rgb="FFFF0000"/>
  </sheetPr>
  <dimension ref="B1:X493"/>
  <sheetViews>
    <sheetView tabSelected="1" topLeftCell="C1" zoomScaleNormal="100" workbookViewId="0">
      <selection activeCell="J6" sqref="J6"/>
    </sheetView>
  </sheetViews>
  <sheetFormatPr defaultRowHeight="12.75"/>
  <cols>
    <col min="1" max="1" width="5.5703125" style="12" customWidth="1"/>
    <col min="2" max="2" width="11.28515625" style="13" customWidth="1"/>
    <col min="3" max="3" width="9.140625" style="13" customWidth="1"/>
    <col min="4" max="4" width="20.85546875" style="12" customWidth="1"/>
    <col min="5" max="6" width="7.85546875" style="13" customWidth="1"/>
    <col min="7" max="19" width="8.7109375" style="13" customWidth="1"/>
    <col min="20" max="207" width="6.5703125" style="12" customWidth="1"/>
    <col min="208" max="16384" width="9.140625" style="12"/>
  </cols>
  <sheetData>
    <row r="1" spans="2:19">
      <c r="B1" s="4"/>
      <c r="C1" s="4"/>
    </row>
    <row r="2" spans="2:19" ht="33.75">
      <c r="B2" s="94" t="s">
        <v>109</v>
      </c>
      <c r="C2" s="3"/>
    </row>
    <row r="3" spans="2:19">
      <c r="B3" s="8" t="s">
        <v>104</v>
      </c>
      <c r="C3" s="8"/>
    </row>
    <row r="4" spans="2:19" s="10" customFormat="1" ht="20.25">
      <c r="B4" s="9"/>
      <c r="C4" s="9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</row>
    <row r="5" spans="2:19" ht="20.25" customHeight="1">
      <c r="B5" s="24" t="s">
        <v>59</v>
      </c>
      <c r="C5" s="24"/>
    </row>
    <row r="6" spans="2:19" s="10" customFormat="1" ht="24" customHeight="1">
      <c r="B6" s="25" t="s">
        <v>60</v>
      </c>
      <c r="C6" s="25" t="s">
        <v>76</v>
      </c>
      <c r="D6" s="26" t="s">
        <v>29</v>
      </c>
      <c r="E6" s="25" t="s">
        <v>37</v>
      </c>
      <c r="F6" s="25" t="s">
        <v>38</v>
      </c>
      <c r="G6" s="25" t="s">
        <v>11</v>
      </c>
      <c r="H6" s="25" t="s">
        <v>12</v>
      </c>
      <c r="I6" s="25" t="s">
        <v>13</v>
      </c>
      <c r="J6" s="25" t="s">
        <v>14</v>
      </c>
      <c r="K6" s="25" t="s">
        <v>15</v>
      </c>
      <c r="L6" s="25" t="s">
        <v>16</v>
      </c>
      <c r="M6" s="25" t="s">
        <v>27</v>
      </c>
      <c r="N6" s="25" t="s">
        <v>1</v>
      </c>
      <c r="O6" s="25" t="s">
        <v>2</v>
      </c>
      <c r="P6" s="25" t="s">
        <v>5</v>
      </c>
      <c r="Q6" s="25" t="s">
        <v>61</v>
      </c>
      <c r="R6" s="25" t="s">
        <v>3</v>
      </c>
      <c r="S6" s="25" t="s">
        <v>4</v>
      </c>
    </row>
    <row r="7" spans="2:19" ht="14.25" customHeight="1">
      <c r="B7" s="29">
        <v>1</v>
      </c>
      <c r="C7" s="16" t="s">
        <v>77</v>
      </c>
      <c r="D7" s="17" t="s">
        <v>36</v>
      </c>
      <c r="E7" s="27">
        <v>25</v>
      </c>
      <c r="F7" s="27">
        <v>50</v>
      </c>
      <c r="G7" s="18">
        <v>3800</v>
      </c>
      <c r="H7" s="19">
        <v>87</v>
      </c>
      <c r="I7" s="20">
        <v>1.76</v>
      </c>
      <c r="J7" s="20">
        <v>8</v>
      </c>
      <c r="K7" s="20">
        <v>3.8</v>
      </c>
      <c r="L7" s="20">
        <v>2.2000000000000002</v>
      </c>
      <c r="M7" s="20">
        <v>84.24</v>
      </c>
      <c r="N7" s="33">
        <v>3300</v>
      </c>
      <c r="O7" s="21">
        <v>0.02</v>
      </c>
      <c r="P7" s="21">
        <v>0.28000000000000003</v>
      </c>
      <c r="Q7" s="21">
        <v>0.09</v>
      </c>
      <c r="R7" s="22">
        <v>0.2278</v>
      </c>
      <c r="S7" s="21">
        <v>0.16900000000000001</v>
      </c>
    </row>
    <row r="8" spans="2:19" ht="14.25" customHeight="1">
      <c r="B8" s="29">
        <v>2</v>
      </c>
      <c r="C8" s="16" t="s">
        <v>77</v>
      </c>
      <c r="D8" s="23" t="s">
        <v>22</v>
      </c>
      <c r="E8" s="27">
        <v>25</v>
      </c>
      <c r="F8" s="27">
        <v>50</v>
      </c>
      <c r="G8" s="18">
        <v>4000</v>
      </c>
      <c r="H8" s="19">
        <v>88</v>
      </c>
      <c r="I8" s="20">
        <v>1.76</v>
      </c>
      <c r="J8" s="20">
        <v>8</v>
      </c>
      <c r="K8" s="20">
        <v>3.8</v>
      </c>
      <c r="L8" s="20">
        <v>2.2000000000000002</v>
      </c>
      <c r="M8" s="20">
        <v>84.24</v>
      </c>
      <c r="N8" s="33">
        <v>3350</v>
      </c>
      <c r="O8" s="21">
        <v>0.02</v>
      </c>
      <c r="P8" s="21">
        <v>0.28000000000000003</v>
      </c>
      <c r="Q8" s="21">
        <v>0.09</v>
      </c>
      <c r="R8" s="22">
        <v>0.2278</v>
      </c>
      <c r="S8" s="21">
        <v>0.16900000000000001</v>
      </c>
    </row>
    <row r="9" spans="2:19" ht="14.25" customHeight="1">
      <c r="B9" s="29">
        <v>3</v>
      </c>
      <c r="C9" s="16" t="s">
        <v>77</v>
      </c>
      <c r="D9" s="23" t="s">
        <v>17</v>
      </c>
      <c r="E9" s="28">
        <v>0</v>
      </c>
      <c r="F9" s="28">
        <v>15</v>
      </c>
      <c r="G9" s="18">
        <v>2300</v>
      </c>
      <c r="H9" s="19">
        <v>89.7</v>
      </c>
      <c r="I9" s="20">
        <v>7.88</v>
      </c>
      <c r="J9" s="20">
        <v>11.32</v>
      </c>
      <c r="K9" s="20">
        <v>13</v>
      </c>
      <c r="L9" s="20">
        <v>8</v>
      </c>
      <c r="M9" s="20">
        <v>59.8</v>
      </c>
      <c r="N9" s="33">
        <v>2900</v>
      </c>
      <c r="O9" s="21">
        <v>7.0000000000000007E-2</v>
      </c>
      <c r="P9" s="21">
        <v>1.5</v>
      </c>
      <c r="Q9" s="21">
        <v>0.5</v>
      </c>
      <c r="R9" s="22">
        <v>0.42459999999999998</v>
      </c>
      <c r="S9" s="21">
        <v>0.26379999999999998</v>
      </c>
    </row>
    <row r="10" spans="2:19" ht="14.25" customHeight="1">
      <c r="B10" s="29">
        <v>4</v>
      </c>
      <c r="C10" s="16" t="s">
        <v>77</v>
      </c>
      <c r="D10" s="23" t="s">
        <v>18</v>
      </c>
      <c r="E10" s="28">
        <v>0</v>
      </c>
      <c r="F10" s="28">
        <v>15</v>
      </c>
      <c r="G10" s="18">
        <v>2200</v>
      </c>
      <c r="H10" s="19">
        <v>88.3</v>
      </c>
      <c r="I10" s="20">
        <v>1.17</v>
      </c>
      <c r="J10" s="20">
        <v>8.9</v>
      </c>
      <c r="K10" s="20">
        <v>1</v>
      </c>
      <c r="L10" s="20">
        <v>0.81</v>
      </c>
      <c r="M10" s="20">
        <v>88.12</v>
      </c>
      <c r="N10" s="33">
        <v>3100</v>
      </c>
      <c r="O10" s="21">
        <v>0.09</v>
      </c>
      <c r="P10" s="21">
        <v>0.08</v>
      </c>
      <c r="Q10" s="21">
        <v>0.03</v>
      </c>
      <c r="R10" s="22">
        <v>0.33750000000000002</v>
      </c>
      <c r="S10" s="21">
        <v>3.08</v>
      </c>
    </row>
    <row r="11" spans="2:19" ht="14.25" customHeight="1">
      <c r="B11" s="29">
        <v>5</v>
      </c>
      <c r="C11" s="16" t="s">
        <v>77</v>
      </c>
      <c r="D11" s="23" t="s">
        <v>7</v>
      </c>
      <c r="E11" s="28">
        <v>0</v>
      </c>
      <c r="F11" s="28">
        <v>6</v>
      </c>
      <c r="G11" s="18">
        <v>2500</v>
      </c>
      <c r="H11" s="19">
        <v>87.4</v>
      </c>
      <c r="I11" s="20">
        <v>4</v>
      </c>
      <c r="J11" s="20">
        <v>12.68</v>
      </c>
      <c r="K11" s="20">
        <v>4</v>
      </c>
      <c r="L11" s="20">
        <v>15</v>
      </c>
      <c r="M11" s="20">
        <v>65.319999999999993</v>
      </c>
      <c r="N11" s="33">
        <v>2800</v>
      </c>
      <c r="O11" s="21">
        <v>0.14000000000000001</v>
      </c>
      <c r="P11" s="21">
        <v>1.1499999999999999</v>
      </c>
      <c r="Q11" s="21">
        <v>0.2</v>
      </c>
      <c r="R11" s="22">
        <v>0.52310000000000001</v>
      </c>
      <c r="S11" s="21">
        <v>0.19950000000000001</v>
      </c>
    </row>
    <row r="12" spans="2:19" ht="14.25" customHeight="1">
      <c r="B12" s="29">
        <v>6</v>
      </c>
      <c r="C12" s="16" t="s">
        <v>77</v>
      </c>
      <c r="D12" s="23" t="s">
        <v>19</v>
      </c>
      <c r="E12" s="28">
        <v>0</v>
      </c>
      <c r="F12" s="28">
        <v>10</v>
      </c>
      <c r="G12" s="18">
        <v>3000</v>
      </c>
      <c r="H12" s="19">
        <v>87</v>
      </c>
      <c r="I12" s="20">
        <v>2.5</v>
      </c>
      <c r="J12" s="20">
        <v>2.5</v>
      </c>
      <c r="K12" s="20">
        <v>0.7</v>
      </c>
      <c r="L12" s="20">
        <v>4.5999999999999996</v>
      </c>
      <c r="M12" s="20">
        <v>89.7</v>
      </c>
      <c r="N12" s="33">
        <v>2900</v>
      </c>
      <c r="O12" s="21">
        <v>0.15</v>
      </c>
      <c r="P12" s="21">
        <v>0.1</v>
      </c>
      <c r="Q12" s="21">
        <v>0.03</v>
      </c>
      <c r="R12" s="22">
        <v>0.1</v>
      </c>
      <c r="S12" s="21">
        <v>0.04</v>
      </c>
    </row>
    <row r="13" spans="2:19" ht="14.25" customHeight="1">
      <c r="B13" s="29">
        <v>7</v>
      </c>
      <c r="C13" s="16" t="s">
        <v>77</v>
      </c>
      <c r="D13" s="23" t="s">
        <v>70</v>
      </c>
      <c r="E13" s="28">
        <v>0</v>
      </c>
      <c r="F13" s="28">
        <v>15</v>
      </c>
      <c r="G13" s="18">
        <v>3000</v>
      </c>
      <c r="H13" s="19">
        <v>87</v>
      </c>
      <c r="I13" s="20">
        <v>3</v>
      </c>
      <c r="J13" s="20">
        <v>8.8000000000000007</v>
      </c>
      <c r="K13" s="20">
        <v>2.9</v>
      </c>
      <c r="L13" s="20">
        <v>2.2999999999999998</v>
      </c>
      <c r="M13" s="20">
        <v>83</v>
      </c>
      <c r="N13" s="33">
        <v>3288</v>
      </c>
      <c r="O13" s="21">
        <v>0.04</v>
      </c>
      <c r="P13" s="21">
        <v>0.3</v>
      </c>
      <c r="Q13" s="21">
        <v>0.05</v>
      </c>
      <c r="R13" s="21">
        <v>0.21</v>
      </c>
      <c r="S13" s="21">
        <v>0.16</v>
      </c>
    </row>
    <row r="14" spans="2:19" ht="14.25" customHeight="1">
      <c r="B14" s="29">
        <v>8</v>
      </c>
      <c r="C14" s="16" t="s">
        <v>78</v>
      </c>
      <c r="D14" s="23" t="s">
        <v>62</v>
      </c>
      <c r="E14" s="28">
        <v>5</v>
      </c>
      <c r="F14" s="28">
        <v>40</v>
      </c>
      <c r="G14" s="18">
        <v>7500</v>
      </c>
      <c r="H14" s="19">
        <v>87</v>
      </c>
      <c r="I14" s="20">
        <v>7</v>
      </c>
      <c r="J14" s="20">
        <v>42</v>
      </c>
      <c r="K14" s="20">
        <v>1.9</v>
      </c>
      <c r="L14" s="20">
        <v>7</v>
      </c>
      <c r="M14" s="20">
        <v>42.1</v>
      </c>
      <c r="N14" s="33">
        <v>2290</v>
      </c>
      <c r="O14" s="21">
        <v>0.27</v>
      </c>
      <c r="P14" s="21">
        <v>0.56000000000000005</v>
      </c>
      <c r="Q14" s="21">
        <v>0.19</v>
      </c>
      <c r="R14" s="22">
        <v>2.6070000000000002</v>
      </c>
      <c r="S14" s="21">
        <v>0.60919999999999996</v>
      </c>
    </row>
    <row r="15" spans="2:19" ht="14.25" customHeight="1">
      <c r="B15" s="29">
        <v>9</v>
      </c>
      <c r="C15" s="16" t="s">
        <v>78</v>
      </c>
      <c r="D15" s="23" t="s">
        <v>84</v>
      </c>
      <c r="E15" s="28">
        <v>0</v>
      </c>
      <c r="F15" s="28">
        <v>20</v>
      </c>
      <c r="G15" s="18">
        <v>5000</v>
      </c>
      <c r="H15" s="19">
        <v>88.8</v>
      </c>
      <c r="I15" s="20">
        <v>5.8</v>
      </c>
      <c r="J15" s="20">
        <v>39.6</v>
      </c>
      <c r="K15" s="20">
        <v>21.3</v>
      </c>
      <c r="L15" s="20">
        <v>6.3</v>
      </c>
      <c r="M15" s="20">
        <v>27</v>
      </c>
      <c r="N15" s="33">
        <v>3500</v>
      </c>
      <c r="O15" s="21">
        <v>3.3</v>
      </c>
      <c r="P15" s="21">
        <v>6.1</v>
      </c>
      <c r="Q15" s="21">
        <v>0.5</v>
      </c>
      <c r="R15" s="21">
        <v>6.2</v>
      </c>
      <c r="S15" s="21">
        <v>1.4</v>
      </c>
    </row>
    <row r="16" spans="2:19" ht="14.25" customHeight="1">
      <c r="B16" s="29">
        <v>10</v>
      </c>
      <c r="C16" s="16" t="s">
        <v>78</v>
      </c>
      <c r="D16" s="23" t="s">
        <v>72</v>
      </c>
      <c r="E16" s="28">
        <v>0</v>
      </c>
      <c r="F16" s="28">
        <v>7</v>
      </c>
      <c r="G16" s="18">
        <v>3500</v>
      </c>
      <c r="H16" s="19">
        <v>88.3</v>
      </c>
      <c r="I16" s="20">
        <v>6.9</v>
      </c>
      <c r="J16" s="20">
        <v>21.7</v>
      </c>
      <c r="K16" s="20">
        <v>3.4</v>
      </c>
      <c r="L16" s="20">
        <v>8.3000000000000007</v>
      </c>
      <c r="M16" s="20">
        <v>59.7</v>
      </c>
      <c r="N16" s="33">
        <v>2079</v>
      </c>
      <c r="O16" s="21">
        <v>1.6</v>
      </c>
      <c r="P16" s="21">
        <v>10.199999999999999</v>
      </c>
      <c r="Q16" s="21">
        <f>P16*0.75</f>
        <v>7.6499999999999995</v>
      </c>
      <c r="R16" s="21">
        <v>2.9</v>
      </c>
      <c r="S16" s="21">
        <v>1.7</v>
      </c>
    </row>
    <row r="17" spans="2:19" ht="14.25" customHeight="1">
      <c r="B17" s="29">
        <v>11</v>
      </c>
      <c r="C17" s="16" t="s">
        <v>78</v>
      </c>
      <c r="D17" s="23" t="s">
        <v>73</v>
      </c>
      <c r="E17" s="28">
        <v>0</v>
      </c>
      <c r="F17" s="28">
        <v>7</v>
      </c>
      <c r="G17" s="18">
        <v>7000</v>
      </c>
      <c r="H17" s="19">
        <v>90.01</v>
      </c>
      <c r="I17" s="20">
        <v>2.68</v>
      </c>
      <c r="J17" s="20">
        <v>64</v>
      </c>
      <c r="K17" s="20">
        <v>2.91</v>
      </c>
      <c r="L17" s="20">
        <v>0.8</v>
      </c>
      <c r="M17" s="20">
        <v>29.55</v>
      </c>
      <c r="N17" s="33">
        <v>3720</v>
      </c>
      <c r="O17" s="21">
        <v>0.05</v>
      </c>
      <c r="P17" s="21">
        <v>0.5</v>
      </c>
      <c r="Q17" s="21">
        <v>0.17</v>
      </c>
      <c r="R17" s="22">
        <v>0.98129999999999995</v>
      </c>
      <c r="S17" s="21">
        <v>1.3812</v>
      </c>
    </row>
    <row r="18" spans="2:19" ht="14.25" customHeight="1">
      <c r="B18" s="29">
        <v>12</v>
      </c>
      <c r="C18" s="16" t="s">
        <v>78</v>
      </c>
      <c r="D18" s="23" t="s">
        <v>21</v>
      </c>
      <c r="E18" s="28">
        <v>0</v>
      </c>
      <c r="F18" s="28">
        <v>5</v>
      </c>
      <c r="G18" s="18">
        <v>6000</v>
      </c>
      <c r="H18" s="19">
        <v>92.1</v>
      </c>
      <c r="I18" s="20">
        <v>7.37</v>
      </c>
      <c r="J18" s="20">
        <v>43</v>
      </c>
      <c r="K18" s="20">
        <v>1.21</v>
      </c>
      <c r="L18" s="20">
        <v>17.399999999999999</v>
      </c>
      <c r="M18" s="20">
        <v>31.02</v>
      </c>
      <c r="N18" s="33">
        <v>2650</v>
      </c>
      <c r="O18" s="21">
        <v>0.16</v>
      </c>
      <c r="P18" s="21">
        <v>0.56000000000000005</v>
      </c>
      <c r="Q18" s="21">
        <v>0.06</v>
      </c>
      <c r="R18" s="22">
        <v>1.4591000000000001</v>
      </c>
      <c r="S18" s="21">
        <v>0.45419999999999999</v>
      </c>
    </row>
    <row r="19" spans="2:19" ht="14.25" customHeight="1">
      <c r="B19" s="29">
        <v>13</v>
      </c>
      <c r="C19" s="16" t="s">
        <v>78</v>
      </c>
      <c r="D19" s="23" t="s">
        <v>69</v>
      </c>
      <c r="E19" s="28">
        <v>0</v>
      </c>
      <c r="F19" s="28">
        <v>3</v>
      </c>
      <c r="G19" s="18">
        <v>2000</v>
      </c>
      <c r="H19" s="19">
        <v>93</v>
      </c>
      <c r="I19" s="20">
        <v>3</v>
      </c>
      <c r="J19" s="20">
        <v>40.9</v>
      </c>
      <c r="K19" s="20">
        <v>2.9</v>
      </c>
      <c r="L19" s="20">
        <v>2.2999999999999998</v>
      </c>
      <c r="M19" s="20">
        <v>50.9</v>
      </c>
      <c r="N19" s="33">
        <v>3288</v>
      </c>
      <c r="O19" s="21">
        <v>0.2</v>
      </c>
      <c r="P19" s="21">
        <v>1.05</v>
      </c>
      <c r="Q19" s="21">
        <v>0.1</v>
      </c>
      <c r="R19" s="21">
        <v>1.59</v>
      </c>
      <c r="S19" s="21">
        <v>0.55000000000000004</v>
      </c>
    </row>
    <row r="20" spans="2:19" ht="14.25" customHeight="1">
      <c r="B20" s="29">
        <v>14</v>
      </c>
      <c r="C20" s="16" t="s">
        <v>78</v>
      </c>
      <c r="D20" s="23" t="s">
        <v>20</v>
      </c>
      <c r="E20" s="28">
        <v>0</v>
      </c>
      <c r="F20" s="28">
        <v>5</v>
      </c>
      <c r="G20" s="18">
        <v>2500</v>
      </c>
      <c r="H20" s="19">
        <v>87</v>
      </c>
      <c r="I20" s="20">
        <v>6.65</v>
      </c>
      <c r="J20" s="20">
        <v>18</v>
      </c>
      <c r="K20" s="20">
        <v>6</v>
      </c>
      <c r="L20" s="20">
        <v>17.329999999999998</v>
      </c>
      <c r="M20" s="20">
        <v>52.02</v>
      </c>
      <c r="N20" s="33">
        <v>2800</v>
      </c>
      <c r="O20" s="21">
        <v>7.0000000000000007E-2</v>
      </c>
      <c r="P20" s="21">
        <v>0.47</v>
      </c>
      <c r="Q20" s="21">
        <v>0.15</v>
      </c>
      <c r="R20" s="22">
        <v>0.62529999999999997</v>
      </c>
      <c r="S20" s="21">
        <v>0.23680000000000001</v>
      </c>
    </row>
    <row r="21" spans="2:19" ht="14.25" customHeight="1">
      <c r="B21" s="29">
        <v>15</v>
      </c>
      <c r="C21" s="16" t="s">
        <v>78</v>
      </c>
      <c r="D21" s="23" t="s">
        <v>88</v>
      </c>
      <c r="E21" s="28">
        <v>0</v>
      </c>
      <c r="F21" s="28">
        <v>10</v>
      </c>
      <c r="G21" s="18">
        <v>2800</v>
      </c>
      <c r="H21" s="19">
        <v>91.2</v>
      </c>
      <c r="I21" s="20">
        <v>4.7</v>
      </c>
      <c r="J21" s="20">
        <v>16.7</v>
      </c>
      <c r="K21" s="20">
        <v>9.1999999999999993</v>
      </c>
      <c r="L21" s="20">
        <v>19.8</v>
      </c>
      <c r="M21" s="20">
        <v>49.6</v>
      </c>
      <c r="N21" s="33">
        <v>2650</v>
      </c>
      <c r="O21" s="21">
        <v>2.8</v>
      </c>
      <c r="P21" s="21">
        <v>6</v>
      </c>
      <c r="Q21" s="21">
        <v>0.5</v>
      </c>
      <c r="R21" s="21">
        <v>2.9</v>
      </c>
      <c r="S21" s="21">
        <v>1.8</v>
      </c>
    </row>
    <row r="22" spans="2:19" ht="14.25" customHeight="1">
      <c r="B22" s="29">
        <v>16</v>
      </c>
      <c r="C22" s="16" t="s">
        <v>78</v>
      </c>
      <c r="D22" s="23" t="s">
        <v>74</v>
      </c>
      <c r="E22" s="28">
        <v>0</v>
      </c>
      <c r="F22" s="28">
        <v>7</v>
      </c>
      <c r="G22" s="18">
        <v>7000</v>
      </c>
      <c r="H22" s="19">
        <v>92.1</v>
      </c>
      <c r="I22" s="20">
        <v>6.88</v>
      </c>
      <c r="J22" s="20">
        <v>43</v>
      </c>
      <c r="K22" s="20">
        <v>10.93</v>
      </c>
      <c r="L22" s="20">
        <v>2.46</v>
      </c>
      <c r="M22" s="20">
        <v>36.729999999999997</v>
      </c>
      <c r="N22" s="33">
        <v>2375</v>
      </c>
      <c r="O22" s="21">
        <v>9.7799999999999994</v>
      </c>
      <c r="P22" s="21">
        <v>4.5</v>
      </c>
      <c r="Q22" s="21">
        <f>P22*0.7</f>
        <v>3.15</v>
      </c>
      <c r="R22" s="22">
        <v>2.0787</v>
      </c>
      <c r="S22" s="21">
        <v>0.54139999999999999</v>
      </c>
    </row>
    <row r="23" spans="2:19" ht="14.25" customHeight="1">
      <c r="B23" s="29">
        <v>17</v>
      </c>
      <c r="C23" s="16" t="s">
        <v>78</v>
      </c>
      <c r="D23" s="23" t="s">
        <v>23</v>
      </c>
      <c r="E23" s="28">
        <v>0</v>
      </c>
      <c r="F23" s="28">
        <v>8</v>
      </c>
      <c r="G23" s="18">
        <v>7500</v>
      </c>
      <c r="H23" s="19">
        <v>91.9</v>
      </c>
      <c r="I23" s="20">
        <v>26</v>
      </c>
      <c r="J23" s="20">
        <v>55</v>
      </c>
      <c r="K23" s="20">
        <v>7.52</v>
      </c>
      <c r="L23" s="20">
        <v>0.7</v>
      </c>
      <c r="M23" s="20">
        <v>10.78</v>
      </c>
      <c r="N23" s="33">
        <v>2830</v>
      </c>
      <c r="O23" s="21">
        <v>7.19</v>
      </c>
      <c r="P23" s="21">
        <v>2.88</v>
      </c>
      <c r="Q23" s="21">
        <f>P23*0.7</f>
        <v>2.016</v>
      </c>
      <c r="R23" s="22">
        <v>3.9474999999999998</v>
      </c>
      <c r="S23" s="21">
        <v>1.4604999999999999</v>
      </c>
    </row>
    <row r="24" spans="2:19" ht="14.25" customHeight="1">
      <c r="B24" s="29">
        <v>18</v>
      </c>
      <c r="C24" s="16" t="s">
        <v>78</v>
      </c>
      <c r="D24" s="23" t="s">
        <v>85</v>
      </c>
      <c r="E24" s="28">
        <v>0</v>
      </c>
      <c r="F24" s="28">
        <v>15</v>
      </c>
      <c r="G24" s="18">
        <v>4000</v>
      </c>
      <c r="H24" s="19">
        <v>90.8</v>
      </c>
      <c r="I24" s="20">
        <v>9.4</v>
      </c>
      <c r="J24" s="20">
        <v>61</v>
      </c>
      <c r="K24" s="20">
        <v>8.6</v>
      </c>
      <c r="L24" s="20">
        <v>3.2</v>
      </c>
      <c r="M24" s="20">
        <v>17.8</v>
      </c>
      <c r="N24" s="33">
        <v>3900</v>
      </c>
      <c r="O24" s="21">
        <v>5.4</v>
      </c>
      <c r="P24" s="21">
        <v>10.199999999999999</v>
      </c>
      <c r="Q24" s="21">
        <v>2</v>
      </c>
      <c r="R24" s="21">
        <v>7.4</v>
      </c>
      <c r="S24" s="21">
        <v>4</v>
      </c>
    </row>
    <row r="25" spans="2:19" ht="14.25" customHeight="1">
      <c r="B25" s="29">
        <v>19</v>
      </c>
      <c r="C25" s="16" t="s">
        <v>78</v>
      </c>
      <c r="D25" s="23" t="s">
        <v>68</v>
      </c>
      <c r="E25" s="28">
        <v>0</v>
      </c>
      <c r="F25" s="28">
        <v>3</v>
      </c>
      <c r="G25" s="18">
        <v>5000</v>
      </c>
      <c r="H25" s="19">
        <v>99</v>
      </c>
      <c r="I25" s="20">
        <v>4</v>
      </c>
      <c r="J25" s="20">
        <v>81.099999999999994</v>
      </c>
      <c r="K25" s="20">
        <v>1.6</v>
      </c>
      <c r="L25" s="20">
        <v>0.5</v>
      </c>
      <c r="M25" s="20">
        <v>13.3</v>
      </c>
      <c r="N25" s="33">
        <v>2830</v>
      </c>
      <c r="O25" s="21">
        <v>0.55000000000000004</v>
      </c>
      <c r="P25" s="21">
        <v>0.42</v>
      </c>
      <c r="Q25" s="21">
        <v>0.05</v>
      </c>
      <c r="R25" s="21">
        <v>7.05</v>
      </c>
      <c r="S25" s="21">
        <v>0.53</v>
      </c>
    </row>
    <row r="26" spans="2:19" ht="14.25" customHeight="1">
      <c r="B26" s="29">
        <v>20</v>
      </c>
      <c r="C26" s="16" t="s">
        <v>78</v>
      </c>
      <c r="D26" s="23" t="s">
        <v>86</v>
      </c>
      <c r="E26" s="28">
        <v>0</v>
      </c>
      <c r="F26" s="28">
        <v>5</v>
      </c>
      <c r="G26" s="18">
        <v>1000</v>
      </c>
      <c r="H26" s="19">
        <v>91.9</v>
      </c>
      <c r="I26" s="20">
        <v>11.2</v>
      </c>
      <c r="J26" s="20">
        <v>22.9</v>
      </c>
      <c r="K26" s="20">
        <v>2.4</v>
      </c>
      <c r="L26" s="20">
        <v>41.6</v>
      </c>
      <c r="M26" s="20">
        <v>21.9</v>
      </c>
      <c r="N26" s="33">
        <v>1400</v>
      </c>
      <c r="O26" s="20">
        <v>0</v>
      </c>
      <c r="P26" s="20">
        <v>0</v>
      </c>
      <c r="Q26" s="20">
        <v>0</v>
      </c>
      <c r="R26" s="21">
        <v>4.3</v>
      </c>
      <c r="S26" s="21">
        <v>1</v>
      </c>
    </row>
    <row r="27" spans="2:19" ht="14.25" customHeight="1">
      <c r="B27" s="29">
        <v>21</v>
      </c>
      <c r="C27" s="16" t="s">
        <v>77</v>
      </c>
      <c r="D27" s="23" t="s">
        <v>28</v>
      </c>
      <c r="E27" s="28">
        <v>0</v>
      </c>
      <c r="F27" s="28">
        <v>2</v>
      </c>
      <c r="G27" s="18">
        <v>10000</v>
      </c>
      <c r="H27" s="19">
        <v>99</v>
      </c>
      <c r="I27" s="20">
        <v>0.5</v>
      </c>
      <c r="J27" s="20">
        <v>0</v>
      </c>
      <c r="K27" s="20">
        <v>99</v>
      </c>
      <c r="L27" s="20">
        <v>0</v>
      </c>
      <c r="M27" s="20">
        <v>0</v>
      </c>
      <c r="N27" s="33">
        <v>8700</v>
      </c>
      <c r="O27" s="20">
        <v>0</v>
      </c>
      <c r="P27" s="20">
        <v>0</v>
      </c>
      <c r="Q27" s="20">
        <v>0</v>
      </c>
      <c r="R27" s="20">
        <v>0</v>
      </c>
      <c r="S27" s="21">
        <v>0</v>
      </c>
    </row>
    <row r="28" spans="2:19" ht="14.25" customHeight="1">
      <c r="B28" s="29">
        <v>22</v>
      </c>
      <c r="C28" s="16" t="s">
        <v>77</v>
      </c>
      <c r="D28" s="23" t="s">
        <v>24</v>
      </c>
      <c r="E28" s="28">
        <v>1</v>
      </c>
      <c r="F28" s="28">
        <v>4</v>
      </c>
      <c r="G28" s="18">
        <v>5000</v>
      </c>
      <c r="H28" s="19">
        <v>99</v>
      </c>
      <c r="I28" s="20">
        <v>0.5</v>
      </c>
      <c r="J28" s="20">
        <v>0</v>
      </c>
      <c r="K28" s="20">
        <v>99</v>
      </c>
      <c r="L28" s="20">
        <v>0</v>
      </c>
      <c r="M28" s="20">
        <v>0</v>
      </c>
      <c r="N28" s="33">
        <v>7500</v>
      </c>
      <c r="O28" s="20">
        <v>0</v>
      </c>
      <c r="P28" s="20">
        <v>0</v>
      </c>
      <c r="Q28" s="20">
        <v>0</v>
      </c>
      <c r="R28" s="20">
        <v>0</v>
      </c>
      <c r="S28" s="21">
        <v>0</v>
      </c>
    </row>
    <row r="29" spans="2:19" ht="14.25" customHeight="1">
      <c r="B29" s="29">
        <v>23</v>
      </c>
      <c r="C29" s="16" t="s">
        <v>77</v>
      </c>
      <c r="D29" s="23" t="s">
        <v>75</v>
      </c>
      <c r="E29" s="28">
        <v>0</v>
      </c>
      <c r="F29" s="28">
        <v>5</v>
      </c>
      <c r="G29" s="18">
        <v>2000</v>
      </c>
      <c r="H29" s="19">
        <v>70.89</v>
      </c>
      <c r="I29" s="20">
        <v>4</v>
      </c>
      <c r="J29" s="20">
        <v>4</v>
      </c>
      <c r="K29" s="20">
        <v>0.1</v>
      </c>
      <c r="L29" s="20">
        <v>1</v>
      </c>
      <c r="M29" s="20">
        <v>90.9</v>
      </c>
      <c r="N29" s="33">
        <v>2280</v>
      </c>
      <c r="O29" s="21">
        <v>0.8</v>
      </c>
      <c r="P29" s="20">
        <v>0</v>
      </c>
      <c r="Q29" s="20">
        <v>0</v>
      </c>
      <c r="R29" s="20">
        <v>0</v>
      </c>
      <c r="S29" s="21">
        <v>0</v>
      </c>
    </row>
    <row r="30" spans="2:19" ht="14.25" customHeight="1">
      <c r="B30" s="29">
        <v>24</v>
      </c>
      <c r="C30" s="16" t="s">
        <v>79</v>
      </c>
      <c r="D30" s="23" t="s">
        <v>26</v>
      </c>
      <c r="E30" s="28">
        <v>0.25</v>
      </c>
      <c r="F30" s="28">
        <v>0.5</v>
      </c>
      <c r="G30" s="18">
        <v>1500</v>
      </c>
      <c r="H30" s="19">
        <v>99.6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33">
        <v>0</v>
      </c>
      <c r="O30" s="20">
        <v>0</v>
      </c>
      <c r="P30" s="20">
        <v>0</v>
      </c>
      <c r="Q30" s="20">
        <v>0</v>
      </c>
      <c r="R30" s="20">
        <v>0</v>
      </c>
      <c r="S30" s="21">
        <v>0</v>
      </c>
    </row>
    <row r="31" spans="2:19" ht="14.25" customHeight="1">
      <c r="B31" s="29">
        <v>25</v>
      </c>
      <c r="C31" s="16" t="s">
        <v>78</v>
      </c>
      <c r="D31" s="23" t="s">
        <v>87</v>
      </c>
      <c r="E31" s="28">
        <v>0</v>
      </c>
      <c r="F31" s="28">
        <v>8</v>
      </c>
      <c r="G31" s="18">
        <v>2500</v>
      </c>
      <c r="H31" s="19">
        <v>90.8</v>
      </c>
      <c r="I31" s="20">
        <v>21.7</v>
      </c>
      <c r="J31" s="20">
        <v>50.5</v>
      </c>
      <c r="K31" s="20">
        <v>4.2</v>
      </c>
      <c r="L31" s="20">
        <v>8.8000000000000007</v>
      </c>
      <c r="M31" s="20">
        <v>14.8</v>
      </c>
      <c r="N31" s="33">
        <v>1980</v>
      </c>
      <c r="O31" s="20">
        <v>8.3000000000000007</v>
      </c>
      <c r="P31" s="20">
        <v>5.6</v>
      </c>
      <c r="Q31" s="20">
        <f>P31*0.5</f>
        <v>2.8</v>
      </c>
      <c r="R31" s="21">
        <v>4.5999999999999996</v>
      </c>
      <c r="S31" s="21">
        <v>1.6</v>
      </c>
    </row>
    <row r="32" spans="2:19" ht="14.25" customHeight="1">
      <c r="B32" s="29">
        <v>26</v>
      </c>
      <c r="C32" s="16" t="s">
        <v>79</v>
      </c>
      <c r="D32" s="23" t="s">
        <v>25</v>
      </c>
      <c r="E32" s="28">
        <v>0</v>
      </c>
      <c r="F32" s="28">
        <v>2</v>
      </c>
      <c r="G32" s="18">
        <v>500</v>
      </c>
      <c r="H32" s="19">
        <v>99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33">
        <v>0</v>
      </c>
      <c r="O32" s="21">
        <v>38</v>
      </c>
      <c r="P32" s="20">
        <v>0</v>
      </c>
      <c r="Q32" s="20">
        <v>0</v>
      </c>
      <c r="R32" s="20">
        <v>0</v>
      </c>
      <c r="S32" s="20">
        <v>0</v>
      </c>
    </row>
    <row r="33" spans="2:19" ht="14.25" customHeight="1">
      <c r="B33" s="29">
        <v>27</v>
      </c>
      <c r="C33" s="16" t="s">
        <v>79</v>
      </c>
      <c r="D33" s="23" t="s">
        <v>39</v>
      </c>
      <c r="E33" s="28">
        <v>0</v>
      </c>
      <c r="F33" s="28">
        <v>2</v>
      </c>
      <c r="G33" s="18">
        <v>750</v>
      </c>
      <c r="H33" s="19">
        <v>99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33">
        <v>0</v>
      </c>
      <c r="O33" s="21">
        <v>40</v>
      </c>
      <c r="P33" s="20">
        <v>0</v>
      </c>
      <c r="Q33" s="20">
        <v>0</v>
      </c>
      <c r="R33" s="20">
        <v>0</v>
      </c>
      <c r="S33" s="20">
        <v>0</v>
      </c>
    </row>
    <row r="34" spans="2:19" ht="14.25" customHeight="1">
      <c r="B34" s="29">
        <v>28</v>
      </c>
      <c r="C34" s="16" t="s">
        <v>79</v>
      </c>
      <c r="D34" s="23" t="s">
        <v>8</v>
      </c>
      <c r="E34" s="28">
        <v>0</v>
      </c>
      <c r="F34" s="28">
        <v>1</v>
      </c>
      <c r="G34" s="18">
        <v>20000</v>
      </c>
      <c r="H34" s="19">
        <v>93.5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33">
        <v>0</v>
      </c>
      <c r="O34" s="21">
        <v>22.72</v>
      </c>
      <c r="P34" s="21">
        <v>17.68</v>
      </c>
      <c r="Q34" s="21">
        <f>P34*0.75</f>
        <v>13.26</v>
      </c>
      <c r="R34" s="20">
        <v>0</v>
      </c>
      <c r="S34" s="20">
        <v>0</v>
      </c>
    </row>
    <row r="35" spans="2:19" ht="14.25" customHeight="1">
      <c r="B35" s="29">
        <v>29</v>
      </c>
      <c r="C35" s="16" t="s">
        <v>79</v>
      </c>
      <c r="D35" s="23" t="s">
        <v>71</v>
      </c>
      <c r="E35" s="28">
        <v>0</v>
      </c>
      <c r="F35" s="28">
        <v>1</v>
      </c>
      <c r="G35" s="18">
        <v>15000</v>
      </c>
      <c r="H35" s="19">
        <v>93.5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33">
        <v>0</v>
      </c>
      <c r="O35" s="21">
        <v>16</v>
      </c>
      <c r="P35" s="21">
        <v>12</v>
      </c>
      <c r="Q35" s="21">
        <f>P35*0.75</f>
        <v>9</v>
      </c>
      <c r="R35" s="20">
        <v>0</v>
      </c>
      <c r="S35" s="20">
        <v>0</v>
      </c>
    </row>
    <row r="36" spans="2:19" ht="14.25" customHeight="1">
      <c r="B36" s="29">
        <v>30</v>
      </c>
      <c r="C36" s="16" t="s">
        <v>80</v>
      </c>
      <c r="D36" s="23" t="s">
        <v>9</v>
      </c>
      <c r="E36" s="28">
        <v>0</v>
      </c>
      <c r="F36" s="28">
        <v>0.3</v>
      </c>
      <c r="G36" s="18">
        <v>50000</v>
      </c>
      <c r="H36" s="19">
        <v>98</v>
      </c>
      <c r="I36" s="20">
        <v>0</v>
      </c>
      <c r="J36" s="20">
        <v>95.8</v>
      </c>
      <c r="K36" s="20">
        <v>0</v>
      </c>
      <c r="L36" s="20">
        <v>0</v>
      </c>
      <c r="M36" s="20">
        <v>3.7</v>
      </c>
      <c r="N36" s="33">
        <v>3990</v>
      </c>
      <c r="O36" s="20">
        <v>0</v>
      </c>
      <c r="P36" s="20">
        <v>0</v>
      </c>
      <c r="Q36" s="20">
        <v>0</v>
      </c>
      <c r="R36" s="21">
        <v>78.5</v>
      </c>
      <c r="S36" s="21">
        <v>0</v>
      </c>
    </row>
    <row r="37" spans="2:19" ht="14.25" customHeight="1">
      <c r="B37" s="29">
        <v>31</v>
      </c>
      <c r="C37" s="16" t="s">
        <v>80</v>
      </c>
      <c r="D37" s="23" t="s">
        <v>10</v>
      </c>
      <c r="E37" s="28">
        <v>0</v>
      </c>
      <c r="F37" s="28">
        <v>0.3</v>
      </c>
      <c r="G37" s="18">
        <v>70000</v>
      </c>
      <c r="H37" s="19">
        <v>99</v>
      </c>
      <c r="I37" s="20">
        <v>0.2</v>
      </c>
      <c r="J37" s="20">
        <v>58</v>
      </c>
      <c r="K37" s="20">
        <v>0</v>
      </c>
      <c r="L37" s="20">
        <v>0</v>
      </c>
      <c r="M37" s="20">
        <v>41.8</v>
      </c>
      <c r="N37" s="33">
        <v>5020</v>
      </c>
      <c r="O37" s="20">
        <v>0</v>
      </c>
      <c r="P37" s="20">
        <v>0</v>
      </c>
      <c r="Q37" s="20">
        <v>0</v>
      </c>
      <c r="R37" s="34">
        <v>0</v>
      </c>
      <c r="S37" s="20">
        <v>99</v>
      </c>
    </row>
    <row r="38" spans="2:19" ht="14.25" customHeight="1">
      <c r="B38" s="29">
        <v>32</v>
      </c>
      <c r="C38" s="16" t="s">
        <v>83</v>
      </c>
      <c r="D38" s="23" t="s">
        <v>83</v>
      </c>
      <c r="E38" s="28">
        <v>0.1</v>
      </c>
      <c r="F38" s="28">
        <v>0.25</v>
      </c>
      <c r="G38" s="18">
        <v>30000</v>
      </c>
      <c r="H38" s="19">
        <v>99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33">
        <v>0</v>
      </c>
      <c r="O38" s="20">
        <v>0</v>
      </c>
      <c r="P38" s="20">
        <v>0</v>
      </c>
      <c r="Q38" s="20">
        <v>0</v>
      </c>
      <c r="R38" s="21">
        <v>0</v>
      </c>
      <c r="S38" s="21">
        <v>0</v>
      </c>
    </row>
    <row r="39" spans="2:19" ht="14.25" customHeight="1">
      <c r="B39" s="29">
        <v>33</v>
      </c>
      <c r="C39" s="16" t="s">
        <v>83</v>
      </c>
      <c r="D39" s="23" t="s">
        <v>81</v>
      </c>
      <c r="E39" s="28">
        <v>0.1</v>
      </c>
      <c r="F39" s="28">
        <v>0.25</v>
      </c>
      <c r="G39" s="18">
        <v>40000</v>
      </c>
      <c r="H39" s="19">
        <v>99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33">
        <v>0</v>
      </c>
      <c r="O39" s="20">
        <v>0</v>
      </c>
      <c r="P39" s="20">
        <v>0</v>
      </c>
      <c r="Q39" s="20">
        <v>0</v>
      </c>
      <c r="R39" s="21">
        <v>0</v>
      </c>
      <c r="S39" s="21">
        <v>0</v>
      </c>
    </row>
    <row r="40" spans="2:19" ht="14.25" customHeight="1">
      <c r="B40" s="29">
        <v>34</v>
      </c>
      <c r="C40" s="16" t="s">
        <v>83</v>
      </c>
      <c r="D40" s="23" t="s">
        <v>82</v>
      </c>
      <c r="E40" s="28">
        <v>0.1</v>
      </c>
      <c r="F40" s="28">
        <v>0.25</v>
      </c>
      <c r="G40" s="18">
        <v>50000</v>
      </c>
      <c r="H40" s="19">
        <v>99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33">
        <v>0</v>
      </c>
      <c r="O40" s="20">
        <v>0</v>
      </c>
      <c r="P40" s="20">
        <v>0</v>
      </c>
      <c r="Q40" s="20">
        <v>0</v>
      </c>
      <c r="R40" s="21">
        <v>0</v>
      </c>
      <c r="S40" s="21">
        <v>0</v>
      </c>
    </row>
    <row r="41" spans="2:19" ht="14.25" customHeight="1">
      <c r="B41" s="29">
        <v>35</v>
      </c>
      <c r="C41" s="16" t="s">
        <v>51</v>
      </c>
      <c r="D41" s="23" t="s">
        <v>51</v>
      </c>
      <c r="E41" s="28" t="s">
        <v>51</v>
      </c>
      <c r="F41" s="28" t="s">
        <v>51</v>
      </c>
      <c r="G41" s="18">
        <v>0</v>
      </c>
      <c r="H41" s="19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33">
        <v>0</v>
      </c>
      <c r="O41" s="20">
        <v>0</v>
      </c>
      <c r="P41" s="20">
        <v>0</v>
      </c>
      <c r="Q41" s="20">
        <v>0</v>
      </c>
      <c r="R41" s="21">
        <v>0</v>
      </c>
      <c r="S41" s="21">
        <v>0</v>
      </c>
    </row>
    <row r="42" spans="2:19" ht="14.25" customHeight="1">
      <c r="B42" s="29">
        <v>36</v>
      </c>
      <c r="C42" s="16" t="s">
        <v>51</v>
      </c>
      <c r="D42" s="23" t="s">
        <v>51</v>
      </c>
      <c r="E42" s="28" t="s">
        <v>51</v>
      </c>
      <c r="F42" s="28" t="s">
        <v>51</v>
      </c>
      <c r="G42" s="18">
        <v>0</v>
      </c>
      <c r="H42" s="19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33">
        <v>0</v>
      </c>
      <c r="O42" s="20">
        <v>0</v>
      </c>
      <c r="P42" s="20">
        <v>0</v>
      </c>
      <c r="Q42" s="20">
        <v>0</v>
      </c>
      <c r="R42" s="21">
        <v>0</v>
      </c>
      <c r="S42" s="21">
        <v>0</v>
      </c>
    </row>
    <row r="43" spans="2:19" ht="14.25" customHeight="1">
      <c r="B43" s="29">
        <v>37</v>
      </c>
      <c r="C43" s="16" t="s">
        <v>51</v>
      </c>
      <c r="D43" s="23" t="s">
        <v>51</v>
      </c>
      <c r="E43" s="28" t="s">
        <v>51</v>
      </c>
      <c r="F43" s="28" t="s">
        <v>51</v>
      </c>
      <c r="G43" s="18">
        <v>0</v>
      </c>
      <c r="H43" s="19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33">
        <v>0</v>
      </c>
      <c r="O43" s="20">
        <v>0</v>
      </c>
      <c r="P43" s="20">
        <v>0</v>
      </c>
      <c r="Q43" s="20">
        <v>0</v>
      </c>
      <c r="R43" s="21">
        <v>0</v>
      </c>
      <c r="S43" s="21">
        <v>0</v>
      </c>
    </row>
    <row r="44" spans="2:19" ht="14.25" customHeight="1">
      <c r="B44" s="29">
        <v>38</v>
      </c>
      <c r="C44" s="16" t="s">
        <v>51</v>
      </c>
      <c r="D44" s="23" t="s">
        <v>51</v>
      </c>
      <c r="E44" s="28" t="s">
        <v>51</v>
      </c>
      <c r="F44" s="28" t="s">
        <v>51</v>
      </c>
      <c r="G44" s="18">
        <v>0</v>
      </c>
      <c r="H44" s="19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33">
        <v>0</v>
      </c>
      <c r="O44" s="20">
        <v>0</v>
      </c>
      <c r="P44" s="20">
        <v>0</v>
      </c>
      <c r="Q44" s="20">
        <v>0</v>
      </c>
      <c r="R44" s="21">
        <v>0</v>
      </c>
      <c r="S44" s="21">
        <v>0</v>
      </c>
    </row>
    <row r="45" spans="2:19" ht="14.25" customHeight="1">
      <c r="B45" s="29">
        <v>39</v>
      </c>
      <c r="C45" s="16" t="s">
        <v>51</v>
      </c>
      <c r="D45" s="23" t="s">
        <v>51</v>
      </c>
      <c r="E45" s="28" t="s">
        <v>51</v>
      </c>
      <c r="F45" s="28" t="s">
        <v>51</v>
      </c>
      <c r="G45" s="18">
        <v>0</v>
      </c>
      <c r="H45" s="19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33">
        <v>0</v>
      </c>
      <c r="O45" s="20">
        <v>0</v>
      </c>
      <c r="P45" s="20">
        <v>0</v>
      </c>
      <c r="Q45" s="20">
        <v>0</v>
      </c>
      <c r="R45" s="21">
        <v>0</v>
      </c>
      <c r="S45" s="21">
        <v>0</v>
      </c>
    </row>
    <row r="46" spans="2:19" ht="14.25" customHeight="1">
      <c r="B46" s="29">
        <v>40</v>
      </c>
      <c r="C46" s="16" t="s">
        <v>51</v>
      </c>
      <c r="D46" s="23" t="s">
        <v>51</v>
      </c>
      <c r="E46" s="28" t="s">
        <v>51</v>
      </c>
      <c r="F46" s="28" t="s">
        <v>51</v>
      </c>
      <c r="G46" s="18">
        <v>0</v>
      </c>
      <c r="H46" s="19">
        <v>0</v>
      </c>
      <c r="I46" s="20">
        <v>0</v>
      </c>
      <c r="J46" s="20">
        <v>0</v>
      </c>
      <c r="K46" s="20">
        <v>0</v>
      </c>
      <c r="L46" s="20">
        <v>0</v>
      </c>
      <c r="M46" s="20">
        <v>0</v>
      </c>
      <c r="N46" s="33">
        <v>0</v>
      </c>
      <c r="O46" s="20">
        <v>0</v>
      </c>
      <c r="P46" s="20">
        <v>0</v>
      </c>
      <c r="Q46" s="20">
        <v>0</v>
      </c>
      <c r="R46" s="21">
        <v>0</v>
      </c>
      <c r="S46" s="21">
        <v>0</v>
      </c>
    </row>
    <row r="47" spans="2:19" ht="14.25" customHeight="1">
      <c r="B47" s="29">
        <v>41</v>
      </c>
      <c r="C47" s="16" t="s">
        <v>51</v>
      </c>
      <c r="D47" s="23" t="s">
        <v>51</v>
      </c>
      <c r="E47" s="28" t="s">
        <v>51</v>
      </c>
      <c r="F47" s="28" t="s">
        <v>51</v>
      </c>
      <c r="G47" s="18">
        <v>0</v>
      </c>
      <c r="H47" s="19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33">
        <v>0</v>
      </c>
      <c r="O47" s="20">
        <v>0</v>
      </c>
      <c r="P47" s="20">
        <v>0</v>
      </c>
      <c r="Q47" s="20">
        <v>0</v>
      </c>
      <c r="R47" s="21">
        <v>0</v>
      </c>
      <c r="S47" s="21">
        <v>0</v>
      </c>
    </row>
    <row r="48" spans="2:19" ht="14.25" customHeight="1">
      <c r="B48" s="29">
        <v>42</v>
      </c>
      <c r="C48" s="16" t="s">
        <v>51</v>
      </c>
      <c r="D48" s="23" t="s">
        <v>51</v>
      </c>
      <c r="E48" s="28" t="s">
        <v>51</v>
      </c>
      <c r="F48" s="28" t="s">
        <v>51</v>
      </c>
      <c r="G48" s="18">
        <v>0</v>
      </c>
      <c r="H48" s="19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33">
        <v>0</v>
      </c>
      <c r="O48" s="20">
        <v>0</v>
      </c>
      <c r="P48" s="20">
        <v>0</v>
      </c>
      <c r="Q48" s="20">
        <v>0</v>
      </c>
      <c r="R48" s="21">
        <v>0</v>
      </c>
      <c r="S48" s="21">
        <v>0</v>
      </c>
    </row>
    <row r="49" spans="2:24" ht="14.25" customHeight="1">
      <c r="B49" s="29">
        <v>43</v>
      </c>
      <c r="C49" s="16" t="s">
        <v>51</v>
      </c>
      <c r="D49" s="23" t="s">
        <v>51</v>
      </c>
      <c r="E49" s="28" t="s">
        <v>51</v>
      </c>
      <c r="F49" s="28" t="s">
        <v>51</v>
      </c>
      <c r="G49" s="18">
        <v>0</v>
      </c>
      <c r="H49" s="19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33">
        <v>0</v>
      </c>
      <c r="O49" s="20">
        <v>0</v>
      </c>
      <c r="P49" s="20">
        <v>0</v>
      </c>
      <c r="Q49" s="20">
        <v>0</v>
      </c>
      <c r="R49" s="21">
        <v>0</v>
      </c>
      <c r="S49" s="21">
        <v>0</v>
      </c>
    </row>
    <row r="50" spans="2:24" ht="14.25" customHeight="1">
      <c r="B50" s="29">
        <v>44</v>
      </c>
      <c r="C50" s="16" t="s">
        <v>51</v>
      </c>
      <c r="D50" s="23" t="s">
        <v>51</v>
      </c>
      <c r="E50" s="28" t="s">
        <v>51</v>
      </c>
      <c r="F50" s="28" t="s">
        <v>51</v>
      </c>
      <c r="G50" s="18">
        <v>0</v>
      </c>
      <c r="H50" s="19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33">
        <v>0</v>
      </c>
      <c r="O50" s="20">
        <v>0</v>
      </c>
      <c r="P50" s="20">
        <v>0</v>
      </c>
      <c r="Q50" s="20">
        <v>0</v>
      </c>
      <c r="R50" s="21">
        <v>0</v>
      </c>
      <c r="S50" s="21">
        <v>0</v>
      </c>
    </row>
    <row r="51" spans="2:24" ht="14.25" customHeight="1">
      <c r="B51" s="29">
        <v>45</v>
      </c>
      <c r="C51" s="16" t="s">
        <v>51</v>
      </c>
      <c r="D51" s="23" t="s">
        <v>51</v>
      </c>
      <c r="E51" s="28" t="s">
        <v>51</v>
      </c>
      <c r="F51" s="28" t="s">
        <v>51</v>
      </c>
      <c r="G51" s="18">
        <v>0</v>
      </c>
      <c r="H51" s="19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33">
        <v>0</v>
      </c>
      <c r="O51" s="20">
        <v>0</v>
      </c>
      <c r="P51" s="20">
        <v>0</v>
      </c>
      <c r="Q51" s="20">
        <v>0</v>
      </c>
      <c r="R51" s="21">
        <v>0</v>
      </c>
      <c r="S51" s="21">
        <v>0</v>
      </c>
    </row>
    <row r="52" spans="2:24" ht="14.25" customHeight="1">
      <c r="B52" s="29">
        <v>46</v>
      </c>
      <c r="C52" s="16" t="s">
        <v>51</v>
      </c>
      <c r="D52" s="23" t="s">
        <v>51</v>
      </c>
      <c r="E52" s="28" t="s">
        <v>51</v>
      </c>
      <c r="F52" s="28" t="s">
        <v>51</v>
      </c>
      <c r="G52" s="18">
        <v>0</v>
      </c>
      <c r="H52" s="19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33">
        <v>0</v>
      </c>
      <c r="O52" s="20">
        <v>0</v>
      </c>
      <c r="P52" s="20">
        <v>0</v>
      </c>
      <c r="Q52" s="20">
        <v>0</v>
      </c>
      <c r="R52" s="21">
        <v>0</v>
      </c>
      <c r="S52" s="21">
        <v>0</v>
      </c>
    </row>
    <row r="53" spans="2:24" ht="14.25" customHeight="1">
      <c r="B53" s="29">
        <v>47</v>
      </c>
      <c r="C53" s="16" t="s">
        <v>51</v>
      </c>
      <c r="D53" s="23" t="s">
        <v>51</v>
      </c>
      <c r="E53" s="28" t="s">
        <v>51</v>
      </c>
      <c r="F53" s="28" t="s">
        <v>51</v>
      </c>
      <c r="G53" s="18">
        <v>0</v>
      </c>
      <c r="H53" s="19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33">
        <v>0</v>
      </c>
      <c r="O53" s="20">
        <v>0</v>
      </c>
      <c r="P53" s="20">
        <v>0</v>
      </c>
      <c r="Q53" s="20">
        <v>0</v>
      </c>
      <c r="R53" s="21">
        <v>0</v>
      </c>
      <c r="S53" s="21">
        <v>0</v>
      </c>
    </row>
    <row r="54" spans="2:24" ht="14.25" customHeight="1">
      <c r="B54" s="29">
        <v>48</v>
      </c>
      <c r="C54" s="16" t="s">
        <v>51</v>
      </c>
      <c r="D54" s="23" t="s">
        <v>51</v>
      </c>
      <c r="E54" s="28" t="s">
        <v>51</v>
      </c>
      <c r="F54" s="28" t="s">
        <v>51</v>
      </c>
      <c r="G54" s="18">
        <v>0</v>
      </c>
      <c r="H54" s="19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33">
        <v>0</v>
      </c>
      <c r="O54" s="20">
        <v>0</v>
      </c>
      <c r="P54" s="20">
        <v>0</v>
      </c>
      <c r="Q54" s="20">
        <v>0</v>
      </c>
      <c r="R54" s="21">
        <v>0</v>
      </c>
      <c r="S54" s="21">
        <v>0</v>
      </c>
    </row>
    <row r="55" spans="2:24" ht="14.25" customHeight="1">
      <c r="B55" s="29">
        <v>49</v>
      </c>
      <c r="C55" s="16" t="s">
        <v>51</v>
      </c>
      <c r="D55" s="23" t="s">
        <v>51</v>
      </c>
      <c r="E55" s="28" t="s">
        <v>51</v>
      </c>
      <c r="F55" s="28" t="s">
        <v>51</v>
      </c>
      <c r="G55" s="18">
        <v>0</v>
      </c>
      <c r="H55" s="19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33">
        <v>0</v>
      </c>
      <c r="O55" s="20">
        <v>0</v>
      </c>
      <c r="P55" s="20">
        <v>0</v>
      </c>
      <c r="Q55" s="20">
        <v>0</v>
      </c>
      <c r="R55" s="21">
        <v>0</v>
      </c>
      <c r="S55" s="21">
        <v>0</v>
      </c>
    </row>
    <row r="56" spans="2:24" ht="14.25" customHeight="1">
      <c r="B56" s="29">
        <v>50</v>
      </c>
      <c r="C56" s="16" t="s">
        <v>51</v>
      </c>
      <c r="D56" s="23" t="s">
        <v>51</v>
      </c>
      <c r="E56" s="28" t="s">
        <v>51</v>
      </c>
      <c r="F56" s="28" t="s">
        <v>51</v>
      </c>
      <c r="G56" s="18">
        <v>0</v>
      </c>
      <c r="H56" s="19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33">
        <v>0</v>
      </c>
      <c r="O56" s="20">
        <v>0</v>
      </c>
      <c r="P56" s="20">
        <v>0</v>
      </c>
      <c r="Q56" s="20">
        <v>0</v>
      </c>
      <c r="R56" s="21">
        <v>0</v>
      </c>
      <c r="S56" s="21">
        <v>0</v>
      </c>
    </row>
    <row r="57" spans="2:24" ht="14.25" customHeight="1">
      <c r="D57" s="14"/>
      <c r="T57" s="13"/>
      <c r="U57" s="13"/>
      <c r="V57" s="13"/>
      <c r="W57" s="13"/>
      <c r="X57" s="13"/>
    </row>
    <row r="58" spans="2:24" ht="14.25" customHeight="1">
      <c r="D58" s="13"/>
      <c r="T58" s="13"/>
      <c r="U58" s="13"/>
      <c r="V58" s="13"/>
      <c r="W58" s="13"/>
      <c r="X58" s="13"/>
    </row>
    <row r="59" spans="2:24" ht="14.25" customHeight="1">
      <c r="D59" s="13"/>
      <c r="T59" s="13"/>
      <c r="U59" s="13"/>
      <c r="V59" s="13"/>
      <c r="W59" s="13"/>
      <c r="X59" s="13"/>
    </row>
    <row r="60" spans="2:24" ht="14.25" customHeight="1">
      <c r="D60" s="13"/>
      <c r="T60" s="13"/>
      <c r="U60" s="13"/>
      <c r="V60" s="13"/>
      <c r="W60" s="13"/>
      <c r="X60" s="13"/>
    </row>
    <row r="61" spans="2:24" ht="14.25" customHeight="1">
      <c r="D61" s="13"/>
      <c r="T61" s="13"/>
      <c r="U61" s="13"/>
      <c r="V61" s="13"/>
      <c r="W61" s="13"/>
      <c r="X61" s="13"/>
    </row>
    <row r="62" spans="2:24">
      <c r="D62" s="13"/>
      <c r="T62" s="13"/>
      <c r="U62" s="13"/>
      <c r="V62" s="13"/>
      <c r="W62" s="13"/>
      <c r="X62" s="13"/>
    </row>
    <row r="63" spans="2:24">
      <c r="D63" s="13"/>
      <c r="T63" s="13"/>
      <c r="U63" s="13"/>
      <c r="V63" s="13"/>
      <c r="W63" s="13"/>
      <c r="X63" s="13"/>
    </row>
    <row r="64" spans="2:24">
      <c r="D64" s="13"/>
      <c r="T64" s="13"/>
      <c r="U64" s="13"/>
      <c r="V64" s="13"/>
      <c r="W64" s="13"/>
      <c r="X64" s="13"/>
    </row>
    <row r="65" spans="4:24">
      <c r="D65" s="13"/>
      <c r="T65" s="13"/>
      <c r="U65" s="13"/>
      <c r="V65" s="13"/>
      <c r="W65" s="13"/>
      <c r="X65" s="13"/>
    </row>
    <row r="66" spans="4:24">
      <c r="D66" s="13"/>
      <c r="T66" s="13"/>
      <c r="U66" s="13"/>
      <c r="V66" s="13"/>
      <c r="W66" s="13"/>
      <c r="X66" s="13"/>
    </row>
    <row r="67" spans="4:24">
      <c r="D67" s="13"/>
      <c r="T67" s="13"/>
      <c r="U67" s="13"/>
      <c r="V67" s="13"/>
      <c r="W67" s="13"/>
      <c r="X67" s="13"/>
    </row>
    <row r="68" spans="4:24">
      <c r="D68" s="13"/>
      <c r="T68" s="13"/>
      <c r="U68" s="13"/>
      <c r="V68" s="13"/>
      <c r="W68" s="13"/>
      <c r="X68" s="13"/>
    </row>
    <row r="69" spans="4:24">
      <c r="K69" s="15"/>
      <c r="L69" s="15"/>
      <c r="M69" s="15"/>
      <c r="O69" s="15"/>
    </row>
    <row r="70" spans="4:24">
      <c r="K70" s="15"/>
      <c r="L70" s="15"/>
      <c r="M70" s="15"/>
      <c r="O70" s="15"/>
    </row>
    <row r="71" spans="4:24">
      <c r="K71" s="15"/>
      <c r="L71" s="15"/>
      <c r="M71" s="15"/>
      <c r="O71" s="15"/>
    </row>
    <row r="72" spans="4:24">
      <c r="K72" s="15"/>
      <c r="L72" s="15"/>
      <c r="M72" s="15"/>
      <c r="O72" s="15"/>
    </row>
    <row r="73" spans="4:24">
      <c r="K73" s="15"/>
      <c r="L73" s="15"/>
      <c r="M73" s="15"/>
      <c r="O73" s="15"/>
    </row>
    <row r="74" spans="4:24">
      <c r="K74" s="15"/>
      <c r="L74" s="15"/>
      <c r="M74" s="15"/>
      <c r="O74" s="15"/>
    </row>
    <row r="75" spans="4:24">
      <c r="K75" s="15"/>
      <c r="L75" s="15"/>
      <c r="M75" s="15"/>
      <c r="O75" s="15"/>
    </row>
    <row r="76" spans="4:24">
      <c r="K76" s="15"/>
      <c r="L76" s="15"/>
      <c r="M76" s="15"/>
      <c r="O76" s="15"/>
    </row>
    <row r="77" spans="4:24">
      <c r="K77" s="15"/>
      <c r="L77" s="15"/>
      <c r="M77" s="15"/>
      <c r="N77" s="15"/>
      <c r="O77" s="15"/>
    </row>
    <row r="78" spans="4:24">
      <c r="K78" s="15"/>
      <c r="L78" s="15"/>
      <c r="M78" s="15"/>
      <c r="N78" s="15"/>
      <c r="O78" s="15"/>
    </row>
    <row r="79" spans="4:24">
      <c r="K79" s="15"/>
      <c r="L79" s="15"/>
      <c r="M79" s="15"/>
      <c r="N79" s="15"/>
      <c r="O79" s="15"/>
    </row>
    <row r="80" spans="4:24">
      <c r="K80" s="15"/>
      <c r="L80" s="15"/>
      <c r="M80" s="15"/>
      <c r="N80" s="15"/>
      <c r="O80" s="15"/>
    </row>
    <row r="81" spans="11:15">
      <c r="K81" s="15"/>
      <c r="L81" s="15"/>
      <c r="M81" s="15"/>
      <c r="N81" s="15"/>
      <c r="O81" s="15"/>
    </row>
    <row r="82" spans="11:15">
      <c r="K82" s="15"/>
      <c r="L82" s="15"/>
      <c r="M82" s="15"/>
      <c r="N82" s="15"/>
      <c r="O82" s="15"/>
    </row>
    <row r="83" spans="11:15">
      <c r="K83" s="15"/>
      <c r="L83" s="15"/>
      <c r="M83" s="15"/>
      <c r="N83" s="15"/>
      <c r="O83" s="15"/>
    </row>
    <row r="84" spans="11:15">
      <c r="K84" s="15"/>
      <c r="L84" s="15"/>
      <c r="M84" s="15"/>
      <c r="N84" s="15"/>
      <c r="O84" s="15"/>
    </row>
    <row r="85" spans="11:15">
      <c r="K85" s="15"/>
      <c r="L85" s="15"/>
      <c r="M85" s="15"/>
      <c r="N85" s="15"/>
      <c r="O85" s="15"/>
    </row>
    <row r="86" spans="11:15">
      <c r="K86" s="15"/>
      <c r="L86" s="15"/>
      <c r="M86" s="15"/>
      <c r="N86" s="15"/>
      <c r="O86" s="15"/>
    </row>
    <row r="87" spans="11:15">
      <c r="K87" s="15"/>
      <c r="L87" s="15"/>
      <c r="M87" s="15"/>
      <c r="N87" s="15"/>
      <c r="O87" s="15"/>
    </row>
    <row r="88" spans="11:15">
      <c r="K88" s="15"/>
      <c r="L88" s="15"/>
      <c r="M88" s="15"/>
      <c r="N88" s="15"/>
      <c r="O88" s="15"/>
    </row>
    <row r="89" spans="11:15">
      <c r="K89" s="15"/>
      <c r="L89" s="15"/>
      <c r="M89" s="15"/>
      <c r="N89" s="15"/>
      <c r="O89" s="15"/>
    </row>
    <row r="90" spans="11:15">
      <c r="K90" s="15"/>
      <c r="L90" s="15"/>
      <c r="M90" s="15"/>
      <c r="N90" s="15"/>
      <c r="O90" s="15"/>
    </row>
    <row r="91" spans="11:15">
      <c r="K91" s="15"/>
      <c r="L91" s="15"/>
      <c r="M91" s="15"/>
      <c r="N91" s="15"/>
      <c r="O91" s="15"/>
    </row>
    <row r="92" spans="11:15">
      <c r="K92" s="15"/>
      <c r="L92" s="15"/>
      <c r="M92" s="15"/>
      <c r="N92" s="15"/>
      <c r="O92" s="15"/>
    </row>
    <row r="93" spans="11:15">
      <c r="K93" s="15"/>
      <c r="L93" s="15"/>
      <c r="M93" s="15"/>
      <c r="N93" s="15"/>
      <c r="O93" s="15"/>
    </row>
    <row r="94" spans="11:15">
      <c r="K94" s="15"/>
      <c r="L94" s="15"/>
      <c r="M94" s="15"/>
      <c r="N94" s="15"/>
      <c r="O94" s="15"/>
    </row>
    <row r="95" spans="11:15">
      <c r="K95" s="15"/>
      <c r="L95" s="15"/>
      <c r="M95" s="15"/>
      <c r="N95" s="15"/>
      <c r="O95" s="15"/>
    </row>
    <row r="96" spans="11:15">
      <c r="K96" s="15"/>
      <c r="L96" s="15"/>
      <c r="M96" s="15"/>
      <c r="N96" s="15"/>
      <c r="O96" s="15"/>
    </row>
    <row r="97" spans="11:15">
      <c r="K97" s="15"/>
      <c r="L97" s="15"/>
      <c r="M97" s="15"/>
      <c r="N97" s="15"/>
      <c r="O97" s="15"/>
    </row>
    <row r="98" spans="11:15">
      <c r="K98" s="15"/>
      <c r="L98" s="15"/>
      <c r="M98" s="15"/>
      <c r="N98" s="15"/>
      <c r="O98" s="15"/>
    </row>
    <row r="99" spans="11:15">
      <c r="K99" s="15"/>
      <c r="L99" s="15"/>
      <c r="M99" s="15"/>
      <c r="N99" s="15"/>
      <c r="O99" s="15"/>
    </row>
    <row r="100" spans="11:15">
      <c r="K100" s="15"/>
      <c r="L100" s="15"/>
      <c r="M100" s="15"/>
      <c r="N100" s="15"/>
      <c r="O100" s="15"/>
    </row>
    <row r="101" spans="11:15">
      <c r="K101" s="15"/>
      <c r="L101" s="15"/>
      <c r="M101" s="15"/>
      <c r="N101" s="15"/>
      <c r="O101" s="15"/>
    </row>
    <row r="102" spans="11:15">
      <c r="K102" s="15"/>
      <c r="L102" s="15"/>
      <c r="M102" s="15"/>
      <c r="N102" s="15"/>
      <c r="O102" s="15"/>
    </row>
    <row r="103" spans="11:15">
      <c r="K103" s="15"/>
      <c r="L103" s="15"/>
      <c r="M103" s="15"/>
      <c r="N103" s="15"/>
      <c r="O103" s="15"/>
    </row>
    <row r="104" spans="11:15">
      <c r="K104" s="15"/>
      <c r="L104" s="15"/>
      <c r="M104" s="15"/>
      <c r="N104" s="15"/>
      <c r="O104" s="15"/>
    </row>
    <row r="105" spans="11:15">
      <c r="K105" s="15"/>
      <c r="L105" s="15"/>
      <c r="M105" s="15"/>
      <c r="N105" s="15"/>
      <c r="O105" s="15"/>
    </row>
    <row r="106" spans="11:15">
      <c r="K106" s="15"/>
      <c r="L106" s="15"/>
      <c r="M106" s="15"/>
      <c r="N106" s="15"/>
      <c r="O106" s="15"/>
    </row>
    <row r="107" spans="11:15">
      <c r="K107" s="15"/>
      <c r="L107" s="15"/>
      <c r="M107" s="15"/>
      <c r="N107" s="15"/>
      <c r="O107" s="15"/>
    </row>
    <row r="108" spans="11:15">
      <c r="K108" s="15"/>
      <c r="L108" s="15"/>
      <c r="M108" s="15"/>
      <c r="N108" s="15"/>
      <c r="O108" s="15"/>
    </row>
    <row r="109" spans="11:15">
      <c r="K109" s="15"/>
      <c r="L109" s="15"/>
      <c r="M109" s="15"/>
      <c r="N109" s="15"/>
      <c r="O109" s="15"/>
    </row>
    <row r="110" spans="11:15">
      <c r="K110" s="15"/>
      <c r="L110" s="15"/>
      <c r="M110" s="15"/>
      <c r="N110" s="15"/>
      <c r="O110" s="15"/>
    </row>
    <row r="111" spans="11:15">
      <c r="K111" s="15"/>
      <c r="L111" s="15"/>
      <c r="M111" s="15"/>
      <c r="N111" s="15"/>
      <c r="O111" s="15"/>
    </row>
    <row r="112" spans="11:15">
      <c r="K112" s="15"/>
      <c r="L112" s="15"/>
      <c r="M112" s="15"/>
      <c r="N112" s="15"/>
      <c r="O112" s="15"/>
    </row>
    <row r="113" spans="11:15">
      <c r="K113" s="15"/>
      <c r="L113" s="15"/>
      <c r="M113" s="15"/>
      <c r="N113" s="15"/>
      <c r="O113" s="15"/>
    </row>
    <row r="114" spans="11:15">
      <c r="K114" s="15"/>
      <c r="L114" s="15"/>
      <c r="M114" s="15"/>
      <c r="N114" s="15"/>
      <c r="O114" s="15"/>
    </row>
    <row r="115" spans="11:15">
      <c r="K115" s="15"/>
      <c r="L115" s="15"/>
      <c r="M115" s="15"/>
      <c r="N115" s="15"/>
      <c r="O115" s="15"/>
    </row>
    <row r="116" spans="11:15">
      <c r="K116" s="15"/>
      <c r="L116" s="15"/>
      <c r="M116" s="15"/>
      <c r="N116" s="15"/>
      <c r="O116" s="15"/>
    </row>
    <row r="117" spans="11:15">
      <c r="K117" s="15"/>
      <c r="L117" s="15"/>
      <c r="M117" s="15"/>
      <c r="N117" s="15"/>
      <c r="O117" s="15"/>
    </row>
    <row r="118" spans="11:15">
      <c r="K118" s="15"/>
      <c r="L118" s="15"/>
      <c r="M118" s="15"/>
      <c r="N118" s="15"/>
      <c r="O118" s="15"/>
    </row>
    <row r="119" spans="11:15">
      <c r="K119" s="15"/>
      <c r="L119" s="15"/>
      <c r="M119" s="15"/>
      <c r="N119" s="15"/>
      <c r="O119" s="15"/>
    </row>
    <row r="120" spans="11:15">
      <c r="K120" s="15"/>
      <c r="L120" s="15"/>
      <c r="M120" s="15"/>
      <c r="N120" s="15"/>
      <c r="O120" s="15"/>
    </row>
    <row r="121" spans="11:15">
      <c r="K121" s="15"/>
      <c r="L121" s="15"/>
      <c r="M121" s="15"/>
      <c r="N121" s="15"/>
      <c r="O121" s="15"/>
    </row>
    <row r="122" spans="11:15">
      <c r="K122" s="15"/>
      <c r="L122" s="15"/>
      <c r="M122" s="15"/>
      <c r="N122" s="15"/>
      <c r="O122" s="15"/>
    </row>
    <row r="123" spans="11:15">
      <c r="K123" s="15"/>
      <c r="L123" s="15"/>
      <c r="M123" s="15"/>
      <c r="N123" s="15"/>
      <c r="O123" s="15"/>
    </row>
    <row r="124" spans="11:15">
      <c r="K124" s="15"/>
      <c r="L124" s="15"/>
      <c r="M124" s="15"/>
      <c r="N124" s="15"/>
      <c r="O124" s="15"/>
    </row>
    <row r="125" spans="11:15">
      <c r="K125" s="15"/>
      <c r="L125" s="15"/>
      <c r="M125" s="15"/>
      <c r="N125" s="15"/>
      <c r="O125" s="15"/>
    </row>
    <row r="126" spans="11:15">
      <c r="K126" s="15"/>
      <c r="L126" s="15"/>
      <c r="M126" s="15"/>
      <c r="N126" s="15"/>
      <c r="O126" s="15"/>
    </row>
    <row r="127" spans="11:15">
      <c r="K127" s="15"/>
      <c r="L127" s="15"/>
      <c r="M127" s="15"/>
      <c r="N127" s="15"/>
      <c r="O127" s="15"/>
    </row>
    <row r="128" spans="11:15">
      <c r="K128" s="15"/>
      <c r="L128" s="15"/>
      <c r="M128" s="15"/>
      <c r="N128" s="15"/>
      <c r="O128" s="15"/>
    </row>
    <row r="129" spans="11:15">
      <c r="K129" s="15"/>
      <c r="L129" s="15"/>
      <c r="M129" s="15"/>
      <c r="N129" s="15"/>
      <c r="O129" s="15"/>
    </row>
    <row r="130" spans="11:15">
      <c r="K130" s="15"/>
      <c r="L130" s="15"/>
      <c r="M130" s="15"/>
      <c r="N130" s="15"/>
      <c r="O130" s="15"/>
    </row>
    <row r="131" spans="11:15">
      <c r="K131" s="15"/>
      <c r="L131" s="15"/>
      <c r="M131" s="15"/>
      <c r="N131" s="15"/>
      <c r="O131" s="15"/>
    </row>
    <row r="132" spans="11:15">
      <c r="K132" s="15"/>
      <c r="L132" s="15"/>
      <c r="M132" s="15"/>
      <c r="N132" s="15"/>
      <c r="O132" s="15"/>
    </row>
    <row r="133" spans="11:15">
      <c r="K133" s="15"/>
      <c r="L133" s="15"/>
      <c r="M133" s="15"/>
      <c r="N133" s="15"/>
      <c r="O133" s="15"/>
    </row>
    <row r="134" spans="11:15">
      <c r="K134" s="15"/>
      <c r="L134" s="15"/>
      <c r="M134" s="15"/>
      <c r="N134" s="15"/>
      <c r="O134" s="15"/>
    </row>
    <row r="135" spans="11:15">
      <c r="K135" s="15"/>
      <c r="L135" s="15"/>
      <c r="M135" s="15"/>
      <c r="N135" s="15"/>
      <c r="O135" s="15"/>
    </row>
    <row r="136" spans="11:15">
      <c r="K136" s="15"/>
      <c r="L136" s="15"/>
      <c r="M136" s="15"/>
      <c r="N136" s="15"/>
      <c r="O136" s="15"/>
    </row>
    <row r="137" spans="11:15">
      <c r="K137" s="15"/>
      <c r="L137" s="15"/>
      <c r="M137" s="15"/>
      <c r="N137" s="15"/>
      <c r="O137" s="15"/>
    </row>
    <row r="138" spans="11:15">
      <c r="K138" s="15"/>
      <c r="L138" s="15"/>
      <c r="M138" s="15"/>
      <c r="N138" s="15"/>
      <c r="O138" s="15"/>
    </row>
    <row r="139" spans="11:15">
      <c r="K139" s="15"/>
      <c r="L139" s="15"/>
      <c r="M139" s="15"/>
      <c r="N139" s="15"/>
      <c r="O139" s="15"/>
    </row>
    <row r="140" spans="11:15">
      <c r="K140" s="15"/>
      <c r="L140" s="15"/>
      <c r="M140" s="15"/>
      <c r="N140" s="15"/>
      <c r="O140" s="15"/>
    </row>
    <row r="141" spans="11:15">
      <c r="K141" s="15"/>
      <c r="L141" s="15"/>
      <c r="M141" s="15"/>
      <c r="N141" s="15"/>
      <c r="O141" s="15"/>
    </row>
    <row r="142" spans="11:15">
      <c r="K142" s="15"/>
      <c r="L142" s="15"/>
      <c r="M142" s="15"/>
      <c r="N142" s="15"/>
      <c r="O142" s="15"/>
    </row>
    <row r="143" spans="11:15">
      <c r="K143" s="15"/>
      <c r="L143" s="15"/>
      <c r="M143" s="15"/>
      <c r="N143" s="15"/>
      <c r="O143" s="15"/>
    </row>
    <row r="144" spans="11:15">
      <c r="K144" s="15"/>
      <c r="L144" s="15"/>
      <c r="M144" s="15"/>
      <c r="N144" s="15"/>
      <c r="O144" s="15"/>
    </row>
    <row r="145" spans="11:15">
      <c r="K145" s="15"/>
      <c r="L145" s="15"/>
      <c r="M145" s="15"/>
      <c r="N145" s="15"/>
      <c r="O145" s="15"/>
    </row>
    <row r="146" spans="11:15">
      <c r="K146" s="15"/>
      <c r="L146" s="15"/>
      <c r="M146" s="15"/>
      <c r="N146" s="15"/>
      <c r="O146" s="15"/>
    </row>
    <row r="147" spans="11:15">
      <c r="K147" s="15"/>
      <c r="L147" s="15"/>
      <c r="M147" s="15"/>
      <c r="N147" s="15"/>
      <c r="O147" s="15"/>
    </row>
    <row r="148" spans="11:15">
      <c r="K148" s="15"/>
      <c r="L148" s="15"/>
      <c r="M148" s="15"/>
      <c r="N148" s="15"/>
      <c r="O148" s="15"/>
    </row>
    <row r="149" spans="11:15">
      <c r="K149" s="15"/>
      <c r="L149" s="15"/>
      <c r="M149" s="15"/>
      <c r="N149" s="15"/>
      <c r="O149" s="15"/>
    </row>
    <row r="150" spans="11:15">
      <c r="K150" s="15"/>
      <c r="L150" s="15"/>
      <c r="M150" s="15"/>
      <c r="N150" s="15"/>
      <c r="O150" s="15"/>
    </row>
    <row r="151" spans="11:15">
      <c r="K151" s="15"/>
      <c r="L151" s="15"/>
      <c r="M151" s="15"/>
      <c r="N151" s="15"/>
      <c r="O151" s="15"/>
    </row>
    <row r="152" spans="11:15">
      <c r="K152" s="15"/>
      <c r="L152" s="15"/>
      <c r="M152" s="15"/>
      <c r="N152" s="15"/>
      <c r="O152" s="15"/>
    </row>
    <row r="153" spans="11:15">
      <c r="K153" s="15"/>
      <c r="L153" s="15"/>
      <c r="M153" s="15"/>
      <c r="N153" s="15"/>
      <c r="O153" s="15"/>
    </row>
    <row r="154" spans="11:15">
      <c r="K154" s="15"/>
      <c r="L154" s="15"/>
      <c r="M154" s="15"/>
      <c r="N154" s="15"/>
      <c r="O154" s="15"/>
    </row>
    <row r="155" spans="11:15">
      <c r="K155" s="15"/>
      <c r="L155" s="15"/>
      <c r="M155" s="15"/>
      <c r="N155" s="15"/>
      <c r="O155" s="15"/>
    </row>
    <row r="156" spans="11:15">
      <c r="K156" s="15"/>
      <c r="L156" s="15"/>
      <c r="M156" s="15"/>
      <c r="N156" s="15"/>
      <c r="O156" s="15"/>
    </row>
    <row r="157" spans="11:15">
      <c r="K157" s="15"/>
      <c r="L157" s="15"/>
      <c r="M157" s="15"/>
      <c r="N157" s="15"/>
      <c r="O157" s="15"/>
    </row>
    <row r="158" spans="11:15">
      <c r="K158" s="15"/>
      <c r="L158" s="15"/>
      <c r="M158" s="15"/>
      <c r="N158" s="15"/>
      <c r="O158" s="15"/>
    </row>
    <row r="159" spans="11:15">
      <c r="K159" s="15"/>
      <c r="L159" s="15"/>
      <c r="M159" s="15"/>
      <c r="N159" s="15"/>
      <c r="O159" s="15"/>
    </row>
    <row r="160" spans="11:15">
      <c r="K160" s="15"/>
      <c r="L160" s="15"/>
      <c r="M160" s="15"/>
      <c r="N160" s="15"/>
      <c r="O160" s="15"/>
    </row>
    <row r="161" spans="11:15">
      <c r="K161" s="15"/>
      <c r="L161" s="15"/>
      <c r="M161" s="15"/>
      <c r="N161" s="15"/>
      <c r="O161" s="15"/>
    </row>
    <row r="162" spans="11:15">
      <c r="K162" s="15"/>
      <c r="L162" s="15"/>
      <c r="M162" s="15"/>
      <c r="N162" s="15"/>
      <c r="O162" s="15"/>
    </row>
    <row r="163" spans="11:15">
      <c r="K163" s="15"/>
      <c r="L163" s="15"/>
      <c r="M163" s="15"/>
      <c r="N163" s="15"/>
      <c r="O163" s="15"/>
    </row>
    <row r="164" spans="11:15">
      <c r="K164" s="15"/>
      <c r="L164" s="15"/>
      <c r="M164" s="15"/>
      <c r="N164" s="15"/>
      <c r="O164" s="15"/>
    </row>
    <row r="165" spans="11:15">
      <c r="K165" s="15"/>
      <c r="L165" s="15"/>
      <c r="M165" s="15"/>
      <c r="N165" s="15"/>
      <c r="O165" s="15"/>
    </row>
    <row r="166" spans="11:15">
      <c r="K166" s="15"/>
      <c r="L166" s="15"/>
      <c r="M166" s="15"/>
      <c r="N166" s="15"/>
      <c r="O166" s="15"/>
    </row>
    <row r="167" spans="11:15">
      <c r="K167" s="15"/>
      <c r="L167" s="15"/>
      <c r="M167" s="15"/>
      <c r="N167" s="15"/>
      <c r="O167" s="15"/>
    </row>
    <row r="168" spans="11:15">
      <c r="K168" s="15"/>
      <c r="L168" s="15"/>
      <c r="M168" s="15"/>
      <c r="N168" s="15"/>
      <c r="O168" s="15"/>
    </row>
    <row r="169" spans="11:15">
      <c r="K169" s="15"/>
      <c r="L169" s="15"/>
      <c r="M169" s="15"/>
      <c r="N169" s="15"/>
      <c r="O169" s="15"/>
    </row>
    <row r="170" spans="11:15">
      <c r="K170" s="15"/>
      <c r="L170" s="15"/>
      <c r="M170" s="15"/>
      <c r="N170" s="15"/>
      <c r="O170" s="15"/>
    </row>
    <row r="171" spans="11:15">
      <c r="K171" s="15"/>
      <c r="L171" s="15"/>
      <c r="M171" s="15"/>
      <c r="N171" s="15"/>
      <c r="O171" s="15"/>
    </row>
    <row r="172" spans="11:15">
      <c r="K172" s="15"/>
      <c r="L172" s="15"/>
      <c r="M172" s="15"/>
      <c r="N172" s="15"/>
      <c r="O172" s="15"/>
    </row>
    <row r="173" spans="11:15">
      <c r="K173" s="15"/>
      <c r="L173" s="15"/>
      <c r="M173" s="15"/>
      <c r="N173" s="15"/>
      <c r="O173" s="15"/>
    </row>
    <row r="174" spans="11:15">
      <c r="K174" s="15"/>
      <c r="L174" s="15"/>
      <c r="M174" s="15"/>
      <c r="N174" s="15"/>
      <c r="O174" s="15"/>
    </row>
    <row r="175" spans="11:15">
      <c r="K175" s="15"/>
      <c r="L175" s="15"/>
      <c r="M175" s="15"/>
      <c r="N175" s="15"/>
      <c r="O175" s="15"/>
    </row>
    <row r="176" spans="11:15">
      <c r="K176" s="15"/>
      <c r="L176" s="15"/>
      <c r="M176" s="15"/>
      <c r="N176" s="15"/>
      <c r="O176" s="15"/>
    </row>
    <row r="177" spans="11:15">
      <c r="K177" s="15"/>
      <c r="L177" s="15"/>
      <c r="M177" s="15"/>
      <c r="N177" s="15"/>
      <c r="O177" s="15"/>
    </row>
    <row r="178" spans="11:15">
      <c r="K178" s="15"/>
      <c r="L178" s="15"/>
      <c r="M178" s="15"/>
      <c r="N178" s="15"/>
      <c r="O178" s="15"/>
    </row>
    <row r="179" spans="11:15">
      <c r="K179" s="15"/>
      <c r="L179" s="15"/>
      <c r="M179" s="15"/>
      <c r="N179" s="15"/>
      <c r="O179" s="15"/>
    </row>
    <row r="180" spans="11:15">
      <c r="K180" s="15"/>
      <c r="L180" s="15"/>
      <c r="M180" s="15"/>
      <c r="N180" s="15"/>
      <c r="O180" s="15"/>
    </row>
    <row r="181" spans="11:15">
      <c r="K181" s="15"/>
      <c r="L181" s="15"/>
      <c r="M181" s="15"/>
      <c r="N181" s="15"/>
      <c r="O181" s="15"/>
    </row>
    <row r="182" spans="11:15">
      <c r="K182" s="15"/>
      <c r="L182" s="15"/>
      <c r="M182" s="15"/>
      <c r="N182" s="15"/>
      <c r="O182" s="15"/>
    </row>
    <row r="183" spans="11:15">
      <c r="K183" s="15"/>
      <c r="L183" s="15"/>
      <c r="M183" s="15"/>
      <c r="N183" s="15"/>
      <c r="O183" s="15"/>
    </row>
    <row r="184" spans="11:15">
      <c r="K184" s="15"/>
      <c r="L184" s="15"/>
      <c r="M184" s="15"/>
      <c r="N184" s="15"/>
      <c r="O184" s="15"/>
    </row>
    <row r="185" spans="11:15">
      <c r="K185" s="15"/>
      <c r="L185" s="15"/>
      <c r="M185" s="15"/>
      <c r="N185" s="15"/>
      <c r="O185" s="15"/>
    </row>
    <row r="186" spans="11:15">
      <c r="K186" s="15"/>
      <c r="L186" s="15"/>
      <c r="M186" s="15"/>
      <c r="N186" s="15"/>
      <c r="O186" s="15"/>
    </row>
    <row r="187" spans="11:15">
      <c r="K187" s="15"/>
      <c r="L187" s="15"/>
      <c r="M187" s="15"/>
      <c r="N187" s="15"/>
      <c r="O187" s="15"/>
    </row>
    <row r="188" spans="11:15">
      <c r="K188" s="15"/>
      <c r="L188" s="15"/>
      <c r="M188" s="15"/>
      <c r="N188" s="15"/>
      <c r="O188" s="15"/>
    </row>
    <row r="189" spans="11:15">
      <c r="K189" s="15"/>
      <c r="L189" s="15"/>
      <c r="M189" s="15"/>
      <c r="N189" s="15"/>
      <c r="O189" s="15"/>
    </row>
    <row r="190" spans="11:15">
      <c r="K190" s="15"/>
      <c r="L190" s="15"/>
      <c r="M190" s="15"/>
      <c r="N190" s="15"/>
      <c r="O190" s="15"/>
    </row>
    <row r="191" spans="11:15">
      <c r="K191" s="15"/>
      <c r="L191" s="15"/>
      <c r="M191" s="15"/>
      <c r="N191" s="15"/>
      <c r="O191" s="15"/>
    </row>
    <row r="192" spans="11:15">
      <c r="K192" s="15"/>
      <c r="L192" s="15"/>
      <c r="M192" s="15"/>
      <c r="N192" s="15"/>
      <c r="O192" s="15"/>
    </row>
    <row r="193" spans="11:15">
      <c r="K193" s="15"/>
      <c r="L193" s="15"/>
      <c r="M193" s="15"/>
      <c r="N193" s="15"/>
      <c r="O193" s="15"/>
    </row>
    <row r="194" spans="11:15">
      <c r="K194" s="15"/>
      <c r="L194" s="15"/>
      <c r="M194" s="15"/>
      <c r="N194" s="15"/>
      <c r="O194" s="15"/>
    </row>
    <row r="195" spans="11:15">
      <c r="K195" s="15"/>
      <c r="L195" s="15"/>
      <c r="M195" s="15"/>
      <c r="N195" s="15"/>
      <c r="O195" s="15"/>
    </row>
    <row r="196" spans="11:15">
      <c r="K196" s="15"/>
      <c r="L196" s="15"/>
      <c r="M196" s="15"/>
      <c r="N196" s="15"/>
      <c r="O196" s="15"/>
    </row>
    <row r="197" spans="11:15">
      <c r="K197" s="15"/>
      <c r="L197" s="15"/>
      <c r="M197" s="15"/>
      <c r="N197" s="15"/>
      <c r="O197" s="15"/>
    </row>
    <row r="198" spans="11:15">
      <c r="K198" s="15"/>
      <c r="L198" s="15"/>
      <c r="M198" s="15"/>
      <c r="N198" s="15"/>
      <c r="O198" s="15"/>
    </row>
    <row r="199" spans="11:15">
      <c r="K199" s="15"/>
      <c r="L199" s="15"/>
      <c r="M199" s="15"/>
      <c r="N199" s="15"/>
      <c r="O199" s="15"/>
    </row>
    <row r="200" spans="11:15">
      <c r="K200" s="15"/>
      <c r="L200" s="15"/>
      <c r="M200" s="15"/>
      <c r="N200" s="15"/>
      <c r="O200" s="15"/>
    </row>
    <row r="201" spans="11:15">
      <c r="K201" s="15"/>
      <c r="L201" s="15"/>
      <c r="M201" s="15"/>
      <c r="N201" s="15"/>
      <c r="O201" s="15"/>
    </row>
    <row r="202" spans="11:15">
      <c r="K202" s="15"/>
      <c r="L202" s="15"/>
      <c r="M202" s="15"/>
      <c r="N202" s="15"/>
      <c r="O202" s="15"/>
    </row>
    <row r="203" spans="11:15">
      <c r="K203" s="15"/>
      <c r="L203" s="15"/>
      <c r="M203" s="15"/>
      <c r="N203" s="15"/>
      <c r="O203" s="15"/>
    </row>
    <row r="204" spans="11:15">
      <c r="K204" s="15"/>
      <c r="L204" s="15"/>
      <c r="M204" s="15"/>
      <c r="N204" s="15"/>
      <c r="O204" s="15"/>
    </row>
    <row r="205" spans="11:15">
      <c r="K205" s="15"/>
      <c r="L205" s="15"/>
      <c r="M205" s="15"/>
      <c r="N205" s="15"/>
      <c r="O205" s="15"/>
    </row>
    <row r="206" spans="11:15">
      <c r="K206" s="15"/>
      <c r="L206" s="15"/>
      <c r="M206" s="15"/>
      <c r="N206" s="15"/>
      <c r="O206" s="15"/>
    </row>
    <row r="207" spans="11:15">
      <c r="K207" s="15"/>
      <c r="L207" s="15"/>
      <c r="M207" s="15"/>
      <c r="N207" s="15"/>
      <c r="O207" s="15"/>
    </row>
    <row r="208" spans="11:15">
      <c r="K208" s="15"/>
      <c r="L208" s="15"/>
      <c r="M208" s="15"/>
      <c r="N208" s="15"/>
      <c r="O208" s="15"/>
    </row>
    <row r="209" spans="11:15">
      <c r="K209" s="15"/>
      <c r="L209" s="15"/>
      <c r="M209" s="15"/>
      <c r="N209" s="15"/>
      <c r="O209" s="15"/>
    </row>
    <row r="210" spans="11:15">
      <c r="K210" s="15"/>
      <c r="L210" s="15"/>
      <c r="M210" s="15"/>
      <c r="N210" s="15"/>
      <c r="O210" s="15"/>
    </row>
    <row r="211" spans="11:15">
      <c r="K211" s="15"/>
      <c r="L211" s="15"/>
      <c r="M211" s="15"/>
      <c r="N211" s="15"/>
      <c r="O211" s="15"/>
    </row>
    <row r="212" spans="11:15">
      <c r="K212" s="15"/>
      <c r="L212" s="15"/>
      <c r="M212" s="15"/>
      <c r="N212" s="15"/>
      <c r="O212" s="15"/>
    </row>
    <row r="213" spans="11:15">
      <c r="K213" s="15"/>
      <c r="L213" s="15"/>
      <c r="M213" s="15"/>
      <c r="N213" s="15"/>
      <c r="O213" s="15"/>
    </row>
    <row r="214" spans="11:15">
      <c r="K214" s="15"/>
      <c r="L214" s="15"/>
      <c r="M214" s="15"/>
      <c r="N214" s="15"/>
      <c r="O214" s="15"/>
    </row>
    <row r="215" spans="11:15">
      <c r="K215" s="15"/>
      <c r="L215" s="15"/>
      <c r="M215" s="15"/>
      <c r="N215" s="15"/>
      <c r="O215" s="15"/>
    </row>
    <row r="216" spans="11:15">
      <c r="K216" s="15"/>
      <c r="L216" s="15"/>
      <c r="M216" s="15"/>
      <c r="N216" s="15"/>
      <c r="O216" s="15"/>
    </row>
    <row r="217" spans="11:15">
      <c r="K217" s="15"/>
      <c r="L217" s="15"/>
      <c r="M217" s="15"/>
      <c r="N217" s="15"/>
      <c r="O217" s="15"/>
    </row>
    <row r="218" spans="11:15">
      <c r="K218" s="15"/>
      <c r="L218" s="15"/>
      <c r="M218" s="15"/>
      <c r="N218" s="15"/>
      <c r="O218" s="15"/>
    </row>
    <row r="219" spans="11:15">
      <c r="K219" s="15"/>
      <c r="L219" s="15"/>
      <c r="M219" s="15"/>
      <c r="N219" s="15"/>
      <c r="O219" s="15"/>
    </row>
    <row r="220" spans="11:15">
      <c r="K220" s="15"/>
      <c r="L220" s="15"/>
      <c r="M220" s="15"/>
      <c r="N220" s="15"/>
      <c r="O220" s="15"/>
    </row>
    <row r="221" spans="11:15">
      <c r="K221" s="15"/>
      <c r="L221" s="15"/>
      <c r="M221" s="15"/>
      <c r="N221" s="15"/>
      <c r="O221" s="15"/>
    </row>
    <row r="222" spans="11:15">
      <c r="K222" s="15"/>
      <c r="L222" s="15"/>
      <c r="M222" s="15"/>
      <c r="N222" s="15"/>
      <c r="O222" s="15"/>
    </row>
    <row r="223" spans="11:15">
      <c r="K223" s="15"/>
      <c r="L223" s="15"/>
      <c r="M223" s="15"/>
      <c r="N223" s="15"/>
      <c r="O223" s="15"/>
    </row>
    <row r="224" spans="11:15">
      <c r="K224" s="15"/>
      <c r="L224" s="15"/>
      <c r="M224" s="15"/>
      <c r="N224" s="15"/>
      <c r="O224" s="15"/>
    </row>
    <row r="225" spans="11:15">
      <c r="K225" s="15"/>
      <c r="L225" s="15"/>
      <c r="M225" s="15"/>
      <c r="N225" s="15"/>
      <c r="O225" s="15"/>
    </row>
    <row r="226" spans="11:15">
      <c r="K226" s="15"/>
      <c r="L226" s="15"/>
      <c r="M226" s="15"/>
      <c r="N226" s="15"/>
      <c r="O226" s="15"/>
    </row>
    <row r="227" spans="11:15">
      <c r="K227" s="15"/>
      <c r="L227" s="15"/>
      <c r="M227" s="15"/>
      <c r="N227" s="15"/>
      <c r="O227" s="15"/>
    </row>
    <row r="228" spans="11:15">
      <c r="K228" s="15"/>
      <c r="L228" s="15"/>
      <c r="M228" s="15"/>
      <c r="N228" s="15"/>
      <c r="O228" s="15"/>
    </row>
    <row r="229" spans="11:15">
      <c r="K229" s="15"/>
      <c r="L229" s="15"/>
      <c r="M229" s="15"/>
      <c r="N229" s="15"/>
      <c r="O229" s="15"/>
    </row>
    <row r="230" spans="11:15">
      <c r="K230" s="15"/>
      <c r="L230" s="15"/>
      <c r="M230" s="15"/>
      <c r="N230" s="15"/>
      <c r="O230" s="15"/>
    </row>
    <row r="231" spans="11:15">
      <c r="K231" s="15"/>
      <c r="L231" s="15"/>
      <c r="M231" s="15"/>
      <c r="N231" s="15"/>
      <c r="O231" s="15"/>
    </row>
    <row r="232" spans="11:15">
      <c r="K232" s="15"/>
      <c r="L232" s="15"/>
      <c r="M232" s="15"/>
      <c r="N232" s="15"/>
      <c r="O232" s="15"/>
    </row>
    <row r="233" spans="11:15">
      <c r="K233" s="15"/>
      <c r="L233" s="15"/>
      <c r="M233" s="15"/>
      <c r="N233" s="15"/>
      <c r="O233" s="15"/>
    </row>
    <row r="234" spans="11:15">
      <c r="K234" s="15"/>
      <c r="L234" s="15"/>
      <c r="M234" s="15"/>
      <c r="N234" s="15"/>
      <c r="O234" s="15"/>
    </row>
    <row r="235" spans="11:15">
      <c r="K235" s="15"/>
      <c r="L235" s="15"/>
      <c r="M235" s="15"/>
      <c r="N235" s="15"/>
      <c r="O235" s="15"/>
    </row>
    <row r="236" spans="11:15">
      <c r="K236" s="15"/>
      <c r="L236" s="15"/>
      <c r="M236" s="15"/>
      <c r="N236" s="15"/>
      <c r="O236" s="15"/>
    </row>
    <row r="237" spans="11:15">
      <c r="K237" s="15"/>
      <c r="L237" s="15"/>
      <c r="M237" s="15"/>
      <c r="N237" s="15"/>
      <c r="O237" s="15"/>
    </row>
    <row r="238" spans="11:15">
      <c r="K238" s="15"/>
      <c r="L238" s="15"/>
      <c r="M238" s="15"/>
      <c r="N238" s="15"/>
      <c r="O238" s="15"/>
    </row>
    <row r="239" spans="11:15">
      <c r="K239" s="15"/>
      <c r="L239" s="15"/>
      <c r="M239" s="15"/>
      <c r="N239" s="15"/>
      <c r="O239" s="15"/>
    </row>
    <row r="240" spans="11:15">
      <c r="K240" s="15"/>
      <c r="L240" s="15"/>
      <c r="M240" s="15"/>
      <c r="N240" s="15"/>
      <c r="O240" s="15"/>
    </row>
    <row r="241" spans="11:15">
      <c r="K241" s="15"/>
      <c r="L241" s="15"/>
      <c r="M241" s="15"/>
      <c r="N241" s="15"/>
      <c r="O241" s="15"/>
    </row>
    <row r="242" spans="11:15">
      <c r="K242" s="15"/>
      <c r="L242" s="15"/>
      <c r="M242" s="15"/>
      <c r="N242" s="15"/>
      <c r="O242" s="15"/>
    </row>
    <row r="243" spans="11:15">
      <c r="K243" s="15"/>
      <c r="L243" s="15"/>
      <c r="M243" s="15"/>
      <c r="N243" s="15"/>
      <c r="O243" s="15"/>
    </row>
    <row r="244" spans="11:15">
      <c r="K244" s="15"/>
      <c r="L244" s="15"/>
      <c r="M244" s="15"/>
      <c r="N244" s="15"/>
      <c r="O244" s="15"/>
    </row>
    <row r="245" spans="11:15">
      <c r="K245" s="15"/>
      <c r="L245" s="15"/>
      <c r="M245" s="15"/>
      <c r="N245" s="15"/>
      <c r="O245" s="15"/>
    </row>
    <row r="246" spans="11:15">
      <c r="K246" s="15"/>
      <c r="L246" s="15"/>
      <c r="M246" s="15"/>
      <c r="N246" s="15"/>
      <c r="O246" s="15"/>
    </row>
    <row r="247" spans="11:15">
      <c r="K247" s="15"/>
      <c r="L247" s="15"/>
      <c r="M247" s="15"/>
      <c r="N247" s="15"/>
      <c r="O247" s="15"/>
    </row>
    <row r="248" spans="11:15">
      <c r="K248" s="15"/>
      <c r="L248" s="15"/>
      <c r="M248" s="15"/>
      <c r="N248" s="15"/>
      <c r="O248" s="15"/>
    </row>
    <row r="249" spans="11:15">
      <c r="K249" s="15"/>
      <c r="L249" s="15"/>
      <c r="M249" s="15"/>
      <c r="N249" s="15"/>
      <c r="O249" s="15"/>
    </row>
    <row r="250" spans="11:15">
      <c r="K250" s="15"/>
      <c r="L250" s="15"/>
      <c r="M250" s="15"/>
      <c r="N250" s="15"/>
      <c r="O250" s="15"/>
    </row>
    <row r="251" spans="11:15">
      <c r="K251" s="15"/>
      <c r="L251" s="15"/>
      <c r="M251" s="15"/>
      <c r="N251" s="15"/>
      <c r="O251" s="15"/>
    </row>
    <row r="252" spans="11:15">
      <c r="K252" s="15"/>
      <c r="L252" s="15"/>
      <c r="M252" s="15"/>
      <c r="N252" s="15"/>
      <c r="O252" s="15"/>
    </row>
    <row r="253" spans="11:15">
      <c r="K253" s="15"/>
      <c r="L253" s="15"/>
      <c r="M253" s="15"/>
      <c r="N253" s="15"/>
      <c r="O253" s="15"/>
    </row>
    <row r="254" spans="11:15">
      <c r="K254" s="15"/>
      <c r="L254" s="15"/>
      <c r="M254" s="15"/>
      <c r="N254" s="15"/>
      <c r="O254" s="15"/>
    </row>
    <row r="255" spans="11:15">
      <c r="K255" s="15"/>
      <c r="L255" s="15"/>
      <c r="M255" s="15"/>
      <c r="N255" s="15"/>
      <c r="O255" s="15"/>
    </row>
    <row r="256" spans="11:15">
      <c r="K256" s="15"/>
      <c r="L256" s="15"/>
      <c r="M256" s="15"/>
      <c r="N256" s="15"/>
      <c r="O256" s="15"/>
    </row>
    <row r="257" spans="11:15">
      <c r="K257" s="15"/>
      <c r="L257" s="15"/>
      <c r="M257" s="15"/>
      <c r="N257" s="15"/>
      <c r="O257" s="15"/>
    </row>
    <row r="258" spans="11:15">
      <c r="K258" s="15"/>
      <c r="L258" s="15"/>
      <c r="M258" s="15"/>
      <c r="N258" s="15"/>
      <c r="O258" s="15"/>
    </row>
    <row r="259" spans="11:15">
      <c r="K259" s="15"/>
      <c r="L259" s="15"/>
      <c r="M259" s="15"/>
      <c r="N259" s="15"/>
      <c r="O259" s="15"/>
    </row>
    <row r="260" spans="11:15">
      <c r="K260" s="15"/>
      <c r="L260" s="15"/>
      <c r="M260" s="15"/>
      <c r="N260" s="15"/>
      <c r="O260" s="15"/>
    </row>
    <row r="261" spans="11:15">
      <c r="K261" s="15"/>
      <c r="L261" s="15"/>
      <c r="M261" s="15"/>
      <c r="N261" s="15"/>
      <c r="O261" s="15"/>
    </row>
    <row r="262" spans="11:15">
      <c r="K262" s="15"/>
      <c r="L262" s="15"/>
      <c r="M262" s="15"/>
      <c r="N262" s="15"/>
      <c r="O262" s="15"/>
    </row>
    <row r="263" spans="11:15">
      <c r="K263" s="15"/>
      <c r="L263" s="15"/>
      <c r="M263" s="15"/>
      <c r="N263" s="15"/>
      <c r="O263" s="15"/>
    </row>
    <row r="264" spans="11:15">
      <c r="K264" s="15"/>
      <c r="L264" s="15"/>
      <c r="M264" s="15"/>
      <c r="N264" s="15"/>
      <c r="O264" s="15"/>
    </row>
    <row r="265" spans="11:15">
      <c r="K265" s="15"/>
      <c r="L265" s="15"/>
      <c r="M265" s="15"/>
      <c r="N265" s="15"/>
      <c r="O265" s="15"/>
    </row>
    <row r="266" spans="11:15">
      <c r="K266" s="15"/>
      <c r="L266" s="15"/>
      <c r="M266" s="15"/>
      <c r="N266" s="15"/>
      <c r="O266" s="15"/>
    </row>
    <row r="267" spans="11:15">
      <c r="K267" s="15"/>
      <c r="L267" s="15"/>
      <c r="M267" s="15"/>
      <c r="N267" s="15"/>
      <c r="O267" s="15"/>
    </row>
    <row r="268" spans="11:15">
      <c r="K268" s="15"/>
      <c r="L268" s="15"/>
      <c r="M268" s="15"/>
      <c r="N268" s="15"/>
      <c r="O268" s="15"/>
    </row>
    <row r="269" spans="11:15">
      <c r="K269" s="15"/>
      <c r="L269" s="15"/>
      <c r="M269" s="15"/>
      <c r="N269" s="15"/>
      <c r="O269" s="15"/>
    </row>
    <row r="270" spans="11:15">
      <c r="K270" s="15"/>
      <c r="L270" s="15"/>
      <c r="M270" s="15"/>
      <c r="N270" s="15"/>
      <c r="O270" s="15"/>
    </row>
    <row r="271" spans="11:15">
      <c r="K271" s="15"/>
      <c r="L271" s="15"/>
      <c r="M271" s="15"/>
      <c r="N271" s="15"/>
      <c r="O271" s="15"/>
    </row>
    <row r="272" spans="11:15">
      <c r="K272" s="15"/>
      <c r="L272" s="15"/>
      <c r="M272" s="15"/>
      <c r="N272" s="15"/>
      <c r="O272" s="15"/>
    </row>
    <row r="273" spans="11:15">
      <c r="K273" s="15"/>
      <c r="L273" s="15"/>
      <c r="M273" s="15"/>
      <c r="N273" s="15"/>
      <c r="O273" s="15"/>
    </row>
    <row r="274" spans="11:15">
      <c r="K274" s="15"/>
      <c r="L274" s="15"/>
      <c r="M274" s="15"/>
      <c r="N274" s="15"/>
      <c r="O274" s="15"/>
    </row>
    <row r="275" spans="11:15">
      <c r="K275" s="15"/>
      <c r="L275" s="15"/>
      <c r="M275" s="15"/>
      <c r="N275" s="15"/>
      <c r="O275" s="15"/>
    </row>
    <row r="276" spans="11:15">
      <c r="K276" s="15"/>
      <c r="L276" s="15"/>
      <c r="M276" s="15"/>
      <c r="N276" s="15"/>
      <c r="O276" s="15"/>
    </row>
    <row r="277" spans="11:15">
      <c r="K277" s="15"/>
      <c r="L277" s="15"/>
      <c r="M277" s="15"/>
      <c r="N277" s="15"/>
      <c r="O277" s="15"/>
    </row>
    <row r="278" spans="11:15">
      <c r="K278" s="15"/>
      <c r="L278" s="15"/>
      <c r="M278" s="15"/>
      <c r="N278" s="15"/>
      <c r="O278" s="15"/>
    </row>
    <row r="279" spans="11:15">
      <c r="K279" s="15"/>
      <c r="L279" s="15"/>
      <c r="M279" s="15"/>
      <c r="N279" s="15"/>
      <c r="O279" s="15"/>
    </row>
    <row r="280" spans="11:15">
      <c r="K280" s="15"/>
      <c r="L280" s="15"/>
      <c r="M280" s="15"/>
      <c r="N280" s="15"/>
      <c r="O280" s="15"/>
    </row>
    <row r="281" spans="11:15">
      <c r="K281" s="15"/>
      <c r="L281" s="15"/>
      <c r="M281" s="15"/>
      <c r="N281" s="15"/>
      <c r="O281" s="15"/>
    </row>
    <row r="282" spans="11:15">
      <c r="K282" s="15"/>
      <c r="L282" s="15"/>
      <c r="M282" s="15"/>
      <c r="N282" s="15"/>
      <c r="O282" s="15"/>
    </row>
    <row r="283" spans="11:15">
      <c r="K283" s="15"/>
      <c r="L283" s="15"/>
      <c r="M283" s="15"/>
      <c r="N283" s="15"/>
      <c r="O283" s="15"/>
    </row>
    <row r="284" spans="11:15">
      <c r="K284" s="15"/>
      <c r="L284" s="15"/>
      <c r="M284" s="15"/>
      <c r="N284" s="15"/>
      <c r="O284" s="15"/>
    </row>
    <row r="285" spans="11:15">
      <c r="K285" s="15"/>
      <c r="L285" s="15"/>
      <c r="M285" s="15"/>
      <c r="N285" s="15"/>
      <c r="O285" s="15"/>
    </row>
    <row r="286" spans="11:15">
      <c r="K286" s="15"/>
      <c r="L286" s="15"/>
      <c r="M286" s="15"/>
      <c r="N286" s="15"/>
      <c r="O286" s="15"/>
    </row>
    <row r="287" spans="11:15">
      <c r="K287" s="15"/>
      <c r="L287" s="15"/>
      <c r="M287" s="15"/>
      <c r="N287" s="15"/>
      <c r="O287" s="15"/>
    </row>
    <row r="288" spans="11:15">
      <c r="K288" s="15"/>
      <c r="L288" s="15"/>
      <c r="M288" s="15"/>
      <c r="N288" s="15"/>
      <c r="O288" s="15"/>
    </row>
    <row r="289" spans="11:15">
      <c r="K289" s="15"/>
      <c r="L289" s="15"/>
      <c r="M289" s="15"/>
      <c r="N289" s="15"/>
      <c r="O289" s="15"/>
    </row>
    <row r="290" spans="11:15">
      <c r="K290" s="15"/>
      <c r="L290" s="15"/>
      <c r="M290" s="15"/>
      <c r="N290" s="15"/>
      <c r="O290" s="15"/>
    </row>
    <row r="291" spans="11:15">
      <c r="K291" s="15"/>
      <c r="L291" s="15"/>
      <c r="M291" s="15"/>
      <c r="N291" s="15"/>
      <c r="O291" s="15"/>
    </row>
    <row r="292" spans="11:15">
      <c r="K292" s="15"/>
      <c r="L292" s="15"/>
      <c r="M292" s="15"/>
      <c r="N292" s="15"/>
      <c r="O292" s="15"/>
    </row>
    <row r="293" spans="11:15">
      <c r="K293" s="15"/>
      <c r="L293" s="15"/>
      <c r="M293" s="15"/>
      <c r="N293" s="15"/>
      <c r="O293" s="15"/>
    </row>
    <row r="294" spans="11:15">
      <c r="K294" s="15"/>
      <c r="L294" s="15"/>
      <c r="M294" s="15"/>
      <c r="N294" s="15"/>
      <c r="O294" s="15"/>
    </row>
    <row r="295" spans="11:15">
      <c r="K295" s="15"/>
      <c r="L295" s="15"/>
      <c r="M295" s="15"/>
      <c r="N295" s="15"/>
      <c r="O295" s="15"/>
    </row>
    <row r="296" spans="11:15">
      <c r="K296" s="15"/>
      <c r="L296" s="15"/>
      <c r="M296" s="15"/>
      <c r="N296" s="15"/>
      <c r="O296" s="15"/>
    </row>
    <row r="297" spans="11:15">
      <c r="K297" s="15"/>
      <c r="L297" s="15"/>
      <c r="M297" s="15"/>
      <c r="N297" s="15"/>
      <c r="O297" s="15"/>
    </row>
    <row r="298" spans="11:15">
      <c r="K298" s="15"/>
      <c r="L298" s="15"/>
      <c r="M298" s="15"/>
      <c r="N298" s="15"/>
      <c r="O298" s="15"/>
    </row>
    <row r="299" spans="11:15">
      <c r="K299" s="15"/>
      <c r="L299" s="15"/>
      <c r="M299" s="15"/>
      <c r="N299" s="15"/>
      <c r="O299" s="15"/>
    </row>
    <row r="300" spans="11:15">
      <c r="K300" s="15"/>
      <c r="L300" s="15"/>
      <c r="M300" s="15"/>
      <c r="N300" s="15"/>
      <c r="O300" s="15"/>
    </row>
    <row r="301" spans="11:15">
      <c r="K301" s="15"/>
      <c r="L301" s="15"/>
      <c r="M301" s="15"/>
      <c r="N301" s="15"/>
      <c r="O301" s="15"/>
    </row>
    <row r="302" spans="11:15">
      <c r="K302" s="15"/>
      <c r="L302" s="15"/>
      <c r="M302" s="15"/>
      <c r="N302" s="15"/>
      <c r="O302" s="15"/>
    </row>
    <row r="303" spans="11:15">
      <c r="K303" s="15"/>
      <c r="L303" s="15"/>
      <c r="M303" s="15"/>
      <c r="N303" s="15"/>
      <c r="O303" s="15"/>
    </row>
    <row r="304" spans="11:15">
      <c r="K304" s="15"/>
      <c r="L304" s="15"/>
      <c r="M304" s="15"/>
      <c r="N304" s="15"/>
      <c r="O304" s="15"/>
    </row>
    <row r="305" spans="11:15">
      <c r="K305" s="15"/>
      <c r="L305" s="15"/>
      <c r="M305" s="15"/>
      <c r="N305" s="15"/>
      <c r="O305" s="15"/>
    </row>
    <row r="306" spans="11:15">
      <c r="K306" s="15"/>
      <c r="L306" s="15"/>
      <c r="M306" s="15"/>
      <c r="N306" s="15"/>
      <c r="O306" s="15"/>
    </row>
    <row r="307" spans="11:15">
      <c r="K307" s="15"/>
      <c r="L307" s="15"/>
      <c r="M307" s="15"/>
      <c r="N307" s="15"/>
      <c r="O307" s="15"/>
    </row>
    <row r="308" spans="11:15">
      <c r="K308" s="15"/>
      <c r="L308" s="15"/>
      <c r="M308" s="15"/>
      <c r="N308" s="15"/>
      <c r="O308" s="15"/>
    </row>
    <row r="309" spans="11:15">
      <c r="K309" s="15"/>
      <c r="L309" s="15"/>
      <c r="M309" s="15"/>
      <c r="N309" s="15"/>
      <c r="O309" s="15"/>
    </row>
    <row r="310" spans="11:15">
      <c r="K310" s="15"/>
      <c r="L310" s="15"/>
      <c r="M310" s="15"/>
      <c r="N310" s="15"/>
      <c r="O310" s="15"/>
    </row>
    <row r="311" spans="11:15">
      <c r="K311" s="15"/>
      <c r="L311" s="15"/>
      <c r="M311" s="15"/>
      <c r="N311" s="15"/>
      <c r="O311" s="15"/>
    </row>
    <row r="312" spans="11:15">
      <c r="K312" s="15"/>
      <c r="L312" s="15"/>
      <c r="M312" s="15"/>
      <c r="N312" s="15"/>
      <c r="O312" s="15"/>
    </row>
    <row r="313" spans="11:15">
      <c r="K313" s="15"/>
      <c r="L313" s="15"/>
      <c r="M313" s="15"/>
      <c r="N313" s="15"/>
      <c r="O313" s="15"/>
    </row>
    <row r="314" spans="11:15">
      <c r="K314" s="15"/>
      <c r="L314" s="15"/>
      <c r="M314" s="15"/>
      <c r="N314" s="15"/>
      <c r="O314" s="15"/>
    </row>
    <row r="315" spans="11:15">
      <c r="K315" s="15"/>
      <c r="L315" s="15"/>
      <c r="M315" s="15"/>
      <c r="N315" s="15"/>
      <c r="O315" s="15"/>
    </row>
    <row r="316" spans="11:15">
      <c r="K316" s="15"/>
      <c r="L316" s="15"/>
      <c r="M316" s="15"/>
      <c r="N316" s="15"/>
      <c r="O316" s="15"/>
    </row>
    <row r="317" spans="11:15">
      <c r="K317" s="15"/>
      <c r="L317" s="15"/>
      <c r="M317" s="15"/>
      <c r="N317" s="15"/>
      <c r="O317" s="15"/>
    </row>
    <row r="318" spans="11:15">
      <c r="K318" s="15"/>
      <c r="L318" s="15"/>
      <c r="M318" s="15"/>
      <c r="N318" s="15"/>
      <c r="O318" s="15"/>
    </row>
    <row r="319" spans="11:15">
      <c r="K319" s="15"/>
      <c r="L319" s="15"/>
      <c r="M319" s="15"/>
      <c r="N319" s="15"/>
      <c r="O319" s="15"/>
    </row>
    <row r="320" spans="11:15">
      <c r="K320" s="15"/>
      <c r="L320" s="15"/>
      <c r="M320" s="15"/>
      <c r="N320" s="15"/>
      <c r="O320" s="15"/>
    </row>
    <row r="321" spans="11:15">
      <c r="K321" s="15"/>
      <c r="L321" s="15"/>
      <c r="M321" s="15"/>
      <c r="N321" s="15"/>
      <c r="O321" s="15"/>
    </row>
    <row r="322" spans="11:15">
      <c r="K322" s="15"/>
      <c r="L322" s="15"/>
      <c r="M322" s="15"/>
      <c r="N322" s="15"/>
      <c r="O322" s="15"/>
    </row>
    <row r="323" spans="11:15">
      <c r="K323" s="15"/>
      <c r="L323" s="15"/>
      <c r="M323" s="15"/>
      <c r="N323" s="15"/>
      <c r="O323" s="15"/>
    </row>
    <row r="324" spans="11:15">
      <c r="K324" s="15"/>
      <c r="L324" s="15"/>
      <c r="M324" s="15"/>
      <c r="N324" s="15"/>
      <c r="O324" s="15"/>
    </row>
    <row r="325" spans="11:15">
      <c r="K325" s="15"/>
      <c r="L325" s="15"/>
      <c r="M325" s="15"/>
      <c r="N325" s="15"/>
      <c r="O325" s="15"/>
    </row>
    <row r="326" spans="11:15">
      <c r="K326" s="15"/>
      <c r="L326" s="15"/>
      <c r="M326" s="15"/>
      <c r="N326" s="15"/>
      <c r="O326" s="15"/>
    </row>
    <row r="327" spans="11:15">
      <c r="K327" s="15"/>
      <c r="L327" s="15"/>
      <c r="M327" s="15"/>
      <c r="N327" s="15"/>
      <c r="O327" s="15"/>
    </row>
    <row r="328" spans="11:15">
      <c r="K328" s="15"/>
      <c r="L328" s="15"/>
      <c r="M328" s="15"/>
      <c r="N328" s="15"/>
      <c r="O328" s="15"/>
    </row>
    <row r="329" spans="11:15">
      <c r="K329" s="15"/>
      <c r="L329" s="15"/>
      <c r="M329" s="15"/>
      <c r="N329" s="15"/>
      <c r="O329" s="15"/>
    </row>
    <row r="330" spans="11:15">
      <c r="K330" s="15"/>
      <c r="L330" s="15"/>
      <c r="M330" s="15"/>
      <c r="N330" s="15"/>
      <c r="O330" s="15"/>
    </row>
    <row r="331" spans="11:15">
      <c r="K331" s="15"/>
      <c r="L331" s="15"/>
      <c r="M331" s="15"/>
      <c r="N331" s="15"/>
      <c r="O331" s="15"/>
    </row>
    <row r="332" spans="11:15">
      <c r="K332" s="15"/>
      <c r="L332" s="15"/>
      <c r="M332" s="15"/>
      <c r="N332" s="15"/>
      <c r="O332" s="15"/>
    </row>
    <row r="333" spans="11:15">
      <c r="K333" s="15"/>
      <c r="L333" s="15"/>
      <c r="M333" s="15"/>
      <c r="N333" s="15"/>
      <c r="O333" s="15"/>
    </row>
    <row r="334" spans="11:15">
      <c r="K334" s="15"/>
      <c r="L334" s="15"/>
      <c r="M334" s="15"/>
      <c r="N334" s="15"/>
      <c r="O334" s="15"/>
    </row>
    <row r="335" spans="11:15">
      <c r="K335" s="15"/>
      <c r="L335" s="15"/>
      <c r="M335" s="15"/>
      <c r="N335" s="15"/>
      <c r="O335" s="15"/>
    </row>
    <row r="336" spans="11:15">
      <c r="K336" s="15"/>
      <c r="L336" s="15"/>
      <c r="M336" s="15"/>
      <c r="N336" s="15"/>
      <c r="O336" s="15"/>
    </row>
    <row r="337" spans="11:15">
      <c r="K337" s="15"/>
      <c r="L337" s="15"/>
      <c r="M337" s="15"/>
      <c r="N337" s="15"/>
      <c r="O337" s="15"/>
    </row>
    <row r="338" spans="11:15">
      <c r="K338" s="15"/>
      <c r="L338" s="15"/>
      <c r="M338" s="15"/>
      <c r="N338" s="15"/>
      <c r="O338" s="15"/>
    </row>
    <row r="339" spans="11:15">
      <c r="K339" s="15"/>
      <c r="L339" s="15"/>
      <c r="M339" s="15"/>
      <c r="N339" s="15"/>
      <c r="O339" s="15"/>
    </row>
    <row r="340" spans="11:15">
      <c r="K340" s="15"/>
      <c r="L340" s="15"/>
      <c r="M340" s="15"/>
      <c r="N340" s="15"/>
      <c r="O340" s="15"/>
    </row>
    <row r="341" spans="11:15">
      <c r="K341" s="15"/>
      <c r="L341" s="15"/>
      <c r="M341" s="15"/>
      <c r="N341" s="15"/>
      <c r="O341" s="15"/>
    </row>
    <row r="342" spans="11:15">
      <c r="K342" s="15"/>
      <c r="L342" s="15"/>
      <c r="M342" s="15"/>
      <c r="N342" s="15"/>
      <c r="O342" s="15"/>
    </row>
    <row r="343" spans="11:15">
      <c r="K343" s="15"/>
      <c r="L343" s="15"/>
      <c r="M343" s="15"/>
      <c r="N343" s="15"/>
      <c r="O343" s="15"/>
    </row>
    <row r="344" spans="11:15">
      <c r="K344" s="15"/>
      <c r="L344" s="15"/>
      <c r="M344" s="15"/>
      <c r="N344" s="15"/>
      <c r="O344" s="15"/>
    </row>
    <row r="345" spans="11:15">
      <c r="K345" s="15"/>
      <c r="L345" s="15"/>
      <c r="M345" s="15"/>
      <c r="N345" s="15"/>
      <c r="O345" s="15"/>
    </row>
    <row r="346" spans="11:15">
      <c r="K346" s="15"/>
      <c r="L346" s="15"/>
      <c r="M346" s="15"/>
      <c r="N346" s="15"/>
      <c r="O346" s="15"/>
    </row>
    <row r="347" spans="11:15">
      <c r="K347" s="15"/>
      <c r="L347" s="15"/>
      <c r="M347" s="15"/>
      <c r="N347" s="15"/>
      <c r="O347" s="15"/>
    </row>
    <row r="348" spans="11:15">
      <c r="K348" s="15"/>
      <c r="L348" s="15"/>
      <c r="M348" s="15"/>
      <c r="N348" s="15"/>
      <c r="O348" s="15"/>
    </row>
    <row r="349" spans="11:15">
      <c r="K349" s="15"/>
      <c r="L349" s="15"/>
      <c r="M349" s="15"/>
      <c r="N349" s="15"/>
      <c r="O349" s="15"/>
    </row>
    <row r="350" spans="11:15">
      <c r="K350" s="15"/>
      <c r="L350" s="15"/>
      <c r="M350" s="15"/>
      <c r="N350" s="15"/>
      <c r="O350" s="15"/>
    </row>
    <row r="351" spans="11:15">
      <c r="K351" s="15"/>
      <c r="L351" s="15"/>
      <c r="M351" s="15"/>
      <c r="N351" s="15"/>
      <c r="O351" s="15"/>
    </row>
    <row r="352" spans="11:15">
      <c r="K352" s="15"/>
      <c r="L352" s="15"/>
      <c r="M352" s="15"/>
      <c r="N352" s="15"/>
      <c r="O352" s="15"/>
    </row>
    <row r="353" spans="11:15">
      <c r="K353" s="15"/>
      <c r="L353" s="15"/>
      <c r="M353" s="15"/>
      <c r="N353" s="15"/>
      <c r="O353" s="15"/>
    </row>
    <row r="354" spans="11:15">
      <c r="K354" s="15"/>
      <c r="L354" s="15"/>
      <c r="M354" s="15"/>
      <c r="N354" s="15"/>
      <c r="O354" s="15"/>
    </row>
    <row r="355" spans="11:15">
      <c r="K355" s="15"/>
      <c r="L355" s="15"/>
      <c r="M355" s="15"/>
      <c r="N355" s="15"/>
      <c r="O355" s="15"/>
    </row>
    <row r="356" spans="11:15">
      <c r="K356" s="15"/>
      <c r="L356" s="15"/>
      <c r="M356" s="15"/>
      <c r="N356" s="15"/>
      <c r="O356" s="15"/>
    </row>
    <row r="357" spans="11:15">
      <c r="K357" s="15"/>
      <c r="L357" s="15"/>
      <c r="M357" s="15"/>
      <c r="N357" s="15"/>
      <c r="O357" s="15"/>
    </row>
    <row r="358" spans="11:15">
      <c r="K358" s="15"/>
      <c r="L358" s="15"/>
      <c r="M358" s="15"/>
      <c r="N358" s="15"/>
      <c r="O358" s="15"/>
    </row>
    <row r="359" spans="11:15">
      <c r="K359" s="15"/>
      <c r="L359" s="15"/>
      <c r="M359" s="15"/>
      <c r="N359" s="15"/>
      <c r="O359" s="15"/>
    </row>
    <row r="360" spans="11:15">
      <c r="K360" s="15"/>
      <c r="L360" s="15"/>
      <c r="M360" s="15"/>
      <c r="N360" s="15"/>
      <c r="O360" s="15"/>
    </row>
    <row r="361" spans="11:15">
      <c r="K361" s="15"/>
      <c r="L361" s="15"/>
      <c r="M361" s="15"/>
      <c r="N361" s="15"/>
      <c r="O361" s="15"/>
    </row>
    <row r="362" spans="11:15">
      <c r="K362" s="15"/>
      <c r="L362" s="15"/>
      <c r="M362" s="15"/>
      <c r="N362" s="15"/>
      <c r="O362" s="15"/>
    </row>
    <row r="363" spans="11:15">
      <c r="K363" s="15"/>
      <c r="L363" s="15"/>
      <c r="M363" s="15"/>
      <c r="N363" s="15"/>
      <c r="O363" s="15"/>
    </row>
    <row r="364" spans="11:15">
      <c r="K364" s="15"/>
      <c r="L364" s="15"/>
      <c r="M364" s="15"/>
      <c r="N364" s="15"/>
      <c r="O364" s="15"/>
    </row>
    <row r="365" spans="11:15">
      <c r="K365" s="15"/>
      <c r="L365" s="15"/>
      <c r="M365" s="15"/>
      <c r="N365" s="15"/>
      <c r="O365" s="15"/>
    </row>
    <row r="366" spans="11:15">
      <c r="K366" s="15"/>
      <c r="L366" s="15"/>
      <c r="M366" s="15"/>
      <c r="N366" s="15"/>
      <c r="O366" s="15"/>
    </row>
    <row r="367" spans="11:15">
      <c r="K367" s="15"/>
      <c r="L367" s="15"/>
      <c r="M367" s="15"/>
      <c r="N367" s="15"/>
      <c r="O367" s="15"/>
    </row>
    <row r="368" spans="11:15">
      <c r="K368" s="15"/>
      <c r="L368" s="15"/>
      <c r="M368" s="15"/>
      <c r="N368" s="15"/>
      <c r="O368" s="15"/>
    </row>
    <row r="369" spans="11:15">
      <c r="K369" s="15"/>
      <c r="L369" s="15"/>
      <c r="M369" s="15"/>
      <c r="N369" s="15"/>
      <c r="O369" s="15"/>
    </row>
    <row r="370" spans="11:15">
      <c r="K370" s="15"/>
      <c r="L370" s="15"/>
      <c r="M370" s="15"/>
      <c r="N370" s="15"/>
      <c r="O370" s="15"/>
    </row>
    <row r="371" spans="11:15">
      <c r="K371" s="15"/>
      <c r="L371" s="15"/>
      <c r="M371" s="15"/>
      <c r="N371" s="15"/>
      <c r="O371" s="15"/>
    </row>
    <row r="372" spans="11:15">
      <c r="K372" s="15"/>
      <c r="L372" s="15"/>
      <c r="M372" s="15"/>
      <c r="N372" s="15"/>
      <c r="O372" s="15"/>
    </row>
    <row r="373" spans="11:15">
      <c r="K373" s="15"/>
      <c r="L373" s="15"/>
      <c r="M373" s="15"/>
      <c r="N373" s="15"/>
      <c r="O373" s="15"/>
    </row>
    <row r="374" spans="11:15">
      <c r="K374" s="15"/>
      <c r="L374" s="15"/>
      <c r="M374" s="15"/>
      <c r="N374" s="15"/>
      <c r="O374" s="15"/>
    </row>
    <row r="375" spans="11:15">
      <c r="K375" s="15"/>
      <c r="L375" s="15"/>
      <c r="M375" s="15"/>
      <c r="N375" s="15"/>
      <c r="O375" s="15"/>
    </row>
    <row r="376" spans="11:15">
      <c r="K376" s="15"/>
      <c r="L376" s="15"/>
      <c r="M376" s="15"/>
      <c r="N376" s="15"/>
      <c r="O376" s="15"/>
    </row>
    <row r="377" spans="11:15">
      <c r="K377" s="15"/>
      <c r="L377" s="15"/>
      <c r="M377" s="15"/>
      <c r="N377" s="15"/>
      <c r="O377" s="15"/>
    </row>
    <row r="378" spans="11:15">
      <c r="K378" s="15"/>
      <c r="L378" s="15"/>
      <c r="M378" s="15"/>
      <c r="N378" s="15"/>
      <c r="O378" s="15"/>
    </row>
    <row r="379" spans="11:15">
      <c r="K379" s="15"/>
      <c r="L379" s="15"/>
      <c r="M379" s="15"/>
      <c r="N379" s="15"/>
      <c r="O379" s="15"/>
    </row>
    <row r="380" spans="11:15">
      <c r="K380" s="15"/>
      <c r="L380" s="15"/>
      <c r="M380" s="15"/>
      <c r="N380" s="15"/>
      <c r="O380" s="15"/>
    </row>
    <row r="381" spans="11:15">
      <c r="K381" s="15"/>
      <c r="L381" s="15"/>
      <c r="M381" s="15"/>
      <c r="N381" s="15"/>
      <c r="O381" s="15"/>
    </row>
    <row r="382" spans="11:15">
      <c r="K382" s="15"/>
      <c r="L382" s="15"/>
      <c r="M382" s="15"/>
      <c r="N382" s="15"/>
      <c r="O382" s="15"/>
    </row>
    <row r="383" spans="11:15">
      <c r="K383" s="15"/>
      <c r="L383" s="15"/>
      <c r="M383" s="15"/>
      <c r="N383" s="15"/>
      <c r="O383" s="15"/>
    </row>
    <row r="384" spans="11:15">
      <c r="K384" s="15"/>
      <c r="L384" s="15"/>
      <c r="M384" s="15"/>
      <c r="N384" s="15"/>
      <c r="O384" s="15"/>
    </row>
    <row r="385" spans="11:15">
      <c r="K385" s="15"/>
      <c r="L385" s="15"/>
      <c r="M385" s="15"/>
      <c r="N385" s="15"/>
      <c r="O385" s="15"/>
    </row>
    <row r="386" spans="11:15">
      <c r="K386" s="15"/>
      <c r="L386" s="15"/>
      <c r="M386" s="15"/>
      <c r="N386" s="15"/>
      <c r="O386" s="15"/>
    </row>
    <row r="387" spans="11:15">
      <c r="K387" s="15"/>
      <c r="L387" s="15"/>
      <c r="M387" s="15"/>
      <c r="N387" s="15"/>
      <c r="O387" s="15"/>
    </row>
    <row r="388" spans="11:15">
      <c r="K388" s="15"/>
      <c r="L388" s="15"/>
      <c r="M388" s="15"/>
      <c r="N388" s="15"/>
      <c r="O388" s="15"/>
    </row>
    <row r="389" spans="11:15">
      <c r="K389" s="15"/>
      <c r="L389" s="15"/>
      <c r="M389" s="15"/>
      <c r="N389" s="15"/>
      <c r="O389" s="15"/>
    </row>
    <row r="390" spans="11:15">
      <c r="K390" s="15"/>
      <c r="L390" s="15"/>
      <c r="M390" s="15"/>
      <c r="N390" s="15"/>
      <c r="O390" s="15"/>
    </row>
    <row r="391" spans="11:15">
      <c r="K391" s="15"/>
      <c r="L391" s="15"/>
      <c r="M391" s="15"/>
      <c r="N391" s="15"/>
      <c r="O391" s="15"/>
    </row>
    <row r="392" spans="11:15">
      <c r="K392" s="15"/>
      <c r="L392" s="15"/>
      <c r="M392" s="15"/>
      <c r="N392" s="15"/>
      <c r="O392" s="15"/>
    </row>
    <row r="393" spans="11:15">
      <c r="K393" s="15"/>
      <c r="L393" s="15"/>
      <c r="M393" s="15"/>
      <c r="N393" s="15"/>
      <c r="O393" s="15"/>
    </row>
    <row r="394" spans="11:15">
      <c r="K394" s="15"/>
      <c r="L394" s="15"/>
      <c r="M394" s="15"/>
      <c r="N394" s="15"/>
      <c r="O394" s="15"/>
    </row>
    <row r="395" spans="11:15">
      <c r="K395" s="15"/>
      <c r="L395" s="15"/>
      <c r="M395" s="15"/>
      <c r="N395" s="15"/>
      <c r="O395" s="15"/>
    </row>
    <row r="396" spans="11:15">
      <c r="K396" s="15"/>
      <c r="L396" s="15"/>
      <c r="M396" s="15"/>
      <c r="N396" s="15"/>
      <c r="O396" s="15"/>
    </row>
    <row r="397" spans="11:15">
      <c r="K397" s="15"/>
      <c r="L397" s="15"/>
      <c r="M397" s="15"/>
      <c r="N397" s="15"/>
      <c r="O397" s="15"/>
    </row>
    <row r="398" spans="11:15">
      <c r="K398" s="15"/>
      <c r="L398" s="15"/>
      <c r="M398" s="15"/>
      <c r="N398" s="15"/>
      <c r="O398" s="15"/>
    </row>
    <row r="399" spans="11:15">
      <c r="K399" s="15"/>
      <c r="L399" s="15"/>
      <c r="M399" s="15"/>
      <c r="N399" s="15"/>
      <c r="O399" s="15"/>
    </row>
    <row r="400" spans="11:15">
      <c r="K400" s="15"/>
      <c r="L400" s="15"/>
      <c r="M400" s="15"/>
      <c r="N400" s="15"/>
      <c r="O400" s="15"/>
    </row>
    <row r="401" spans="11:15">
      <c r="K401" s="15"/>
      <c r="L401" s="15"/>
      <c r="M401" s="15"/>
      <c r="N401" s="15"/>
      <c r="O401" s="15"/>
    </row>
    <row r="402" spans="11:15">
      <c r="K402" s="15"/>
      <c r="L402" s="15"/>
      <c r="M402" s="15"/>
      <c r="N402" s="15"/>
      <c r="O402" s="15"/>
    </row>
    <row r="403" spans="11:15">
      <c r="K403" s="15"/>
      <c r="L403" s="15"/>
      <c r="M403" s="15"/>
      <c r="N403" s="15"/>
      <c r="O403" s="15"/>
    </row>
    <row r="404" spans="11:15">
      <c r="K404" s="15"/>
      <c r="L404" s="15"/>
      <c r="M404" s="15"/>
      <c r="N404" s="15"/>
      <c r="O404" s="15"/>
    </row>
    <row r="405" spans="11:15">
      <c r="K405" s="15"/>
      <c r="L405" s="15"/>
      <c r="M405" s="15"/>
      <c r="N405" s="15"/>
      <c r="O405" s="15"/>
    </row>
    <row r="406" spans="11:15">
      <c r="K406" s="15"/>
      <c r="L406" s="15"/>
      <c r="M406" s="15"/>
      <c r="N406" s="15"/>
      <c r="O406" s="15"/>
    </row>
    <row r="407" spans="11:15">
      <c r="K407" s="15"/>
      <c r="L407" s="15"/>
      <c r="M407" s="15"/>
      <c r="N407" s="15"/>
      <c r="O407" s="15"/>
    </row>
    <row r="408" spans="11:15">
      <c r="K408" s="15"/>
      <c r="L408" s="15"/>
      <c r="M408" s="15"/>
      <c r="N408" s="15"/>
      <c r="O408" s="15"/>
    </row>
    <row r="409" spans="11:15">
      <c r="K409" s="15"/>
      <c r="L409" s="15"/>
      <c r="M409" s="15"/>
      <c r="N409" s="15"/>
      <c r="O409" s="15"/>
    </row>
    <row r="410" spans="11:15">
      <c r="K410" s="15"/>
      <c r="L410" s="15"/>
      <c r="M410" s="15"/>
      <c r="N410" s="15"/>
      <c r="O410" s="15"/>
    </row>
    <row r="411" spans="11:15">
      <c r="K411" s="15"/>
      <c r="L411" s="15"/>
      <c r="M411" s="15"/>
      <c r="N411" s="15"/>
      <c r="O411" s="15"/>
    </row>
    <row r="412" spans="11:15">
      <c r="K412" s="15"/>
      <c r="L412" s="15"/>
      <c r="M412" s="15"/>
      <c r="N412" s="15"/>
      <c r="O412" s="15"/>
    </row>
    <row r="413" spans="11:15">
      <c r="K413" s="15"/>
      <c r="L413" s="15"/>
      <c r="M413" s="15"/>
      <c r="N413" s="15"/>
      <c r="O413" s="15"/>
    </row>
    <row r="414" spans="11:15">
      <c r="K414" s="15"/>
      <c r="L414" s="15"/>
      <c r="M414" s="15"/>
      <c r="N414" s="15"/>
      <c r="O414" s="15"/>
    </row>
    <row r="415" spans="11:15">
      <c r="K415" s="15"/>
      <c r="L415" s="15"/>
      <c r="M415" s="15"/>
      <c r="N415" s="15"/>
      <c r="O415" s="15"/>
    </row>
    <row r="416" spans="11:15">
      <c r="K416" s="15"/>
      <c r="L416" s="15"/>
      <c r="M416" s="15"/>
      <c r="N416" s="15"/>
      <c r="O416" s="15"/>
    </row>
    <row r="417" spans="11:15">
      <c r="K417" s="15"/>
      <c r="L417" s="15"/>
      <c r="M417" s="15"/>
      <c r="N417" s="15"/>
      <c r="O417" s="15"/>
    </row>
    <row r="418" spans="11:15">
      <c r="K418" s="15"/>
      <c r="L418" s="15"/>
      <c r="M418" s="15"/>
      <c r="N418" s="15"/>
      <c r="O418" s="15"/>
    </row>
    <row r="419" spans="11:15">
      <c r="K419" s="15"/>
      <c r="L419" s="15"/>
      <c r="M419" s="15"/>
      <c r="N419" s="15"/>
      <c r="O419" s="15"/>
    </row>
    <row r="420" spans="11:15">
      <c r="K420" s="15"/>
      <c r="L420" s="15"/>
      <c r="M420" s="15"/>
      <c r="N420" s="15"/>
      <c r="O420" s="15"/>
    </row>
    <row r="421" spans="11:15">
      <c r="K421" s="15"/>
      <c r="L421" s="15"/>
      <c r="M421" s="15"/>
      <c r="N421" s="15"/>
      <c r="O421" s="15"/>
    </row>
    <row r="422" spans="11:15">
      <c r="K422" s="15"/>
      <c r="L422" s="15"/>
      <c r="M422" s="15"/>
      <c r="N422" s="15"/>
      <c r="O422" s="15"/>
    </row>
    <row r="423" spans="11:15">
      <c r="K423" s="15"/>
      <c r="L423" s="15"/>
      <c r="M423" s="15"/>
      <c r="N423" s="15"/>
      <c r="O423" s="15"/>
    </row>
    <row r="424" spans="11:15">
      <c r="K424" s="15"/>
      <c r="L424" s="15"/>
      <c r="M424" s="15"/>
      <c r="N424" s="15"/>
      <c r="O424" s="15"/>
    </row>
    <row r="425" spans="11:15">
      <c r="K425" s="15"/>
      <c r="L425" s="15"/>
      <c r="M425" s="15"/>
      <c r="N425" s="15"/>
      <c r="O425" s="15"/>
    </row>
    <row r="426" spans="11:15">
      <c r="K426" s="15"/>
      <c r="L426" s="15"/>
      <c r="M426" s="15"/>
      <c r="N426" s="15"/>
      <c r="O426" s="15"/>
    </row>
    <row r="427" spans="11:15">
      <c r="K427" s="15"/>
      <c r="L427" s="15"/>
      <c r="M427" s="15"/>
      <c r="N427" s="15"/>
      <c r="O427" s="15"/>
    </row>
    <row r="428" spans="11:15">
      <c r="K428" s="15"/>
      <c r="L428" s="15"/>
      <c r="M428" s="15"/>
      <c r="N428" s="15"/>
      <c r="O428" s="15"/>
    </row>
    <row r="429" spans="11:15">
      <c r="K429" s="15"/>
      <c r="L429" s="15"/>
      <c r="M429" s="15"/>
      <c r="N429" s="15"/>
      <c r="O429" s="15"/>
    </row>
    <row r="430" spans="11:15">
      <c r="K430" s="15"/>
      <c r="L430" s="15"/>
      <c r="M430" s="15"/>
      <c r="N430" s="15"/>
      <c r="O430" s="15"/>
    </row>
    <row r="431" spans="11:15">
      <c r="K431" s="15"/>
      <c r="L431" s="15"/>
      <c r="M431" s="15"/>
      <c r="N431" s="15"/>
      <c r="O431" s="15"/>
    </row>
    <row r="432" spans="11:15">
      <c r="K432" s="15"/>
      <c r="L432" s="15"/>
      <c r="M432" s="15"/>
      <c r="N432" s="15"/>
      <c r="O432" s="15"/>
    </row>
    <row r="433" spans="11:15">
      <c r="K433" s="15"/>
      <c r="L433" s="15"/>
      <c r="M433" s="15"/>
      <c r="N433" s="15"/>
      <c r="O433" s="15"/>
    </row>
    <row r="434" spans="11:15">
      <c r="K434" s="15"/>
      <c r="L434" s="15"/>
      <c r="M434" s="15"/>
      <c r="N434" s="15"/>
      <c r="O434" s="15"/>
    </row>
    <row r="435" spans="11:15">
      <c r="K435" s="15"/>
      <c r="L435" s="15"/>
      <c r="M435" s="15"/>
      <c r="N435" s="15"/>
      <c r="O435" s="15"/>
    </row>
    <row r="436" spans="11:15">
      <c r="K436" s="15"/>
      <c r="L436" s="15"/>
      <c r="M436" s="15"/>
      <c r="N436" s="15"/>
      <c r="O436" s="15"/>
    </row>
    <row r="437" spans="11:15">
      <c r="K437" s="15"/>
      <c r="L437" s="15"/>
      <c r="M437" s="15"/>
      <c r="N437" s="15"/>
      <c r="O437" s="15"/>
    </row>
    <row r="438" spans="11:15">
      <c r="K438" s="15"/>
      <c r="L438" s="15"/>
      <c r="M438" s="15"/>
      <c r="N438" s="15"/>
      <c r="O438" s="15"/>
    </row>
    <row r="439" spans="11:15">
      <c r="K439" s="15"/>
      <c r="L439" s="15"/>
      <c r="M439" s="15"/>
      <c r="N439" s="15"/>
      <c r="O439" s="15"/>
    </row>
    <row r="440" spans="11:15">
      <c r="K440" s="15"/>
      <c r="L440" s="15"/>
      <c r="M440" s="15"/>
      <c r="N440" s="15"/>
      <c r="O440" s="15"/>
    </row>
    <row r="441" spans="11:15">
      <c r="K441" s="15"/>
      <c r="L441" s="15"/>
      <c r="M441" s="15"/>
      <c r="N441" s="15"/>
      <c r="O441" s="15"/>
    </row>
    <row r="442" spans="11:15">
      <c r="K442" s="15"/>
      <c r="L442" s="15"/>
      <c r="M442" s="15"/>
      <c r="N442" s="15"/>
      <c r="O442" s="15"/>
    </row>
    <row r="443" spans="11:15">
      <c r="K443" s="15"/>
      <c r="L443" s="15"/>
      <c r="M443" s="15"/>
      <c r="N443" s="15"/>
      <c r="O443" s="15"/>
    </row>
    <row r="444" spans="11:15">
      <c r="K444" s="15"/>
      <c r="L444" s="15"/>
      <c r="M444" s="15"/>
      <c r="N444" s="15"/>
      <c r="O444" s="15"/>
    </row>
    <row r="445" spans="11:15">
      <c r="K445" s="15"/>
      <c r="L445" s="15"/>
      <c r="M445" s="15"/>
      <c r="N445" s="15"/>
      <c r="O445" s="15"/>
    </row>
    <row r="446" spans="11:15">
      <c r="K446" s="15"/>
      <c r="L446" s="15"/>
      <c r="M446" s="15"/>
      <c r="N446" s="15"/>
      <c r="O446" s="15"/>
    </row>
    <row r="447" spans="11:15">
      <c r="K447" s="15"/>
      <c r="L447" s="15"/>
      <c r="M447" s="15"/>
      <c r="N447" s="15"/>
      <c r="O447" s="15"/>
    </row>
    <row r="448" spans="11:15">
      <c r="K448" s="15"/>
      <c r="L448" s="15"/>
      <c r="M448" s="15"/>
      <c r="N448" s="15"/>
      <c r="O448" s="15"/>
    </row>
    <row r="449" spans="11:15">
      <c r="K449" s="15"/>
      <c r="L449" s="15"/>
      <c r="M449" s="15"/>
      <c r="N449" s="15"/>
      <c r="O449" s="15"/>
    </row>
    <row r="450" spans="11:15">
      <c r="K450" s="15"/>
      <c r="L450" s="15"/>
      <c r="M450" s="15"/>
      <c r="N450" s="15"/>
      <c r="O450" s="15"/>
    </row>
    <row r="451" spans="11:15">
      <c r="K451" s="15"/>
      <c r="L451" s="15"/>
      <c r="M451" s="15"/>
      <c r="N451" s="15"/>
      <c r="O451" s="15"/>
    </row>
    <row r="452" spans="11:15">
      <c r="K452" s="15"/>
      <c r="L452" s="15"/>
      <c r="M452" s="15"/>
      <c r="N452" s="15"/>
      <c r="O452" s="15"/>
    </row>
    <row r="453" spans="11:15">
      <c r="K453" s="15"/>
      <c r="L453" s="15"/>
      <c r="M453" s="15"/>
      <c r="N453" s="15"/>
      <c r="O453" s="15"/>
    </row>
    <row r="454" spans="11:15">
      <c r="K454" s="15"/>
      <c r="L454" s="15"/>
      <c r="M454" s="15"/>
      <c r="N454" s="15"/>
      <c r="O454" s="15"/>
    </row>
    <row r="455" spans="11:15">
      <c r="K455" s="15"/>
      <c r="L455" s="15"/>
      <c r="M455" s="15"/>
      <c r="N455" s="15"/>
      <c r="O455" s="15"/>
    </row>
    <row r="456" spans="11:15">
      <c r="K456" s="15"/>
      <c r="L456" s="15"/>
      <c r="M456" s="15"/>
      <c r="N456" s="15"/>
      <c r="O456" s="15"/>
    </row>
    <row r="457" spans="11:15">
      <c r="K457" s="15"/>
      <c r="L457" s="15"/>
      <c r="M457" s="15"/>
      <c r="N457" s="15"/>
      <c r="O457" s="15"/>
    </row>
    <row r="458" spans="11:15">
      <c r="K458" s="15"/>
      <c r="L458" s="15"/>
      <c r="M458" s="15"/>
      <c r="N458" s="15"/>
      <c r="O458" s="15"/>
    </row>
    <row r="459" spans="11:15">
      <c r="K459" s="15"/>
      <c r="L459" s="15"/>
      <c r="M459" s="15"/>
      <c r="N459" s="15"/>
      <c r="O459" s="15"/>
    </row>
    <row r="460" spans="11:15">
      <c r="K460" s="15"/>
      <c r="L460" s="15"/>
      <c r="M460" s="15"/>
      <c r="N460" s="15"/>
      <c r="O460" s="15"/>
    </row>
    <row r="461" spans="11:15">
      <c r="K461" s="15"/>
      <c r="L461" s="15"/>
      <c r="M461" s="15"/>
      <c r="N461" s="15"/>
      <c r="O461" s="15"/>
    </row>
    <row r="462" spans="11:15">
      <c r="K462" s="15"/>
      <c r="L462" s="15"/>
      <c r="M462" s="15"/>
      <c r="N462" s="15"/>
      <c r="O462" s="15"/>
    </row>
    <row r="463" spans="11:15">
      <c r="K463" s="15"/>
      <c r="L463" s="15"/>
      <c r="M463" s="15"/>
      <c r="N463" s="15"/>
      <c r="O463" s="15"/>
    </row>
    <row r="464" spans="11:15">
      <c r="K464" s="15"/>
      <c r="L464" s="15"/>
      <c r="M464" s="15"/>
      <c r="N464" s="15"/>
      <c r="O464" s="15"/>
    </row>
    <row r="465" spans="11:15">
      <c r="K465" s="15"/>
      <c r="L465" s="15"/>
      <c r="M465" s="15"/>
      <c r="N465" s="15"/>
      <c r="O465" s="15"/>
    </row>
    <row r="466" spans="11:15">
      <c r="K466" s="15"/>
      <c r="L466" s="15"/>
      <c r="M466" s="15"/>
      <c r="N466" s="15"/>
      <c r="O466" s="15"/>
    </row>
    <row r="467" spans="11:15">
      <c r="K467" s="15"/>
      <c r="L467" s="15"/>
      <c r="M467" s="15"/>
      <c r="N467" s="15"/>
      <c r="O467" s="15"/>
    </row>
    <row r="468" spans="11:15">
      <c r="K468" s="15"/>
      <c r="L468" s="15"/>
      <c r="M468" s="15"/>
      <c r="N468" s="15"/>
      <c r="O468" s="15"/>
    </row>
    <row r="469" spans="11:15">
      <c r="K469" s="15"/>
      <c r="L469" s="15"/>
      <c r="M469" s="15"/>
      <c r="N469" s="15"/>
      <c r="O469" s="15"/>
    </row>
    <row r="470" spans="11:15">
      <c r="K470" s="15"/>
      <c r="L470" s="15"/>
      <c r="M470" s="15"/>
      <c r="N470" s="15"/>
      <c r="O470" s="15"/>
    </row>
    <row r="471" spans="11:15">
      <c r="K471" s="15"/>
      <c r="L471" s="15"/>
      <c r="M471" s="15"/>
      <c r="N471" s="15"/>
      <c r="O471" s="15"/>
    </row>
    <row r="472" spans="11:15">
      <c r="K472" s="15"/>
      <c r="L472" s="15"/>
      <c r="M472" s="15"/>
      <c r="N472" s="15"/>
      <c r="O472" s="15"/>
    </row>
    <row r="473" spans="11:15">
      <c r="K473" s="15"/>
      <c r="L473" s="15"/>
      <c r="M473" s="15"/>
      <c r="N473" s="15"/>
      <c r="O473" s="15"/>
    </row>
    <row r="474" spans="11:15">
      <c r="K474" s="15"/>
      <c r="L474" s="15"/>
      <c r="M474" s="15"/>
      <c r="N474" s="15"/>
      <c r="O474" s="15"/>
    </row>
    <row r="475" spans="11:15">
      <c r="K475" s="15"/>
      <c r="L475" s="15"/>
      <c r="M475" s="15"/>
      <c r="N475" s="15"/>
      <c r="O475" s="15"/>
    </row>
    <row r="476" spans="11:15">
      <c r="K476" s="15"/>
      <c r="L476" s="15"/>
      <c r="M476" s="15"/>
      <c r="N476" s="15"/>
      <c r="O476" s="15"/>
    </row>
    <row r="477" spans="11:15">
      <c r="K477" s="15"/>
      <c r="L477" s="15"/>
      <c r="M477" s="15"/>
      <c r="N477" s="15"/>
      <c r="O477" s="15"/>
    </row>
    <row r="478" spans="11:15">
      <c r="K478" s="15"/>
      <c r="L478" s="15"/>
      <c r="M478" s="15"/>
      <c r="N478" s="15"/>
      <c r="O478" s="15"/>
    </row>
    <row r="479" spans="11:15">
      <c r="K479" s="15"/>
      <c r="L479" s="15"/>
      <c r="M479" s="15"/>
      <c r="N479" s="15"/>
      <c r="O479" s="15"/>
    </row>
    <row r="480" spans="11:15">
      <c r="K480" s="15"/>
      <c r="L480" s="15"/>
      <c r="M480" s="15"/>
      <c r="N480" s="15"/>
      <c r="O480" s="15"/>
    </row>
    <row r="481" spans="11:15">
      <c r="K481" s="15"/>
      <c r="L481" s="15"/>
      <c r="M481" s="15"/>
      <c r="N481" s="15"/>
      <c r="O481" s="15"/>
    </row>
    <row r="482" spans="11:15">
      <c r="K482" s="15"/>
      <c r="L482" s="15"/>
      <c r="M482" s="15"/>
      <c r="N482" s="15"/>
      <c r="O482" s="15"/>
    </row>
    <row r="483" spans="11:15">
      <c r="K483" s="15"/>
      <c r="L483" s="15"/>
      <c r="M483" s="15"/>
      <c r="N483" s="15"/>
      <c r="O483" s="15"/>
    </row>
    <row r="484" spans="11:15">
      <c r="K484" s="15"/>
      <c r="L484" s="15"/>
      <c r="M484" s="15"/>
      <c r="N484" s="15"/>
      <c r="O484" s="15"/>
    </row>
    <row r="485" spans="11:15">
      <c r="K485" s="15"/>
      <c r="L485" s="15"/>
      <c r="M485" s="15"/>
      <c r="N485" s="15"/>
      <c r="O485" s="15"/>
    </row>
    <row r="486" spans="11:15">
      <c r="K486" s="15"/>
      <c r="L486" s="15"/>
      <c r="M486" s="15"/>
      <c r="N486" s="15"/>
      <c r="O486" s="15"/>
    </row>
    <row r="487" spans="11:15">
      <c r="K487" s="15"/>
      <c r="L487" s="15"/>
      <c r="M487" s="15"/>
      <c r="N487" s="15"/>
      <c r="O487" s="15"/>
    </row>
    <row r="488" spans="11:15">
      <c r="K488" s="15"/>
      <c r="L488" s="15"/>
      <c r="M488" s="15"/>
      <c r="N488" s="15"/>
      <c r="O488" s="15"/>
    </row>
    <row r="489" spans="11:15">
      <c r="K489" s="15"/>
      <c r="L489" s="15"/>
      <c r="M489" s="15"/>
      <c r="N489" s="15"/>
      <c r="O489" s="15"/>
    </row>
    <row r="490" spans="11:15">
      <c r="K490" s="15"/>
      <c r="L490" s="15"/>
      <c r="M490" s="15"/>
      <c r="N490" s="15"/>
      <c r="O490" s="15"/>
    </row>
    <row r="491" spans="11:15">
      <c r="K491" s="15"/>
      <c r="L491" s="15"/>
      <c r="M491" s="15"/>
      <c r="N491" s="15"/>
      <c r="O491" s="15"/>
    </row>
    <row r="492" spans="11:15">
      <c r="K492" s="15"/>
      <c r="L492" s="15"/>
      <c r="M492" s="15"/>
      <c r="N492" s="15"/>
      <c r="O492" s="15"/>
    </row>
    <row r="493" spans="11:15">
      <c r="K493" s="15"/>
      <c r="L493" s="15"/>
      <c r="M493" s="15"/>
      <c r="N493" s="15"/>
      <c r="O493" s="15"/>
    </row>
  </sheetData>
  <phoneticPr fontId="0" type="noConversion"/>
  <pageMargins left="0.75" right="0.75" top="1" bottom="1" header="0.5" footer="0.5"/>
  <pageSetup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8">
    <tabColor rgb="FF7030A0"/>
    <pageSetUpPr fitToPage="1"/>
  </sheetPr>
  <dimension ref="A2:AE451"/>
  <sheetViews>
    <sheetView showGridLines="0" showRowColHeaders="0" zoomScaleNormal="100" workbookViewId="0">
      <selection activeCell="B17" sqref="B17"/>
    </sheetView>
  </sheetViews>
  <sheetFormatPr defaultRowHeight="12.75"/>
  <cols>
    <col min="1" max="1" width="3.85546875" style="43" customWidth="1"/>
    <col min="2" max="2" width="19" style="43" customWidth="1"/>
    <col min="3" max="3" width="11" style="43" customWidth="1"/>
    <col min="4" max="7" width="10" style="43" customWidth="1"/>
    <col min="8" max="8" width="2.42578125" style="43" customWidth="1"/>
    <col min="9" max="16" width="10" style="43" customWidth="1"/>
    <col min="17" max="17" width="3.28515625" style="43" customWidth="1"/>
    <col min="18" max="21" width="10" style="43" customWidth="1"/>
    <col min="22" max="24" width="6.42578125" style="43" customWidth="1"/>
    <col min="25" max="184" width="6.5703125" style="43" customWidth="1"/>
    <col min="185" max="16384" width="9.140625" style="43"/>
  </cols>
  <sheetData>
    <row r="2" spans="1:21" ht="33.75">
      <c r="B2" s="31" t="s">
        <v>109</v>
      </c>
    </row>
    <row r="3" spans="1:21" ht="16.5">
      <c r="B3" s="32" t="s">
        <v>104</v>
      </c>
      <c r="C3" s="44"/>
      <c r="D3" s="45"/>
    </row>
    <row r="4" spans="1:21" ht="20.25">
      <c r="B4" s="46"/>
      <c r="C4" s="47"/>
      <c r="D4" s="48"/>
    </row>
    <row r="5" spans="1:21" ht="16.5">
      <c r="B5" s="49" t="s">
        <v>102</v>
      </c>
      <c r="I5" s="49" t="s">
        <v>100</v>
      </c>
      <c r="R5" s="49" t="s">
        <v>101</v>
      </c>
    </row>
    <row r="6" spans="1:21" s="50" customFormat="1" ht="16.5" customHeight="1">
      <c r="A6" s="43"/>
      <c r="B6" s="197" t="s">
        <v>41</v>
      </c>
      <c r="C6" s="199" t="s">
        <v>42</v>
      </c>
      <c r="D6" s="201" t="s">
        <v>89</v>
      </c>
      <c r="E6" s="202"/>
      <c r="F6" s="201" t="s">
        <v>90</v>
      </c>
      <c r="G6" s="202"/>
      <c r="H6" s="43"/>
      <c r="I6" s="203" t="s">
        <v>91</v>
      </c>
      <c r="J6" s="204"/>
      <c r="K6" s="203" t="s">
        <v>92</v>
      </c>
      <c r="L6" s="204"/>
      <c r="M6" s="203" t="s">
        <v>93</v>
      </c>
      <c r="N6" s="204"/>
      <c r="O6" s="203" t="s">
        <v>94</v>
      </c>
      <c r="P6" s="204"/>
      <c r="Q6" s="43"/>
      <c r="R6" s="195" t="s">
        <v>96</v>
      </c>
      <c r="S6" s="196"/>
      <c r="T6" s="195" t="s">
        <v>97</v>
      </c>
      <c r="U6" s="196"/>
    </row>
    <row r="7" spans="1:21" s="51" customFormat="1" ht="15" customHeight="1">
      <c r="A7" s="43"/>
      <c r="B7" s="198"/>
      <c r="C7" s="200"/>
      <c r="D7" s="82" t="s">
        <v>37</v>
      </c>
      <c r="E7" s="83" t="s">
        <v>38</v>
      </c>
      <c r="F7" s="82" t="s">
        <v>37</v>
      </c>
      <c r="G7" s="83" t="s">
        <v>38</v>
      </c>
      <c r="H7" s="43"/>
      <c r="I7" s="186" t="s">
        <v>37</v>
      </c>
      <c r="J7" s="187" t="s">
        <v>38</v>
      </c>
      <c r="K7" s="186" t="s">
        <v>37</v>
      </c>
      <c r="L7" s="187" t="s">
        <v>38</v>
      </c>
      <c r="M7" s="186" t="s">
        <v>37</v>
      </c>
      <c r="N7" s="187" t="s">
        <v>38</v>
      </c>
      <c r="O7" s="186" t="s">
        <v>37</v>
      </c>
      <c r="P7" s="187" t="s">
        <v>38</v>
      </c>
      <c r="Q7" s="43"/>
      <c r="R7" s="190" t="s">
        <v>37</v>
      </c>
      <c r="S7" s="191" t="s">
        <v>38</v>
      </c>
      <c r="T7" s="190" t="s">
        <v>37</v>
      </c>
      <c r="U7" s="191" t="s">
        <v>38</v>
      </c>
    </row>
    <row r="8" spans="1:21" s="51" customFormat="1" ht="15.75" customHeight="1">
      <c r="A8" s="43"/>
      <c r="B8" s="42" t="s">
        <v>44</v>
      </c>
      <c r="C8" s="41" t="s">
        <v>33</v>
      </c>
      <c r="D8" s="62">
        <v>87</v>
      </c>
      <c r="E8" s="63" t="s">
        <v>51</v>
      </c>
      <c r="F8" s="68">
        <v>87</v>
      </c>
      <c r="G8" s="69" t="s">
        <v>51</v>
      </c>
      <c r="H8" s="43"/>
      <c r="I8" s="62">
        <v>87</v>
      </c>
      <c r="J8" s="63" t="s">
        <v>51</v>
      </c>
      <c r="K8" s="68">
        <v>87</v>
      </c>
      <c r="L8" s="69" t="s">
        <v>51</v>
      </c>
      <c r="M8" s="62">
        <v>87</v>
      </c>
      <c r="N8" s="63" t="s">
        <v>51</v>
      </c>
      <c r="O8" s="68">
        <v>87</v>
      </c>
      <c r="P8" s="69" t="s">
        <v>51</v>
      </c>
      <c r="Q8" s="43"/>
      <c r="R8" s="62">
        <v>87</v>
      </c>
      <c r="S8" s="63" t="s">
        <v>51</v>
      </c>
      <c r="T8" s="68">
        <v>87</v>
      </c>
      <c r="U8" s="69" t="s">
        <v>51</v>
      </c>
    </row>
    <row r="9" spans="1:21" s="51" customFormat="1" ht="15.75" customHeight="1">
      <c r="A9" s="43"/>
      <c r="B9" s="42" t="s">
        <v>13</v>
      </c>
      <c r="C9" s="41" t="s">
        <v>33</v>
      </c>
      <c r="D9" s="64" t="s">
        <v>51</v>
      </c>
      <c r="E9" s="63" t="s">
        <v>51</v>
      </c>
      <c r="F9" s="70" t="s">
        <v>51</v>
      </c>
      <c r="G9" s="69" t="s">
        <v>51</v>
      </c>
      <c r="H9" s="43"/>
      <c r="I9" s="64" t="s">
        <v>51</v>
      </c>
      <c r="J9" s="63" t="s">
        <v>51</v>
      </c>
      <c r="K9" s="70" t="s">
        <v>51</v>
      </c>
      <c r="L9" s="69" t="s">
        <v>51</v>
      </c>
      <c r="M9" s="64" t="s">
        <v>51</v>
      </c>
      <c r="N9" s="63" t="s">
        <v>51</v>
      </c>
      <c r="O9" s="70" t="s">
        <v>51</v>
      </c>
      <c r="P9" s="69" t="s">
        <v>51</v>
      </c>
      <c r="Q9" s="43"/>
      <c r="R9" s="64" t="s">
        <v>51</v>
      </c>
      <c r="S9" s="63" t="s">
        <v>51</v>
      </c>
      <c r="T9" s="70" t="s">
        <v>51</v>
      </c>
      <c r="U9" s="69" t="s">
        <v>51</v>
      </c>
    </row>
    <row r="10" spans="1:21" s="51" customFormat="1" ht="15.75" customHeight="1">
      <c r="A10" s="43"/>
      <c r="B10" s="42" t="s">
        <v>45</v>
      </c>
      <c r="C10" s="41" t="s">
        <v>33</v>
      </c>
      <c r="D10" s="62">
        <v>22</v>
      </c>
      <c r="E10" s="65">
        <v>23</v>
      </c>
      <c r="F10" s="68">
        <v>18</v>
      </c>
      <c r="G10" s="71">
        <v>20</v>
      </c>
      <c r="H10" s="43"/>
      <c r="I10" s="62">
        <v>17</v>
      </c>
      <c r="J10" s="65">
        <v>18</v>
      </c>
      <c r="K10" s="68">
        <v>15</v>
      </c>
      <c r="L10" s="71">
        <v>17</v>
      </c>
      <c r="M10" s="62">
        <v>14</v>
      </c>
      <c r="N10" s="65">
        <v>15</v>
      </c>
      <c r="O10" s="68">
        <v>16</v>
      </c>
      <c r="P10" s="71">
        <v>17</v>
      </c>
      <c r="Q10" s="43"/>
      <c r="R10" s="62">
        <v>18</v>
      </c>
      <c r="S10" s="65">
        <v>19</v>
      </c>
      <c r="T10" s="68">
        <v>15</v>
      </c>
      <c r="U10" s="71">
        <v>17</v>
      </c>
    </row>
    <row r="11" spans="1:21" s="51" customFormat="1" ht="15.75" customHeight="1">
      <c r="A11" s="43"/>
      <c r="B11" s="42" t="s">
        <v>46</v>
      </c>
      <c r="C11" s="41" t="s">
        <v>33</v>
      </c>
      <c r="D11" s="64" t="s">
        <v>51</v>
      </c>
      <c r="E11" s="63" t="s">
        <v>51</v>
      </c>
      <c r="F11" s="70" t="s">
        <v>51</v>
      </c>
      <c r="G11" s="69" t="s">
        <v>51</v>
      </c>
      <c r="H11" s="43"/>
      <c r="I11" s="64" t="s">
        <v>51</v>
      </c>
      <c r="J11" s="63" t="s">
        <v>51</v>
      </c>
      <c r="K11" s="70" t="s">
        <v>51</v>
      </c>
      <c r="L11" s="69" t="s">
        <v>51</v>
      </c>
      <c r="M11" s="64" t="s">
        <v>51</v>
      </c>
      <c r="N11" s="63" t="s">
        <v>51</v>
      </c>
      <c r="O11" s="70" t="s">
        <v>51</v>
      </c>
      <c r="P11" s="69" t="s">
        <v>51</v>
      </c>
      <c r="Q11" s="43"/>
      <c r="R11" s="64" t="s">
        <v>51</v>
      </c>
      <c r="S11" s="63" t="s">
        <v>51</v>
      </c>
      <c r="T11" s="70" t="s">
        <v>51</v>
      </c>
      <c r="U11" s="69" t="s">
        <v>51</v>
      </c>
    </row>
    <row r="12" spans="1:21" s="51" customFormat="1" ht="15.75" customHeight="1">
      <c r="A12" s="43"/>
      <c r="B12" s="42" t="s">
        <v>47</v>
      </c>
      <c r="C12" s="41" t="s">
        <v>33</v>
      </c>
      <c r="D12" s="64" t="s">
        <v>51</v>
      </c>
      <c r="E12" s="65">
        <v>4</v>
      </c>
      <c r="F12" s="70" t="s">
        <v>51</v>
      </c>
      <c r="G12" s="71">
        <v>4</v>
      </c>
      <c r="H12" s="43"/>
      <c r="I12" s="64" t="s">
        <v>51</v>
      </c>
      <c r="J12" s="65">
        <v>5</v>
      </c>
      <c r="K12" s="70" t="s">
        <v>51</v>
      </c>
      <c r="L12" s="71">
        <v>5</v>
      </c>
      <c r="M12" s="64" t="s">
        <v>51</v>
      </c>
      <c r="N12" s="65">
        <v>5</v>
      </c>
      <c r="O12" s="70" t="s">
        <v>51</v>
      </c>
      <c r="P12" s="71">
        <v>5</v>
      </c>
      <c r="Q12" s="43"/>
      <c r="R12" s="64" t="s">
        <v>51</v>
      </c>
      <c r="S12" s="65">
        <v>6</v>
      </c>
      <c r="T12" s="70" t="s">
        <v>51</v>
      </c>
      <c r="U12" s="71">
        <v>6</v>
      </c>
    </row>
    <row r="13" spans="1:21" s="51" customFormat="1" ht="15.75" customHeight="1">
      <c r="A13" s="43"/>
      <c r="B13" s="42" t="s">
        <v>27</v>
      </c>
      <c r="C13" s="41" t="s">
        <v>33</v>
      </c>
      <c r="D13" s="64" t="s">
        <v>51</v>
      </c>
      <c r="E13" s="63" t="s">
        <v>51</v>
      </c>
      <c r="F13" s="70" t="s">
        <v>51</v>
      </c>
      <c r="G13" s="69" t="s">
        <v>51</v>
      </c>
      <c r="H13" s="43"/>
      <c r="I13" s="64" t="s">
        <v>51</v>
      </c>
      <c r="J13" s="63" t="s">
        <v>51</v>
      </c>
      <c r="K13" s="70" t="s">
        <v>51</v>
      </c>
      <c r="L13" s="69" t="s">
        <v>51</v>
      </c>
      <c r="M13" s="64" t="s">
        <v>51</v>
      </c>
      <c r="N13" s="63" t="s">
        <v>51</v>
      </c>
      <c r="O13" s="70" t="s">
        <v>51</v>
      </c>
      <c r="P13" s="69" t="s">
        <v>51</v>
      </c>
      <c r="Q13" s="43"/>
      <c r="R13" s="64" t="s">
        <v>51</v>
      </c>
      <c r="S13" s="63" t="s">
        <v>51</v>
      </c>
      <c r="T13" s="70" t="s">
        <v>51</v>
      </c>
      <c r="U13" s="69" t="s">
        <v>51</v>
      </c>
    </row>
    <row r="14" spans="1:21" s="51" customFormat="1" ht="15.75" customHeight="1">
      <c r="A14" s="43"/>
      <c r="B14" s="42" t="s">
        <v>50</v>
      </c>
      <c r="C14" s="41" t="s">
        <v>40</v>
      </c>
      <c r="D14" s="64">
        <v>3000</v>
      </c>
      <c r="E14" s="63">
        <v>3200</v>
      </c>
      <c r="F14" s="70">
        <v>3200</v>
      </c>
      <c r="G14" s="69">
        <v>3300</v>
      </c>
      <c r="H14" s="43"/>
      <c r="I14" s="64">
        <v>2800</v>
      </c>
      <c r="J14" s="63">
        <v>3000</v>
      </c>
      <c r="K14" s="70">
        <v>2800</v>
      </c>
      <c r="L14" s="69">
        <v>3000</v>
      </c>
      <c r="M14" s="64">
        <v>2800</v>
      </c>
      <c r="N14" s="63">
        <v>3000</v>
      </c>
      <c r="O14" s="70">
        <v>2800</v>
      </c>
      <c r="P14" s="69">
        <v>3000</v>
      </c>
      <c r="Q14" s="43"/>
      <c r="R14" s="64">
        <v>2700</v>
      </c>
      <c r="S14" s="63">
        <v>2800</v>
      </c>
      <c r="T14" s="70">
        <v>2800</v>
      </c>
      <c r="U14" s="69">
        <v>2900</v>
      </c>
    </row>
    <row r="15" spans="1:21" s="51" customFormat="1" ht="15.75" customHeight="1">
      <c r="A15" s="43"/>
      <c r="B15" s="42" t="s">
        <v>56</v>
      </c>
      <c r="C15" s="41" t="s">
        <v>33</v>
      </c>
      <c r="D15" s="66">
        <v>0.9</v>
      </c>
      <c r="E15" s="67">
        <v>1.5</v>
      </c>
      <c r="F15" s="72">
        <v>0.9</v>
      </c>
      <c r="G15" s="73">
        <v>1.5</v>
      </c>
      <c r="H15" s="43"/>
      <c r="I15" s="66">
        <v>0.9</v>
      </c>
      <c r="J15" s="67">
        <v>1.2</v>
      </c>
      <c r="K15" s="72">
        <v>0.8</v>
      </c>
      <c r="L15" s="73">
        <v>1.1000000000000001</v>
      </c>
      <c r="M15" s="66">
        <v>0.8</v>
      </c>
      <c r="N15" s="67">
        <v>1.1000000000000001</v>
      </c>
      <c r="O15" s="72">
        <v>1.8</v>
      </c>
      <c r="P15" s="73">
        <v>2.5</v>
      </c>
      <c r="Q15" s="43"/>
      <c r="R15" s="66">
        <v>0.9</v>
      </c>
      <c r="S15" s="67">
        <v>1.1000000000000001</v>
      </c>
      <c r="T15" s="72">
        <v>0.9</v>
      </c>
      <c r="U15" s="73">
        <v>1.1000000000000001</v>
      </c>
    </row>
    <row r="16" spans="1:21" s="51" customFormat="1" ht="15.75" customHeight="1">
      <c r="A16" s="43"/>
      <c r="B16" s="42" t="s">
        <v>57</v>
      </c>
      <c r="C16" s="41" t="s">
        <v>33</v>
      </c>
      <c r="D16" s="64" t="s">
        <v>51</v>
      </c>
      <c r="E16" s="63" t="s">
        <v>51</v>
      </c>
      <c r="F16" s="70" t="s">
        <v>51</v>
      </c>
      <c r="G16" s="69" t="s">
        <v>51</v>
      </c>
      <c r="H16" s="43"/>
      <c r="I16" s="64" t="s">
        <v>51</v>
      </c>
      <c r="J16" s="63" t="s">
        <v>51</v>
      </c>
      <c r="K16" s="70" t="s">
        <v>51</v>
      </c>
      <c r="L16" s="69" t="s">
        <v>51</v>
      </c>
      <c r="M16" s="64" t="s">
        <v>51</v>
      </c>
      <c r="N16" s="63" t="s">
        <v>51</v>
      </c>
      <c r="O16" s="70" t="s">
        <v>51</v>
      </c>
      <c r="P16" s="69" t="s">
        <v>51</v>
      </c>
      <c r="Q16" s="43"/>
      <c r="R16" s="64" t="s">
        <v>51</v>
      </c>
      <c r="S16" s="63" t="s">
        <v>51</v>
      </c>
      <c r="T16" s="70" t="s">
        <v>51</v>
      </c>
      <c r="U16" s="69" t="s">
        <v>51</v>
      </c>
    </row>
    <row r="17" spans="1:21" s="51" customFormat="1" ht="15.75" customHeight="1">
      <c r="A17" s="43"/>
      <c r="B17" s="42" t="s">
        <v>58</v>
      </c>
      <c r="C17" s="41" t="s">
        <v>33</v>
      </c>
      <c r="D17" s="66">
        <v>0.5</v>
      </c>
      <c r="E17" s="63">
        <v>0.6</v>
      </c>
      <c r="F17" s="72">
        <v>0.5</v>
      </c>
      <c r="G17" s="69">
        <v>0.6</v>
      </c>
      <c r="H17" s="43"/>
      <c r="I17" s="66">
        <v>0.4</v>
      </c>
      <c r="J17" s="63">
        <v>0.55000000000000004</v>
      </c>
      <c r="K17" s="72">
        <v>0.45</v>
      </c>
      <c r="L17" s="69">
        <v>0.55000000000000004</v>
      </c>
      <c r="M17" s="66">
        <v>0.3</v>
      </c>
      <c r="N17" s="63">
        <v>0.45</v>
      </c>
      <c r="O17" s="72">
        <v>0.35</v>
      </c>
      <c r="P17" s="69">
        <v>0.45</v>
      </c>
      <c r="Q17" s="43"/>
      <c r="R17" s="66">
        <v>0.4</v>
      </c>
      <c r="S17" s="63">
        <v>0.5</v>
      </c>
      <c r="T17" s="72">
        <v>0.4</v>
      </c>
      <c r="U17" s="69">
        <v>0.5</v>
      </c>
    </row>
    <row r="18" spans="1:21" s="51" customFormat="1" ht="15.75" customHeight="1">
      <c r="A18" s="43"/>
      <c r="B18" s="42" t="s">
        <v>48</v>
      </c>
      <c r="C18" s="41" t="s">
        <v>33</v>
      </c>
      <c r="D18" s="66">
        <v>1.1000000000000001</v>
      </c>
      <c r="E18" s="67">
        <v>1.3</v>
      </c>
      <c r="F18" s="72">
        <v>0.85</v>
      </c>
      <c r="G18" s="73">
        <v>1</v>
      </c>
      <c r="H18" s="43"/>
      <c r="I18" s="66">
        <v>0.8</v>
      </c>
      <c r="J18" s="67">
        <v>1</v>
      </c>
      <c r="K18" s="72">
        <v>0.6</v>
      </c>
      <c r="L18" s="73">
        <v>0.8</v>
      </c>
      <c r="M18" s="66">
        <v>0.45</v>
      </c>
      <c r="N18" s="67">
        <v>0.6</v>
      </c>
      <c r="O18" s="72">
        <v>0.5</v>
      </c>
      <c r="P18" s="73">
        <v>0.65</v>
      </c>
      <c r="Q18" s="43"/>
      <c r="R18" s="66">
        <v>0.6</v>
      </c>
      <c r="S18" s="67">
        <v>0.7</v>
      </c>
      <c r="T18" s="72">
        <v>0.6</v>
      </c>
      <c r="U18" s="73">
        <v>0.7</v>
      </c>
    </row>
    <row r="19" spans="1:21" s="51" customFormat="1" ht="15.75" customHeight="1">
      <c r="A19" s="43"/>
      <c r="B19" s="42" t="s">
        <v>49</v>
      </c>
      <c r="C19" s="41" t="s">
        <v>33</v>
      </c>
      <c r="D19" s="66">
        <v>0.5</v>
      </c>
      <c r="E19" s="67">
        <v>0.7</v>
      </c>
      <c r="F19" s="72">
        <v>0.3</v>
      </c>
      <c r="G19" s="73">
        <v>0.45</v>
      </c>
      <c r="H19" s="43"/>
      <c r="I19" s="66">
        <v>0.28000000000000003</v>
      </c>
      <c r="J19" s="67">
        <v>0.35</v>
      </c>
      <c r="K19" s="72">
        <v>0.23</v>
      </c>
      <c r="L19" s="73">
        <v>0.32</v>
      </c>
      <c r="M19" s="66">
        <v>0.2</v>
      </c>
      <c r="N19" s="67">
        <v>0.3</v>
      </c>
      <c r="O19" s="72">
        <v>0.21</v>
      </c>
      <c r="P19" s="73">
        <v>0.35</v>
      </c>
      <c r="Q19" s="43"/>
      <c r="R19" s="66">
        <v>0.25</v>
      </c>
      <c r="S19" s="67">
        <v>0.35</v>
      </c>
      <c r="T19" s="72">
        <v>0.25</v>
      </c>
      <c r="U19" s="73">
        <v>0.35</v>
      </c>
    </row>
    <row r="20" spans="1:21" s="51" customFormat="1" ht="15.75" customHeight="1">
      <c r="A20" s="43"/>
      <c r="B20" s="84"/>
      <c r="C20" s="85"/>
      <c r="D20" s="80"/>
      <c r="E20" s="81"/>
      <c r="F20" s="86"/>
      <c r="G20" s="87"/>
      <c r="H20" s="43"/>
      <c r="I20" s="186"/>
      <c r="J20" s="187"/>
      <c r="K20" s="188"/>
      <c r="L20" s="189"/>
      <c r="M20" s="186"/>
      <c r="N20" s="187"/>
      <c r="O20" s="188"/>
      <c r="P20" s="189"/>
      <c r="Q20" s="43"/>
      <c r="R20" s="190"/>
      <c r="S20" s="191"/>
      <c r="T20" s="192"/>
      <c r="U20" s="193"/>
    </row>
    <row r="21" spans="1:21" s="51" customFormat="1" ht="15.75" customHeight="1">
      <c r="A21" s="43"/>
      <c r="C21" s="52"/>
      <c r="D21" s="53"/>
      <c r="E21" s="53"/>
      <c r="F21" s="53"/>
      <c r="G21" s="54"/>
      <c r="H21" s="43"/>
      <c r="I21" s="53"/>
      <c r="J21" s="53"/>
      <c r="K21" s="53"/>
      <c r="L21" s="54"/>
      <c r="M21" s="53"/>
      <c r="N21" s="53"/>
      <c r="O21" s="53"/>
      <c r="P21" s="54"/>
      <c r="Q21" s="43"/>
      <c r="R21" s="53"/>
      <c r="S21" s="53"/>
      <c r="T21" s="53"/>
      <c r="U21" s="54"/>
    </row>
    <row r="22" spans="1:21" s="51" customFormat="1" ht="15.75" customHeight="1">
      <c r="A22" s="43"/>
      <c r="B22" s="53"/>
      <c r="C22" s="53"/>
      <c r="D22" s="53"/>
      <c r="E22" s="53"/>
      <c r="F22" s="53"/>
      <c r="G22" s="54"/>
      <c r="H22" s="43"/>
      <c r="I22" s="54"/>
      <c r="J22" s="54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</row>
    <row r="23" spans="1:21">
      <c r="B23" s="53"/>
      <c r="C23" s="53"/>
      <c r="D23" s="53"/>
      <c r="E23" s="53"/>
      <c r="F23" s="53"/>
      <c r="G23" s="55"/>
      <c r="H23" s="55"/>
      <c r="I23" s="56"/>
      <c r="J23" s="53"/>
      <c r="K23" s="53"/>
      <c r="L23" s="53"/>
      <c r="M23" s="57"/>
      <c r="N23" s="54"/>
      <c r="O23" s="54"/>
      <c r="P23" s="54"/>
      <c r="Q23" s="54"/>
    </row>
    <row r="24" spans="1:21">
      <c r="A24" s="56"/>
      <c r="B24" s="58"/>
      <c r="C24" s="59"/>
      <c r="D24" s="56"/>
      <c r="E24" s="56"/>
      <c r="F24" s="60"/>
      <c r="G24" s="55"/>
      <c r="H24" s="55"/>
      <c r="I24" s="56"/>
      <c r="J24" s="53"/>
      <c r="K24" s="53"/>
      <c r="L24" s="53"/>
      <c r="M24" s="57"/>
      <c r="N24" s="54"/>
      <c r="O24" s="54"/>
      <c r="P24" s="54"/>
      <c r="Q24" s="54"/>
    </row>
    <row r="25" spans="1:21">
      <c r="A25" s="56"/>
      <c r="B25" s="56"/>
      <c r="C25" s="59"/>
      <c r="D25" s="56"/>
      <c r="E25" s="56"/>
      <c r="F25" s="60"/>
      <c r="G25" s="55"/>
      <c r="H25" s="55"/>
      <c r="I25" s="56"/>
      <c r="J25" s="53"/>
      <c r="K25" s="53"/>
      <c r="L25" s="53"/>
      <c r="M25" s="57"/>
      <c r="N25" s="54"/>
      <c r="O25" s="54"/>
      <c r="P25" s="54"/>
      <c r="Q25" s="54"/>
    </row>
    <row r="26" spans="1:21">
      <c r="A26" s="56"/>
      <c r="B26" s="56"/>
      <c r="C26" s="59"/>
      <c r="D26" s="56"/>
      <c r="E26" s="56"/>
      <c r="F26" s="60"/>
      <c r="G26" s="55"/>
      <c r="H26" s="55"/>
      <c r="I26" s="56"/>
      <c r="J26" s="53"/>
      <c r="K26" s="53"/>
      <c r="L26" s="53"/>
      <c r="M26" s="57"/>
      <c r="N26" s="54"/>
      <c r="O26" s="54"/>
      <c r="P26" s="54"/>
      <c r="Q26" s="54"/>
    </row>
    <row r="27" spans="1:21">
      <c r="A27" s="56"/>
      <c r="B27" s="56"/>
      <c r="C27" s="56"/>
      <c r="D27" s="56"/>
      <c r="E27" s="56"/>
      <c r="F27" s="60"/>
      <c r="G27" s="55"/>
      <c r="H27" s="55"/>
      <c r="I27" s="56"/>
      <c r="J27" s="53"/>
      <c r="K27" s="53"/>
      <c r="L27" s="53"/>
      <c r="M27" s="57"/>
      <c r="N27" s="54"/>
      <c r="O27" s="54"/>
      <c r="P27" s="54"/>
      <c r="Q27" s="54"/>
    </row>
    <row r="28" spans="1:21">
      <c r="B28" s="56"/>
      <c r="C28" s="56"/>
      <c r="D28" s="56"/>
    </row>
    <row r="29" spans="1:21" s="51" customFormat="1" ht="17.25" customHeight="1">
      <c r="B29" s="56"/>
      <c r="C29" s="56"/>
      <c r="D29" s="56"/>
    </row>
    <row r="30" spans="1:21" s="51" customFormat="1" ht="16.5" customHeight="1">
      <c r="B30" s="56"/>
      <c r="C30" s="56"/>
      <c r="D30" s="56"/>
    </row>
    <row r="31" spans="1:21" s="51" customFormat="1" ht="16.5" customHeight="1">
      <c r="B31" s="56"/>
      <c r="C31" s="56"/>
      <c r="D31" s="56"/>
    </row>
    <row r="32" spans="1:21" s="51" customFormat="1" ht="16.5" customHeight="1">
      <c r="B32" s="56"/>
      <c r="C32" s="56"/>
      <c r="D32" s="56"/>
    </row>
    <row r="33" spans="2:4" s="51" customFormat="1" ht="16.5" customHeight="1">
      <c r="B33" s="56"/>
      <c r="C33" s="56"/>
      <c r="D33" s="56"/>
    </row>
    <row r="34" spans="2:4" s="51" customFormat="1" ht="16.5" customHeight="1">
      <c r="B34" s="56"/>
      <c r="C34" s="56"/>
      <c r="D34" s="56"/>
    </row>
    <row r="35" spans="2:4" s="51" customFormat="1" ht="16.5" customHeight="1">
      <c r="B35" s="56"/>
      <c r="C35" s="56"/>
      <c r="D35" s="56"/>
    </row>
    <row r="36" spans="2:4" s="51" customFormat="1" ht="16.5" customHeight="1">
      <c r="B36" s="56"/>
      <c r="C36" s="56"/>
      <c r="D36" s="56"/>
    </row>
    <row r="37" spans="2:4" s="51" customFormat="1" ht="16.5" customHeight="1">
      <c r="B37" s="56"/>
      <c r="C37" s="56"/>
      <c r="D37" s="56"/>
    </row>
    <row r="38" spans="2:4" s="51" customFormat="1" ht="16.5" customHeight="1">
      <c r="B38" s="56"/>
      <c r="C38" s="56"/>
      <c r="D38" s="56"/>
    </row>
    <row r="39" spans="2:4" s="51" customFormat="1" ht="16.5" customHeight="1">
      <c r="B39" s="56"/>
      <c r="C39" s="56"/>
      <c r="D39" s="56"/>
    </row>
    <row r="40" spans="2:4" s="51" customFormat="1" ht="16.5" customHeight="1">
      <c r="B40" s="56"/>
      <c r="C40" s="56"/>
      <c r="D40" s="56"/>
    </row>
    <row r="41" spans="2:4" s="51" customFormat="1" ht="16.5" customHeight="1">
      <c r="B41" s="56"/>
      <c r="C41" s="56"/>
      <c r="D41" s="56"/>
    </row>
    <row r="42" spans="2:4" s="51" customFormat="1" ht="16.5" customHeight="1">
      <c r="B42" s="56"/>
      <c r="C42" s="56"/>
      <c r="D42" s="56"/>
    </row>
    <row r="43" spans="2:4" s="51" customFormat="1" ht="16.5" customHeight="1">
      <c r="B43" s="56"/>
      <c r="C43" s="56"/>
      <c r="D43" s="56"/>
    </row>
    <row r="44" spans="2:4" s="51" customFormat="1" ht="16.5" customHeight="1">
      <c r="B44" s="56"/>
      <c r="C44" s="56"/>
      <c r="D44" s="56"/>
    </row>
    <row r="45" spans="2:4" s="51" customFormat="1" ht="16.5" customHeight="1">
      <c r="B45" s="56"/>
      <c r="C45" s="56"/>
      <c r="D45" s="56"/>
    </row>
    <row r="46" spans="2:4" s="61" customFormat="1" ht="16.5" customHeight="1">
      <c r="B46" s="56"/>
      <c r="C46" s="56"/>
      <c r="D46" s="56"/>
    </row>
    <row r="47" spans="2:4" s="61" customFormat="1" ht="16.5" customHeight="1"/>
    <row r="48" spans="2:4" s="51" customFormat="1"/>
    <row r="49" spans="2:2" s="51" customFormat="1"/>
    <row r="50" spans="2:2" s="51" customFormat="1"/>
    <row r="51" spans="2:2" s="51" customFormat="1" ht="17.25" customHeight="1"/>
    <row r="52" spans="2:2" s="51" customFormat="1" ht="15" customHeight="1"/>
    <row r="53" spans="2:2" s="51" customFormat="1" ht="15" customHeight="1"/>
    <row r="54" spans="2:2" s="51" customFormat="1" ht="15" customHeight="1"/>
    <row r="55" spans="2:2" ht="15" customHeight="1">
      <c r="B55" s="51"/>
    </row>
    <row r="56" spans="2:2" ht="15" customHeight="1">
      <c r="B56" s="51"/>
    </row>
    <row r="57" spans="2:2" ht="15" customHeight="1">
      <c r="B57" s="51"/>
    </row>
    <row r="58" spans="2:2" ht="15" customHeight="1">
      <c r="B58" s="51"/>
    </row>
    <row r="59" spans="2:2" ht="15" customHeight="1">
      <c r="B59" s="51"/>
    </row>
    <row r="60" spans="2:2" ht="15" customHeight="1">
      <c r="B60" s="51"/>
    </row>
    <row r="61" spans="2:2" ht="15" customHeight="1"/>
    <row r="62" spans="2:2" ht="15" customHeight="1"/>
    <row r="63" spans="2:2" ht="15" customHeight="1"/>
    <row r="64" spans="2:2" ht="15" customHeight="1"/>
    <row r="65" spans="1:31" ht="15" customHeight="1"/>
    <row r="66" spans="1:31" s="57" customFormat="1" ht="15" customHeight="1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</row>
    <row r="67" spans="1:31" s="57" customFormat="1" ht="15" customHeight="1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</row>
    <row r="69" spans="1:31" s="57" customFormat="1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</row>
    <row r="70" spans="1:31" s="57" customFormat="1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</row>
    <row r="71" spans="1:31" s="57" customFormat="1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</row>
    <row r="72" spans="1:31" s="57" customFormat="1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</row>
    <row r="73" spans="1:31" s="57" customFormat="1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</row>
    <row r="74" spans="1:31" s="57" customFormat="1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</row>
    <row r="75" spans="1:31" s="57" customFormat="1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</row>
    <row r="76" spans="1:31" s="57" customFormat="1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</row>
    <row r="77" spans="1:31" s="57" customFormat="1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</row>
    <row r="78" spans="1:31" s="57" customFormat="1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</row>
    <row r="79" spans="1:31" s="57" customFormat="1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</row>
    <row r="80" spans="1:31" s="57" customFormat="1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</row>
    <row r="81" spans="1:31" s="57" customFormat="1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</row>
    <row r="82" spans="1:31" s="57" customFormat="1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</row>
    <row r="83" spans="1:31" s="57" customFormat="1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</row>
    <row r="84" spans="1:31" s="57" customFormat="1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</row>
    <row r="85" spans="1:31" s="57" customFormat="1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</row>
    <row r="86" spans="1:31" s="57" customFormat="1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</row>
    <row r="87" spans="1:31" s="57" customFormat="1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</row>
    <row r="88" spans="1:31" s="57" customFormat="1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</row>
    <row r="89" spans="1:31" s="57" customFormat="1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</row>
    <row r="90" spans="1:31" s="57" customFormat="1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</row>
    <row r="91" spans="1:31" s="57" customFormat="1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</row>
    <row r="92" spans="1:31" s="57" customFormat="1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</row>
    <row r="93" spans="1:31" s="57" customFormat="1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</row>
    <row r="94" spans="1:31" s="57" customFormat="1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</row>
    <row r="95" spans="1:31" s="57" customFormat="1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</row>
    <row r="96" spans="1:31" s="57" customFormat="1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</row>
    <row r="97" spans="1:31" s="57" customFormat="1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</row>
    <row r="98" spans="1:31" s="57" customFormat="1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</row>
    <row r="99" spans="1:31" s="57" customFormat="1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</row>
    <row r="100" spans="1:31" s="57" customFormat="1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</row>
    <row r="101" spans="1:31" s="57" customFormat="1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</row>
    <row r="102" spans="1:31" s="57" customFormat="1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</row>
    <row r="103" spans="1:31" s="57" customFormat="1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</row>
    <row r="104" spans="1:31" s="57" customFormat="1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</row>
    <row r="105" spans="1:31" s="57" customFormat="1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</row>
    <row r="106" spans="1:31" s="57" customFormat="1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</row>
    <row r="107" spans="1:31" s="57" customFormat="1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</row>
    <row r="108" spans="1:31" s="57" customFormat="1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</row>
    <row r="109" spans="1:31" s="57" customFormat="1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</row>
    <row r="110" spans="1:31" s="57" customFormat="1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</row>
    <row r="111" spans="1:31" s="57" customFormat="1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</row>
    <row r="112" spans="1:31" s="57" customFormat="1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</row>
    <row r="113" spans="1:31" s="57" customFormat="1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</row>
    <row r="114" spans="1:31" s="57" customFormat="1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</row>
    <row r="115" spans="1:31" s="57" customFormat="1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</row>
    <row r="116" spans="1:31" s="57" customFormat="1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</row>
    <row r="117" spans="1:31" s="57" customFormat="1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</row>
    <row r="118" spans="1:31" s="57" customFormat="1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</row>
    <row r="119" spans="1:31" s="57" customFormat="1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</row>
    <row r="120" spans="1:31" s="57" customFormat="1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</row>
    <row r="121" spans="1:31" s="57" customFormat="1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</row>
    <row r="122" spans="1:31" s="57" customFormat="1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</row>
    <row r="123" spans="1:31" s="57" customFormat="1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</row>
    <row r="124" spans="1:31" s="57" customFormat="1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</row>
    <row r="125" spans="1:31" s="57" customFormat="1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</row>
    <row r="126" spans="1:31" s="57" customFormat="1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</row>
    <row r="127" spans="1:31" s="57" customFormat="1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</row>
    <row r="128" spans="1:31" s="57" customFormat="1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</row>
    <row r="129" spans="1:31" s="57" customFormat="1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</row>
    <row r="130" spans="1:31" s="57" customFormat="1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</row>
    <row r="131" spans="1:31" s="57" customFormat="1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</row>
    <row r="132" spans="1:31" s="57" customFormat="1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</row>
    <row r="133" spans="1:31" s="57" customFormat="1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</row>
    <row r="134" spans="1:31" s="57" customFormat="1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</row>
    <row r="135" spans="1:31" s="57" customFormat="1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</row>
    <row r="136" spans="1:31" s="57" customFormat="1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</row>
    <row r="137" spans="1:31" s="57" customFormat="1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</row>
    <row r="138" spans="1:31" s="57" customFormat="1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</row>
    <row r="139" spans="1:31" s="57" customFormat="1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</row>
    <row r="140" spans="1:31" s="57" customFormat="1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</row>
    <row r="141" spans="1:31" s="57" customFormat="1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</row>
    <row r="142" spans="1:31" s="57" customFormat="1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</row>
    <row r="143" spans="1:31" s="57" customFormat="1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</row>
    <row r="144" spans="1:31" s="57" customFormat="1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</row>
    <row r="145" spans="1:31" s="57" customFormat="1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</row>
    <row r="146" spans="1:31" s="57" customFormat="1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</row>
    <row r="147" spans="1:31" s="57" customFormat="1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</row>
    <row r="148" spans="1:31" s="57" customFormat="1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</row>
    <row r="149" spans="1:31" s="57" customFormat="1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</row>
    <row r="150" spans="1:31" s="57" customFormat="1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</row>
    <row r="151" spans="1:31" s="57" customFormat="1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</row>
    <row r="152" spans="1:31" s="57" customFormat="1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</row>
    <row r="153" spans="1:31" s="57" customFormat="1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</row>
    <row r="154" spans="1:31" s="57" customFormat="1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</row>
    <row r="155" spans="1:31" s="57" customFormat="1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</row>
    <row r="156" spans="1:31" s="57" customFormat="1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</row>
    <row r="157" spans="1:31" s="57" customFormat="1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</row>
    <row r="158" spans="1:31" s="57" customFormat="1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</row>
    <row r="159" spans="1:31" s="57" customFormat="1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</row>
    <row r="160" spans="1:31" s="57" customFormat="1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</row>
    <row r="161" spans="1:31" s="57" customFormat="1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</row>
    <row r="162" spans="1:31" s="57" customFormat="1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</row>
    <row r="163" spans="1:31" s="57" customFormat="1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</row>
    <row r="164" spans="1:31" s="57" customFormat="1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</row>
    <row r="165" spans="1:31" s="57" customFormat="1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</row>
    <row r="166" spans="1:31" s="57" customFormat="1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</row>
    <row r="167" spans="1:31" s="57" customFormat="1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</row>
    <row r="168" spans="1:31" s="57" customFormat="1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</row>
    <row r="169" spans="1:31" s="57" customFormat="1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</row>
    <row r="170" spans="1:31" s="57" customFormat="1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</row>
    <row r="171" spans="1:31" s="57" customFormat="1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</row>
    <row r="172" spans="1:31" s="57" customFormat="1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</row>
    <row r="173" spans="1:31" s="57" customFormat="1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</row>
    <row r="174" spans="1:31" s="57" customFormat="1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</row>
    <row r="175" spans="1:31" s="57" customFormat="1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</row>
    <row r="176" spans="1:31" s="57" customFormat="1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</row>
    <row r="177" spans="1:31" s="57" customFormat="1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</row>
    <row r="178" spans="1:31" s="57" customFormat="1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</row>
    <row r="179" spans="1:31" s="57" customFormat="1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</row>
    <row r="180" spans="1:31" s="57" customFormat="1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</row>
    <row r="181" spans="1:31" s="57" customFormat="1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</row>
    <row r="182" spans="1:31" s="57" customFormat="1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</row>
    <row r="183" spans="1:31" s="57" customFormat="1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</row>
    <row r="184" spans="1:31" s="57" customFormat="1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</row>
    <row r="185" spans="1:31" s="57" customFormat="1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</row>
    <row r="186" spans="1:31" s="57" customFormat="1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</row>
    <row r="187" spans="1:31" s="57" customFormat="1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</row>
    <row r="188" spans="1:31" s="57" customFormat="1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</row>
    <row r="189" spans="1:31" s="57" customFormat="1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</row>
    <row r="190" spans="1:31" s="57" customFormat="1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</row>
    <row r="191" spans="1:31" s="57" customFormat="1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</row>
    <row r="192" spans="1:31" s="57" customFormat="1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</row>
    <row r="193" spans="1:31" s="57" customFormat="1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</row>
    <row r="194" spans="1:31" s="57" customFormat="1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</row>
    <row r="195" spans="1:31" s="57" customFormat="1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</row>
    <row r="196" spans="1:31" s="57" customFormat="1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</row>
    <row r="197" spans="1:31" s="57" customFormat="1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</row>
    <row r="198" spans="1:31" s="57" customFormat="1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</row>
    <row r="199" spans="1:31" s="57" customFormat="1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</row>
    <row r="200" spans="1:31" s="57" customFormat="1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</row>
    <row r="201" spans="1:31" s="57" customFormat="1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</row>
    <row r="202" spans="1:31" s="57" customFormat="1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</row>
    <row r="203" spans="1:31" s="57" customFormat="1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</row>
    <row r="204" spans="1:31" s="57" customFormat="1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</row>
    <row r="205" spans="1:31" s="57" customFormat="1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</row>
    <row r="206" spans="1:31" s="57" customFormat="1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</row>
    <row r="207" spans="1:31" s="57" customFormat="1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</row>
    <row r="208" spans="1:31" s="57" customFormat="1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</row>
    <row r="209" spans="1:31" s="57" customFormat="1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</row>
    <row r="210" spans="1:31" s="57" customFormat="1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</row>
    <row r="211" spans="1:31" s="57" customFormat="1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</row>
    <row r="212" spans="1:31" s="57" customFormat="1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</row>
    <row r="213" spans="1:31" s="57" customFormat="1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</row>
    <row r="214" spans="1:31" s="57" customFormat="1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</row>
    <row r="215" spans="1:31" s="57" customFormat="1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</row>
    <row r="216" spans="1:31" s="57" customFormat="1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</row>
    <row r="217" spans="1:31" s="57" customFormat="1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</row>
    <row r="218" spans="1:31" s="57" customFormat="1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</row>
    <row r="219" spans="1:31" s="57" customFormat="1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</row>
    <row r="220" spans="1:31" s="57" customFormat="1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</row>
    <row r="221" spans="1:31" s="57" customFormat="1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</row>
    <row r="222" spans="1:31" s="57" customFormat="1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</row>
    <row r="223" spans="1:31" s="57" customFormat="1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</row>
    <row r="224" spans="1:31" s="57" customFormat="1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</row>
    <row r="225" spans="1:31" s="57" customFormat="1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</row>
    <row r="226" spans="1:31" s="57" customFormat="1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</row>
    <row r="227" spans="1:31" s="57" customFormat="1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</row>
    <row r="228" spans="1:31" s="57" customFormat="1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</row>
    <row r="229" spans="1:31" s="57" customFormat="1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</row>
    <row r="230" spans="1:31" s="57" customFormat="1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</row>
    <row r="231" spans="1:31" s="57" customFormat="1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</row>
    <row r="232" spans="1:31" s="57" customFormat="1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</row>
    <row r="233" spans="1:31" s="57" customFormat="1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</row>
    <row r="234" spans="1:31" s="57" customFormat="1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</row>
    <row r="235" spans="1:31" s="57" customFormat="1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</row>
    <row r="236" spans="1:31" s="57" customFormat="1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</row>
    <row r="237" spans="1:31" s="57" customFormat="1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</row>
    <row r="238" spans="1:31" s="57" customFormat="1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</row>
    <row r="239" spans="1:31" s="57" customFormat="1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</row>
    <row r="240" spans="1:31" s="57" customFormat="1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</row>
    <row r="241" spans="1:31" s="57" customFormat="1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</row>
    <row r="242" spans="1:31" s="57" customFormat="1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</row>
    <row r="243" spans="1:31" s="57" customFormat="1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</row>
    <row r="244" spans="1:31" s="57" customFormat="1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</row>
    <row r="245" spans="1:31" s="57" customFormat="1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</row>
    <row r="246" spans="1:31" s="57" customFormat="1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</row>
    <row r="247" spans="1:31" s="57" customFormat="1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</row>
    <row r="248" spans="1:31" s="57" customFormat="1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</row>
    <row r="249" spans="1:31" s="57" customFormat="1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</row>
    <row r="250" spans="1:31" s="57" customFormat="1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</row>
    <row r="251" spans="1:31" s="57" customFormat="1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</row>
    <row r="252" spans="1:31" s="57" customFormat="1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</row>
    <row r="253" spans="1:31" s="57" customFormat="1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</row>
    <row r="254" spans="1:31" s="57" customFormat="1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</row>
    <row r="255" spans="1:31" s="57" customFormat="1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</row>
    <row r="256" spans="1:31" s="57" customFormat="1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</row>
    <row r="257" spans="1:31" s="57" customFormat="1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</row>
    <row r="258" spans="1:31" s="57" customFormat="1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</row>
    <row r="259" spans="1:31" s="57" customFormat="1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</row>
    <row r="260" spans="1:31" s="57" customFormat="1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</row>
    <row r="261" spans="1:31" s="57" customFormat="1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</row>
    <row r="262" spans="1:31" s="57" customFormat="1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</row>
    <row r="263" spans="1:31" s="57" customFormat="1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</row>
    <row r="264" spans="1:31" s="57" customFormat="1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</row>
    <row r="265" spans="1:31" s="57" customFormat="1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</row>
    <row r="266" spans="1:31" s="57" customFormat="1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</row>
    <row r="267" spans="1:31" s="57" customFormat="1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</row>
    <row r="268" spans="1:31" s="57" customFormat="1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</row>
    <row r="269" spans="1:31" s="57" customFormat="1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</row>
    <row r="270" spans="1:31" s="57" customFormat="1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</row>
    <row r="271" spans="1:31" s="57" customFormat="1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</row>
    <row r="272" spans="1:31" s="57" customFormat="1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</row>
    <row r="273" spans="1:31" s="57" customFormat="1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</row>
    <row r="274" spans="1:31" s="57" customFormat="1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</row>
    <row r="275" spans="1:31" s="57" customFormat="1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</row>
    <row r="276" spans="1:31" s="57" customFormat="1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</row>
    <row r="277" spans="1:31" s="57" customFormat="1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</row>
    <row r="278" spans="1:31" s="57" customFormat="1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</row>
    <row r="279" spans="1:31" s="57" customFormat="1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</row>
    <row r="280" spans="1:31" s="57" customFormat="1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</row>
    <row r="281" spans="1:31" s="57" customFormat="1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</row>
    <row r="282" spans="1:31" s="57" customFormat="1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</row>
    <row r="283" spans="1:31" s="57" customFormat="1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</row>
    <row r="284" spans="1:31" s="57" customFormat="1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</row>
    <row r="285" spans="1:31" s="57" customFormat="1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</row>
    <row r="286" spans="1:31" s="57" customFormat="1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</row>
    <row r="287" spans="1:31" s="57" customFormat="1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</row>
    <row r="288" spans="1:31" s="57" customFormat="1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</row>
    <row r="289" spans="1:31" s="57" customFormat="1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</row>
    <row r="290" spans="1:31" s="57" customFormat="1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</row>
    <row r="291" spans="1:31" s="57" customFormat="1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</row>
    <row r="292" spans="1:31" s="57" customFormat="1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</row>
    <row r="293" spans="1:31" s="57" customFormat="1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</row>
    <row r="294" spans="1:31" s="57" customFormat="1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</row>
    <row r="295" spans="1:31" s="57" customFormat="1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</row>
    <row r="296" spans="1:31" s="57" customFormat="1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</row>
    <row r="297" spans="1:31" s="57" customFormat="1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</row>
    <row r="298" spans="1:31" s="57" customFormat="1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</row>
    <row r="299" spans="1:31" s="57" customFormat="1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</row>
    <row r="300" spans="1:31" s="57" customFormat="1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</row>
    <row r="301" spans="1:31" s="57" customFormat="1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</row>
    <row r="302" spans="1:31" s="57" customFormat="1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</row>
    <row r="303" spans="1:31" s="57" customFormat="1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</row>
    <row r="304" spans="1:31" s="57" customFormat="1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</row>
    <row r="305" spans="1:31" s="57" customFormat="1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</row>
    <row r="306" spans="1:31" s="57" customFormat="1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</row>
    <row r="307" spans="1:31" s="57" customFormat="1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</row>
    <row r="308" spans="1:31" s="57" customFormat="1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</row>
    <row r="309" spans="1:31" s="57" customFormat="1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</row>
    <row r="310" spans="1:31" s="57" customFormat="1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</row>
    <row r="311" spans="1:31" s="57" customFormat="1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</row>
    <row r="312" spans="1:31" s="57" customFormat="1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</row>
    <row r="313" spans="1:31" s="57" customFormat="1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</row>
    <row r="314" spans="1:31" s="57" customFormat="1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</row>
    <row r="315" spans="1:31" s="57" customFormat="1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</row>
    <row r="316" spans="1:31" s="57" customFormat="1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</row>
    <row r="317" spans="1:31" s="57" customFormat="1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</row>
    <row r="318" spans="1:31" s="57" customFormat="1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</row>
    <row r="319" spans="1:31" s="57" customFormat="1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</row>
    <row r="320" spans="1:31" s="57" customFormat="1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</row>
    <row r="321" spans="1:31" s="57" customFormat="1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</row>
    <row r="322" spans="1:31" s="57" customFormat="1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</row>
    <row r="323" spans="1:31" s="57" customFormat="1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</row>
    <row r="324" spans="1:31" s="57" customFormat="1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</row>
    <row r="325" spans="1:31" s="57" customFormat="1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</row>
    <row r="326" spans="1:31" s="57" customFormat="1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</row>
    <row r="327" spans="1:31" s="57" customFormat="1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</row>
    <row r="328" spans="1:31" s="57" customFormat="1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</row>
    <row r="329" spans="1:31" s="57" customFormat="1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</row>
    <row r="330" spans="1:31" s="57" customFormat="1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</row>
    <row r="331" spans="1:31" s="57" customFormat="1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</row>
    <row r="332" spans="1:31" s="57" customFormat="1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</row>
    <row r="333" spans="1:31" s="57" customFormat="1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</row>
    <row r="334" spans="1:31" s="57" customFormat="1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</row>
    <row r="335" spans="1:31" s="57" customFormat="1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</row>
    <row r="336" spans="1:31" s="57" customFormat="1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</row>
    <row r="337" spans="1:31" s="57" customFormat="1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</row>
    <row r="338" spans="1:31" s="57" customFormat="1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</row>
    <row r="339" spans="1:31" s="57" customFormat="1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</row>
    <row r="340" spans="1:31" s="57" customFormat="1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</row>
    <row r="341" spans="1:31" s="57" customFormat="1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</row>
    <row r="342" spans="1:31" s="57" customFormat="1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</row>
    <row r="343" spans="1:31" s="57" customFormat="1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</row>
    <row r="344" spans="1:31" s="57" customFormat="1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</row>
    <row r="345" spans="1:31" s="57" customFormat="1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</row>
    <row r="346" spans="1:31" s="57" customFormat="1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</row>
    <row r="347" spans="1:31" s="57" customFormat="1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</row>
    <row r="348" spans="1:31" s="57" customFormat="1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</row>
    <row r="349" spans="1:31" s="57" customFormat="1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</row>
    <row r="350" spans="1:31" s="57" customFormat="1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</row>
    <row r="351" spans="1:31" s="57" customFormat="1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</row>
    <row r="352" spans="1:31" s="57" customFormat="1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</row>
    <row r="353" spans="1:31" s="57" customFormat="1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</row>
    <row r="354" spans="1:31" s="57" customFormat="1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</row>
    <row r="355" spans="1:31" s="57" customFormat="1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</row>
    <row r="356" spans="1:31" s="57" customFormat="1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</row>
    <row r="357" spans="1:31" s="57" customFormat="1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</row>
    <row r="358" spans="1:31" s="57" customFormat="1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</row>
    <row r="359" spans="1:31" s="57" customFormat="1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</row>
    <row r="360" spans="1:31" s="57" customFormat="1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</row>
    <row r="361" spans="1:31" s="57" customFormat="1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</row>
    <row r="362" spans="1:31" s="57" customFormat="1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</row>
    <row r="363" spans="1:31" s="57" customFormat="1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</row>
    <row r="364" spans="1:31" s="57" customFormat="1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</row>
    <row r="365" spans="1:31" s="57" customFormat="1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</row>
    <row r="366" spans="1:31" s="57" customFormat="1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</row>
    <row r="367" spans="1:31" s="57" customFormat="1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</row>
    <row r="368" spans="1:31" s="57" customFormat="1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</row>
    <row r="369" spans="1:31" s="57" customFormat="1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</row>
    <row r="370" spans="1:31" s="57" customFormat="1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</row>
    <row r="371" spans="1:31" s="57" customFormat="1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</row>
    <row r="372" spans="1:31" s="57" customFormat="1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</row>
    <row r="373" spans="1:31" s="57" customFormat="1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</row>
    <row r="374" spans="1:31" s="57" customFormat="1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</row>
    <row r="375" spans="1:31" s="57" customFormat="1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</row>
    <row r="376" spans="1:31" s="57" customFormat="1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</row>
    <row r="377" spans="1:31" s="57" customFormat="1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</row>
    <row r="378" spans="1:31" s="57" customFormat="1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</row>
    <row r="379" spans="1:31" s="57" customFormat="1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</row>
    <row r="380" spans="1:31" s="57" customFormat="1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</row>
    <row r="381" spans="1:31" s="57" customFormat="1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</row>
    <row r="382" spans="1:31" s="57" customFormat="1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</row>
    <row r="383" spans="1:31" s="57" customFormat="1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</row>
    <row r="384" spans="1:31" s="57" customFormat="1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</row>
    <row r="385" spans="1:31" s="57" customFormat="1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</row>
    <row r="386" spans="1:31" s="57" customFormat="1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</row>
    <row r="387" spans="1:31" s="57" customFormat="1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</row>
    <row r="388" spans="1:31" s="57" customFormat="1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</row>
    <row r="389" spans="1:31" s="57" customFormat="1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</row>
    <row r="390" spans="1:31" s="57" customFormat="1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</row>
    <row r="391" spans="1:31" s="57" customFormat="1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</row>
    <row r="392" spans="1:31" s="57" customFormat="1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</row>
    <row r="393" spans="1:31" s="57" customFormat="1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</row>
    <row r="394" spans="1:31" s="57" customFormat="1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</row>
    <row r="395" spans="1:31" s="57" customFormat="1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</row>
    <row r="396" spans="1:31" s="57" customFormat="1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</row>
    <row r="397" spans="1:31" s="57" customFormat="1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</row>
    <row r="398" spans="1:31" s="57" customFormat="1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</row>
    <row r="399" spans="1:31" s="57" customFormat="1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</row>
    <row r="400" spans="1:31" s="57" customFormat="1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</row>
    <row r="401" spans="1:31" s="57" customFormat="1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</row>
    <row r="402" spans="1:31" s="57" customFormat="1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</row>
    <row r="403" spans="1:31" s="57" customFormat="1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</row>
    <row r="404" spans="1:31" s="57" customFormat="1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</row>
    <row r="405" spans="1:31" s="57" customFormat="1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</row>
    <row r="406" spans="1:31" s="57" customFormat="1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</row>
    <row r="407" spans="1:31" s="57" customFormat="1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</row>
    <row r="408" spans="1:31" s="57" customFormat="1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</row>
    <row r="409" spans="1:31" s="57" customFormat="1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</row>
    <row r="410" spans="1:31" s="57" customFormat="1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</row>
    <row r="411" spans="1:31" s="57" customFormat="1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</row>
    <row r="412" spans="1:31" s="57" customFormat="1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</row>
    <row r="413" spans="1:31" s="57" customFormat="1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</row>
    <row r="414" spans="1:31" s="57" customFormat="1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</row>
    <row r="415" spans="1:31" s="57" customFormat="1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</row>
    <row r="416" spans="1:31" s="57" customFormat="1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</row>
    <row r="417" spans="1:31" s="57" customFormat="1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</row>
    <row r="418" spans="1:31" s="57" customFormat="1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</row>
    <row r="419" spans="1:31" s="57" customFormat="1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</row>
    <row r="420" spans="1:31" s="57" customFormat="1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</row>
    <row r="421" spans="1:31" s="57" customFormat="1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</row>
    <row r="422" spans="1:31" s="57" customFormat="1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</row>
    <row r="423" spans="1:31" s="57" customFormat="1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</row>
    <row r="424" spans="1:31" s="57" customFormat="1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</row>
    <row r="425" spans="1:31" s="57" customFormat="1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</row>
    <row r="426" spans="1:31" s="57" customFormat="1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</row>
    <row r="427" spans="1:31" s="57" customFormat="1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</row>
    <row r="428" spans="1:31" s="57" customFormat="1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</row>
    <row r="429" spans="1:31" s="57" customFormat="1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</row>
    <row r="430" spans="1:31" s="57" customFormat="1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</row>
    <row r="431" spans="1:31" s="57" customFormat="1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</row>
    <row r="432" spans="1:31" s="57" customFormat="1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</row>
    <row r="433" spans="1:31" s="57" customFormat="1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</row>
    <row r="434" spans="1:31" s="57" customFormat="1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</row>
    <row r="435" spans="1:31" s="57" customFormat="1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</row>
    <row r="436" spans="1:31" s="57" customFormat="1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</row>
    <row r="437" spans="1:31" s="57" customFormat="1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</row>
    <row r="438" spans="1:31" s="57" customFormat="1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  <c r="AC438" s="43"/>
      <c r="AD438" s="43"/>
      <c r="AE438" s="43"/>
    </row>
    <row r="439" spans="1:31" s="57" customFormat="1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  <c r="AC439" s="43"/>
      <c r="AD439" s="43"/>
      <c r="AE439" s="43"/>
    </row>
    <row r="440" spans="1:31" s="57" customFormat="1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  <c r="AB440" s="43"/>
      <c r="AC440" s="43"/>
      <c r="AD440" s="43"/>
      <c r="AE440" s="43"/>
    </row>
    <row r="441" spans="1:31" s="57" customFormat="1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  <c r="AC441" s="43"/>
      <c r="AD441" s="43"/>
      <c r="AE441" s="43"/>
    </row>
    <row r="442" spans="1:31" s="57" customFormat="1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</row>
    <row r="443" spans="1:31" s="57" customFormat="1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</row>
    <row r="444" spans="1:31" s="57" customFormat="1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</row>
    <row r="445" spans="1:31" s="57" customFormat="1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</row>
    <row r="446" spans="1:31" s="57" customFormat="1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</row>
    <row r="447" spans="1:31" s="57" customFormat="1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</row>
    <row r="448" spans="1:31" s="57" customFormat="1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</row>
    <row r="449" spans="1:31" s="57" customFormat="1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</row>
    <row r="450" spans="1:31" s="57" customFormat="1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</row>
    <row r="451" spans="1:31" s="57" customFormat="1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</row>
  </sheetData>
  <mergeCells count="10">
    <mergeCell ref="R6:S6"/>
    <mergeCell ref="T6:U6"/>
    <mergeCell ref="B6:B7"/>
    <mergeCell ref="C6:C7"/>
    <mergeCell ref="D6:E6"/>
    <mergeCell ref="F6:G6"/>
    <mergeCell ref="I6:J6"/>
    <mergeCell ref="K6:L6"/>
    <mergeCell ref="M6:N6"/>
    <mergeCell ref="O6:P6"/>
  </mergeCells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1">
    <tabColor rgb="FF336600"/>
    <pageSetUpPr fitToPage="1"/>
  </sheetPr>
  <dimension ref="B2:AN450"/>
  <sheetViews>
    <sheetView zoomScale="90" zoomScaleNormal="90" workbookViewId="0">
      <selection activeCell="V2" sqref="V2"/>
    </sheetView>
  </sheetViews>
  <sheetFormatPr defaultRowHeight="12.75"/>
  <cols>
    <col min="1" max="1" width="5.42578125" style="97" customWidth="1"/>
    <col min="2" max="2" width="8.85546875" style="185" hidden="1" customWidth="1"/>
    <col min="3" max="3" width="8.85546875" style="185" customWidth="1"/>
    <col min="4" max="4" width="22.42578125" style="97" customWidth="1"/>
    <col min="5" max="5" width="9.85546875" style="95" customWidth="1"/>
    <col min="6" max="6" width="13" style="96" customWidth="1"/>
    <col min="7" max="7" width="11.7109375" style="96" customWidth="1"/>
    <col min="8" max="20" width="8.85546875" style="95" hidden="1" customWidth="1"/>
    <col min="21" max="21" width="3.85546875" style="97" customWidth="1"/>
    <col min="22" max="22" width="19" style="97" customWidth="1"/>
    <col min="23" max="23" width="11" style="97" customWidth="1"/>
    <col min="24" max="25" width="9.85546875" style="97" customWidth="1"/>
    <col min="26" max="26" width="11.7109375" style="97" customWidth="1"/>
    <col min="27" max="27" width="4.140625" style="97" customWidth="1"/>
    <col min="28" max="47" width="6.42578125" style="97" customWidth="1"/>
    <col min="48" max="207" width="6.5703125" style="97" customWidth="1"/>
    <col min="208" max="16384" width="9.140625" style="97"/>
  </cols>
  <sheetData>
    <row r="2" spans="2:40" ht="33.75">
      <c r="B2" s="94"/>
      <c r="C2" s="94" t="s">
        <v>109</v>
      </c>
      <c r="D2" s="94"/>
      <c r="V2" s="98" t="s">
        <v>111</v>
      </c>
      <c r="W2" s="98"/>
      <c r="X2" s="99"/>
    </row>
    <row r="3" spans="2:40" ht="16.5">
      <c r="B3" s="100"/>
      <c r="C3" s="100" t="s">
        <v>104</v>
      </c>
      <c r="D3" s="100"/>
      <c r="E3" s="101"/>
      <c r="V3" s="102" t="s">
        <v>64</v>
      </c>
      <c r="W3" s="98" t="s">
        <v>103</v>
      </c>
      <c r="X3" s="103"/>
    </row>
    <row r="4" spans="2:40">
      <c r="B4" s="104"/>
      <c r="C4" s="104"/>
      <c r="D4" s="104"/>
    </row>
    <row r="5" spans="2:40" s="111" customFormat="1" ht="21.75" customHeight="1">
      <c r="B5" s="105"/>
      <c r="C5" s="105" t="s">
        <v>54</v>
      </c>
      <c r="D5" s="105"/>
      <c r="E5" s="106"/>
      <c r="F5" s="107"/>
      <c r="G5" s="107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97"/>
      <c r="V5" s="105" t="s">
        <v>53</v>
      </c>
      <c r="W5" s="107"/>
      <c r="X5" s="107"/>
      <c r="Y5" s="108"/>
      <c r="Z5" s="108"/>
      <c r="AA5" s="109"/>
      <c r="AB5" s="107"/>
      <c r="AC5" s="109"/>
      <c r="AD5" s="108"/>
      <c r="AE5" s="108"/>
      <c r="AF5" s="108"/>
      <c r="AG5" s="108"/>
      <c r="AH5" s="110"/>
      <c r="AI5" s="108"/>
      <c r="AJ5" s="108"/>
      <c r="AK5" s="108"/>
      <c r="AL5" s="108"/>
      <c r="AM5" s="108"/>
      <c r="AN5" s="108"/>
    </row>
    <row r="6" spans="2:40" s="120" customFormat="1" ht="23.25" customHeight="1">
      <c r="B6" s="112" t="s">
        <v>105</v>
      </c>
      <c r="C6" s="112" t="s">
        <v>0</v>
      </c>
      <c r="D6" s="113" t="s">
        <v>29</v>
      </c>
      <c r="E6" s="114" t="s">
        <v>37</v>
      </c>
      <c r="F6" s="114" t="s">
        <v>38</v>
      </c>
      <c r="G6" s="114" t="s">
        <v>33</v>
      </c>
      <c r="H6" s="115" t="s">
        <v>11</v>
      </c>
      <c r="I6" s="115" t="s">
        <v>12</v>
      </c>
      <c r="J6" s="115" t="s">
        <v>13</v>
      </c>
      <c r="K6" s="115" t="s">
        <v>14</v>
      </c>
      <c r="L6" s="115" t="s">
        <v>15</v>
      </c>
      <c r="M6" s="115" t="s">
        <v>16</v>
      </c>
      <c r="N6" s="115" t="s">
        <v>27</v>
      </c>
      <c r="O6" s="115" t="s">
        <v>1</v>
      </c>
      <c r="P6" s="115" t="s">
        <v>2</v>
      </c>
      <c r="Q6" s="115" t="s">
        <v>5</v>
      </c>
      <c r="R6" s="115" t="s">
        <v>6</v>
      </c>
      <c r="S6" s="115" t="s">
        <v>3</v>
      </c>
      <c r="T6" s="115" t="s">
        <v>4</v>
      </c>
      <c r="U6" s="97"/>
      <c r="V6" s="116" t="s">
        <v>41</v>
      </c>
      <c r="W6" s="117" t="s">
        <v>42</v>
      </c>
      <c r="X6" s="117" t="s">
        <v>37</v>
      </c>
      <c r="Y6" s="117" t="s">
        <v>38</v>
      </c>
      <c r="Z6" s="118" t="s">
        <v>41</v>
      </c>
      <c r="AA6" s="119"/>
      <c r="AB6" s="119"/>
      <c r="AC6" s="119"/>
    </row>
    <row r="7" spans="2:40" s="120" customFormat="1" ht="15.75" customHeight="1">
      <c r="B7" s="121">
        <f>IF($D7='Bahan Pakan'!D$7,1,IF($D7='Bahan Pakan'!D$8,2,IF($D7='Bahan Pakan'!D$9,3,IF($D7='Bahan Pakan'!D$10,4,IF($D7='Bahan Pakan'!D$11,5,IF($D7='Bahan Pakan'!D$12,6,IF($D7='Bahan Pakan'!D$13,7,IF($D7='Bahan Pakan'!D$14,8,IF($D7='Bahan Pakan'!D$15,9,IF($D7='Bahan Pakan'!D$16,10,IF($D7='Bahan Pakan'!D$17,11,IF($D7='Bahan Pakan'!D$18,12,IF($D7='Bahan Pakan'!D$19,13,IF($D7='Bahan Pakan'!D$20,14,IF($D7='Bahan Pakan'!D$21,15,IF($D7='Bahan Pakan'!D$22,16,IF($D7='Bahan Pakan'!D$23,17,IF($D7='Bahan Pakan'!D$24,18,IF($D7='Bahan Pakan'!D$25,19,IF($D7='Bahan Pakan'!D$26,20,IF($D7='Bahan Pakan'!D$27,21,IF($D7='Bahan Pakan'!D$28,22,IF($D7='Bahan Pakan'!D$29,23,IF($D7='Bahan Pakan'!D$30,24,IF($D7='Bahan Pakan'!D$31,25,IF($D7='Bahan Pakan'!D$32,26,IF($D7='Bahan Pakan'!D$33,27,IF($D7='Bahan Pakan'!D$34,28,IF($D7='Bahan Pakan'!D$35,29,IF($D7='Bahan Pakan'!D$36,30,IF($D7='Bahan Pakan'!D$37,31,IF($D7='Bahan Pakan'!D$38,32,IF($D7='Bahan Pakan'!D$39,33,IF($D7='Bahan Pakan'!D$40,34,IF($D7='Bahan Pakan'!D$41,35,IF($D7='Bahan Pakan'!D$42,36,IF($D7='Bahan Pakan'!D$43,37,IF($D7='Bahan Pakan'!D$44,38,IF($D7='Bahan Pakan'!D$45,39,IF($D7='Bahan Pakan'!D$46,40,IF($D7='Bahan Pakan'!D$47,41,IF($D7='Bahan Pakan'!D$48,42,IF($D7='Bahan Pakan'!D$49,43,IF($D7='Bahan Pakan'!D$50,44,IF($D7='Bahan Pakan'!D$51,45,IF($D7='Bahan Pakan'!D$52,46,IF($D7='Bahan Pakan'!D$53,47,IF($D7='Bahan Pakan'!D$54,48,IF($D7='Bahan Pakan'!D$55,49,IF($D7='Bahan Pakan'!D$56,50,0))))))))))))))))))))))))))))))))))))))))))))))))))</f>
        <v>35</v>
      </c>
      <c r="C7" s="121">
        <v>1</v>
      </c>
      <c r="D7" s="122" t="s">
        <v>51</v>
      </c>
      <c r="E7" s="123" t="str">
        <f>IF($B7=1,'Bahan Pakan'!E$7,IF($B7=2,'Bahan Pakan'!E$8,IF($B7=3,'Bahan Pakan'!E$9,IF($B7=4,'Bahan Pakan'!E$10,IF($B7=5,'Bahan Pakan'!E$11,IF($B7=6,'Bahan Pakan'!E$12,IF($B7=7,'Bahan Pakan'!E$13,IF($B7=8,'Bahan Pakan'!E$14,IF($B7=9,'Bahan Pakan'!E$15,IF($B7=10,'Bahan Pakan'!E$16,IF($B7=11,'Bahan Pakan'!E$17,IF($B7=12,'Bahan Pakan'!E$18,IF($B7=13,'Bahan Pakan'!E$19,IF($B7=14,'Bahan Pakan'!E$20,IF($B7=15,'Bahan Pakan'!E$21,IF($B7=16,'Bahan Pakan'!E$22,IF($B7=17,'Bahan Pakan'!E$23,IF($B7=18,'Bahan Pakan'!E$24,IF($B7=19,'Bahan Pakan'!E$25,IF($B7=20,'Bahan Pakan'!E$26,IF($B7=21,'Bahan Pakan'!E$27,IF($B7=22,'Bahan Pakan'!E$28,IF($B7=23,'Bahan Pakan'!E$29,IF($B7=24,'Bahan Pakan'!E$30,IF($B7=25,'Bahan Pakan'!E$31,IF($B7=26,'Bahan Pakan'!E$32,IF($B7=27,'Bahan Pakan'!E$33,IF($B7=28,'Bahan Pakan'!E$34,IF($B7=29,'Bahan Pakan'!E$35,IF($B7=30,'Bahan Pakan'!E$36,IF($B7=31,'Bahan Pakan'!E$37,IF($B7=32,'Bahan Pakan'!E$38,IF($B7=33,'Bahan Pakan'!E$39,IF($B7=34,'Bahan Pakan'!E$40,IF($B7=35,'Bahan Pakan'!E$41,IF($B7=36,'Bahan Pakan'!E$42,IF($B7=37,'Bahan Pakan'!E$43,IF($B7=38,'Bahan Pakan'!E$44,IF($B7=39,'Bahan Pakan'!E$45,IF($B7=40,'Bahan Pakan'!E$46,IF($B7=41,'Bahan Pakan'!E$47,IF($B7=42,'Bahan Pakan'!E$48,IF($B7=43,'Bahan Pakan'!E$49,IF($B7=44,'Bahan Pakan'!E$50,IF($B7=45,'Bahan Pakan'!E$51,IF($B7=46,'Bahan Pakan'!E$52,IF($B7=47,'Bahan Pakan'!E$53,IF($B7=48,'Bahan Pakan'!E$54,IF($B7=49,'Bahan Pakan'!E$55,IF($B7=50,'Bahan Pakan'!E$56,0))))))))))))))))))))))))))))))))))))))))))))))))))</f>
        <v>-</v>
      </c>
      <c r="F7" s="123" t="str">
        <f>IF($B7=1,'Bahan Pakan'!F$7,IF($B7=2,'Bahan Pakan'!F$8,IF($B7=3,'Bahan Pakan'!F$9,IF($B7=4,'Bahan Pakan'!F$10,IF($B7=5,'Bahan Pakan'!F$11,IF($B7=6,'Bahan Pakan'!F$12,IF($B7=7,'Bahan Pakan'!F$13,IF($B7=8,'Bahan Pakan'!F$14,IF($B7=9,'Bahan Pakan'!F$15,IF($B7=10,'Bahan Pakan'!F$16,IF($B7=11,'Bahan Pakan'!F$17,IF($B7=12,'Bahan Pakan'!F$18,IF($B7=13,'Bahan Pakan'!F$19,IF($B7=14,'Bahan Pakan'!F$20,IF($B7=15,'Bahan Pakan'!F$21,IF($B7=16,'Bahan Pakan'!F$22,IF($B7=17,'Bahan Pakan'!F$23,IF($B7=18,'Bahan Pakan'!F$24,IF($B7=19,'Bahan Pakan'!F$25,IF($B7=20,'Bahan Pakan'!F$26,IF($B7=21,'Bahan Pakan'!F$27,IF($B7=22,'Bahan Pakan'!F$28,IF($B7=23,'Bahan Pakan'!F$29,IF($B7=24,'Bahan Pakan'!F$30,IF($B7=25,'Bahan Pakan'!F$31,IF($B7=26,'Bahan Pakan'!F$32,IF($B7=27,'Bahan Pakan'!F$33,IF($B7=28,'Bahan Pakan'!F$34,IF($B7=29,'Bahan Pakan'!F$35,IF($B7=30,'Bahan Pakan'!F$36,IF($B7=31,'Bahan Pakan'!F$37,IF($B7=32,'Bahan Pakan'!F$38,IF($B7=33,'Bahan Pakan'!F$39,IF($B7=34,'Bahan Pakan'!F$40,IF($B7=35,'Bahan Pakan'!F$41,IF($B7=36,'Bahan Pakan'!F$42,IF($B7=37,'Bahan Pakan'!F$43,IF($B7=38,'Bahan Pakan'!F$44,IF($B7=39,'Bahan Pakan'!F$45,IF($B7=40,'Bahan Pakan'!F$46,IF($B7=41,'Bahan Pakan'!F$47,IF($B7=42,'Bahan Pakan'!F$48,IF($B7=43,'Bahan Pakan'!F$49,IF($B7=44,'Bahan Pakan'!F$50,IF($B7=45,'Bahan Pakan'!F$51,IF($B7=46,'Bahan Pakan'!F$52,IF($B7=47,'Bahan Pakan'!F$53,IF($B7=48,'Bahan Pakan'!F$54,IF($B7=49,'Bahan Pakan'!F$55,IF($B7=50,'Bahan Pakan'!F$56,0))))))))))))))))))))))))))))))))))))))))))))))))))</f>
        <v>-</v>
      </c>
      <c r="G7" s="124">
        <f>E29</f>
        <v>0</v>
      </c>
      <c r="H7" s="125">
        <f>IF($B7=1,'Bahan Pakan'!G$7,IF($B7=2,'Bahan Pakan'!G$8,IF($B7=3,'Bahan Pakan'!G$9,IF($B7=4,'Bahan Pakan'!G$10,IF($B7=5,'Bahan Pakan'!G$11,IF($B7=6,'Bahan Pakan'!G$12,IF($B7=7,'Bahan Pakan'!G$13,IF($B7=8,'Bahan Pakan'!G$14,IF($B7=9,'Bahan Pakan'!G$15,IF($B7=10,'Bahan Pakan'!G$16,IF($B7=11,'Bahan Pakan'!G$17,IF($B7=12,'Bahan Pakan'!G$18,IF($B7=13,'Bahan Pakan'!G$19,IF($B7=14,'Bahan Pakan'!G$20,IF($B7=15,'Bahan Pakan'!G$21,IF($B7=16,'Bahan Pakan'!G$22,IF($B7=17,'Bahan Pakan'!G$23,IF($B7=18,'Bahan Pakan'!G$24,IF($B7=19,'Bahan Pakan'!G$25,IF($B7=20,'Bahan Pakan'!G$26,IF($B7=21,'Bahan Pakan'!G$27,IF($B7=22,'Bahan Pakan'!G$28,IF($B7=23,'Bahan Pakan'!G$29,IF($B7=24,'Bahan Pakan'!G$30,IF($B7=25,'Bahan Pakan'!G$31,IF($B7=26,'Bahan Pakan'!G$32,IF($B7=27,'Bahan Pakan'!G$33,IF($B7=28,'Bahan Pakan'!G$34,IF($B7=29,'Bahan Pakan'!G$35,IF($B7=30,'Bahan Pakan'!G$36,IF($B7=31,'Bahan Pakan'!G$37,IF($B7=32,'Bahan Pakan'!G$38,IF($B7=33,'Bahan Pakan'!G$39,IF($B7=34,'Bahan Pakan'!G$40,IF($B7=35,'Bahan Pakan'!G$41,IF($B7=36,'Bahan Pakan'!G$42,IF($B7=37,'Bahan Pakan'!G$43,IF($B7=38,'Bahan Pakan'!G$44,IF($B7=39,'Bahan Pakan'!G$45,IF($B7=40,'Bahan Pakan'!G$46,IF($B7=41,'Bahan Pakan'!G$47,IF($B7=42,'Bahan Pakan'!G$48,IF($B7=43,'Bahan Pakan'!G$49,IF($B7=44,'Bahan Pakan'!G$50,IF($B7=45,'Bahan Pakan'!G$51,IF($B7=46,'Bahan Pakan'!G$52,IF($B7=47,'Bahan Pakan'!G$53,IF($B7=48,'Bahan Pakan'!G$54,IF($B7=49,'Bahan Pakan'!G$55,IF($B7=50,'Bahan Pakan'!G$56,0))))))))))))))))))))))))))))))))))))))))))))))))))</f>
        <v>0</v>
      </c>
      <c r="I7" s="126">
        <f>IF($B7=1,'Bahan Pakan'!H$7,IF($B7=2,'Bahan Pakan'!H$8,IF($B7=3,'Bahan Pakan'!H$9,IF($B7=4,'Bahan Pakan'!H$10,IF($B7=5,'Bahan Pakan'!H$11,IF($B7=6,'Bahan Pakan'!H$12,IF($B7=7,'Bahan Pakan'!H$13,IF($B7=8,'Bahan Pakan'!H$14,IF($B7=9,'Bahan Pakan'!H$15,IF($B7=10,'Bahan Pakan'!H$16,IF($B7=11,'Bahan Pakan'!H$17,IF($B7=12,'Bahan Pakan'!H$18,IF($B7=13,'Bahan Pakan'!H$19,IF($B7=14,'Bahan Pakan'!H$20,IF($B7=15,'Bahan Pakan'!H$21,IF($B7=16,'Bahan Pakan'!H$22,IF($B7=17,'Bahan Pakan'!H$23,IF($B7=18,'Bahan Pakan'!H$24,IF($B7=19,'Bahan Pakan'!H$25,IF($B7=20,'Bahan Pakan'!H$26,IF($B7=21,'Bahan Pakan'!H$27,IF($B7=22,'Bahan Pakan'!H$28,IF($B7=23,'Bahan Pakan'!H$29,IF($B7=24,'Bahan Pakan'!H$30,IF($B7=25,'Bahan Pakan'!H$31,IF($B7=26,'Bahan Pakan'!H$32,IF($B7=27,'Bahan Pakan'!H$33,IF($B7=28,'Bahan Pakan'!H$34,IF($B7=29,'Bahan Pakan'!H$35,IF($B7=30,'Bahan Pakan'!H$36,IF($B7=31,'Bahan Pakan'!H$37,IF($B7=32,'Bahan Pakan'!H$38,IF($B7=33,'Bahan Pakan'!H$39,IF($B7=34,'Bahan Pakan'!H$40,IF($B7=35,'Bahan Pakan'!H$41,IF($B7=36,'Bahan Pakan'!H$42,IF($B7=37,'Bahan Pakan'!H$43,IF($B7=38,'Bahan Pakan'!H$44,IF($B7=39,'Bahan Pakan'!H$45,IF($B7=40,'Bahan Pakan'!H$46,IF($B7=41,'Bahan Pakan'!H$47,IF($B7=42,'Bahan Pakan'!H$48,IF($B7=43,'Bahan Pakan'!H$49,IF($B7=44,'Bahan Pakan'!H$50,IF($B7=45,'Bahan Pakan'!H$51,IF($B7=46,'Bahan Pakan'!H$52,IF($B7=47,'Bahan Pakan'!H$53,IF($B7=48,'Bahan Pakan'!H$54,IF($B7=49,'Bahan Pakan'!H$55,IF($B7=50,'Bahan Pakan'!H$56,0))))))))))))))))))))))))))))))))))))))))))))))))))</f>
        <v>0</v>
      </c>
      <c r="J7" s="126">
        <f>IF($B7=1,'Bahan Pakan'!I$7,IF($B7=2,'Bahan Pakan'!I$8,IF($B7=3,'Bahan Pakan'!I$9,IF($B7=4,'Bahan Pakan'!I$10,IF($B7=5,'Bahan Pakan'!I$11,IF($B7=6,'Bahan Pakan'!I$12,IF($B7=7,'Bahan Pakan'!I$13,IF($B7=8,'Bahan Pakan'!I$14,IF($B7=9,'Bahan Pakan'!I$15,IF($B7=10,'Bahan Pakan'!I$16,IF($B7=11,'Bahan Pakan'!I$17,IF($B7=12,'Bahan Pakan'!I$18,IF($B7=13,'Bahan Pakan'!I$19,IF($B7=14,'Bahan Pakan'!I$20,IF($B7=15,'Bahan Pakan'!I$21,IF($B7=16,'Bahan Pakan'!I$22,IF($B7=17,'Bahan Pakan'!I$23,IF($B7=18,'Bahan Pakan'!I$24,IF($B7=19,'Bahan Pakan'!I$25,IF($B7=20,'Bahan Pakan'!I$26,IF($B7=21,'Bahan Pakan'!I$27,IF($B7=22,'Bahan Pakan'!I$28,IF($B7=23,'Bahan Pakan'!I$29,IF($B7=24,'Bahan Pakan'!I$30,IF($B7=25,'Bahan Pakan'!I$31,IF($B7=26,'Bahan Pakan'!I$32,IF($B7=27,'Bahan Pakan'!I$33,IF($B7=28,'Bahan Pakan'!I$34,IF($B7=29,'Bahan Pakan'!I$35,IF($B7=30,'Bahan Pakan'!I$36,IF($B7=31,'Bahan Pakan'!I$37,IF($B7=32,'Bahan Pakan'!I$38,IF($B7=33,'Bahan Pakan'!I$39,IF($B7=34,'Bahan Pakan'!I$40,IF($B7=35,'Bahan Pakan'!I$41,IF($B7=36,'Bahan Pakan'!I$42,IF($B7=37,'Bahan Pakan'!I$43,IF($B7=38,'Bahan Pakan'!I$44,IF($B7=39,'Bahan Pakan'!I$45,IF($B7=40,'Bahan Pakan'!I$46,IF($B7=41,'Bahan Pakan'!I$47,IF($B7=42,'Bahan Pakan'!I$48,IF($B7=43,'Bahan Pakan'!I$49,IF($B7=44,'Bahan Pakan'!I$50,IF($B7=45,'Bahan Pakan'!I$51,IF($B7=46,'Bahan Pakan'!I$52,IF($B7=47,'Bahan Pakan'!I$53,IF($B7=48,'Bahan Pakan'!I$54,IF($B7=49,'Bahan Pakan'!I$55,IF($B7=50,'Bahan Pakan'!I$56,0))))))))))))))))))))))))))))))))))))))))))))))))))</f>
        <v>0</v>
      </c>
      <c r="K7" s="126">
        <f>IF($B7=1,'Bahan Pakan'!J$7,IF($B7=2,'Bahan Pakan'!J$8,IF($B7=3,'Bahan Pakan'!J$9,IF($B7=4,'Bahan Pakan'!J$10,IF($B7=5,'Bahan Pakan'!J$11,IF($B7=6,'Bahan Pakan'!J$12,IF($B7=7,'Bahan Pakan'!J$13,IF($B7=8,'Bahan Pakan'!J$14,IF($B7=9,'Bahan Pakan'!J$15,IF($B7=10,'Bahan Pakan'!J$16,IF($B7=11,'Bahan Pakan'!J$17,IF($B7=12,'Bahan Pakan'!J$18,IF($B7=13,'Bahan Pakan'!J$19,IF($B7=14,'Bahan Pakan'!J$20,IF($B7=15,'Bahan Pakan'!J$21,IF($B7=16,'Bahan Pakan'!J$22,IF($B7=17,'Bahan Pakan'!J$23,IF($B7=18,'Bahan Pakan'!J$24,IF($B7=19,'Bahan Pakan'!J$25,IF($B7=20,'Bahan Pakan'!J$26,IF($B7=21,'Bahan Pakan'!J$27,IF($B7=22,'Bahan Pakan'!J$28,IF($B7=23,'Bahan Pakan'!J$29,IF($B7=24,'Bahan Pakan'!J$30,IF($B7=25,'Bahan Pakan'!J$31,IF($B7=26,'Bahan Pakan'!J$32,IF($B7=27,'Bahan Pakan'!J$33,IF($B7=28,'Bahan Pakan'!J$34,IF($B7=29,'Bahan Pakan'!J$35,IF($B7=30,'Bahan Pakan'!J$36,IF($B7=31,'Bahan Pakan'!J$37,IF($B7=32,'Bahan Pakan'!J$38,IF($B7=33,'Bahan Pakan'!J$39,IF($B7=34,'Bahan Pakan'!J$40,IF($B7=35,'Bahan Pakan'!J$41,IF($B7=36,'Bahan Pakan'!J$42,IF($B7=37,'Bahan Pakan'!J$43,IF($B7=38,'Bahan Pakan'!J$44,IF($B7=39,'Bahan Pakan'!J$45,IF($B7=40,'Bahan Pakan'!J$46,IF($B7=41,'Bahan Pakan'!J$47,IF($B7=42,'Bahan Pakan'!J$48,IF($B7=43,'Bahan Pakan'!J$49,IF($B7=44,'Bahan Pakan'!J$50,IF($B7=45,'Bahan Pakan'!J$51,IF($B7=46,'Bahan Pakan'!J$52,IF($B7=47,'Bahan Pakan'!J$53,IF($B7=48,'Bahan Pakan'!J$54,IF($B7=49,'Bahan Pakan'!J$55,IF($B7=50,'Bahan Pakan'!J$56,0))))))))))))))))))))))))))))))))))))))))))))))))))</f>
        <v>0</v>
      </c>
      <c r="L7" s="126">
        <f>IF($B7=1,'Bahan Pakan'!K$7,IF($B7=2,'Bahan Pakan'!K$8,IF($B7=3,'Bahan Pakan'!K$9,IF($B7=4,'Bahan Pakan'!K$10,IF($B7=5,'Bahan Pakan'!K$11,IF($B7=6,'Bahan Pakan'!K$12,IF($B7=7,'Bahan Pakan'!K$13,IF($B7=8,'Bahan Pakan'!K$14,IF($B7=9,'Bahan Pakan'!K$15,IF($B7=10,'Bahan Pakan'!K$16,IF($B7=11,'Bahan Pakan'!K$17,IF($B7=12,'Bahan Pakan'!K$18,IF($B7=13,'Bahan Pakan'!K$19,IF($B7=14,'Bahan Pakan'!K$20,IF($B7=15,'Bahan Pakan'!K$21,IF($B7=16,'Bahan Pakan'!K$22,IF($B7=17,'Bahan Pakan'!K$23,IF($B7=18,'Bahan Pakan'!K$24,IF($B7=19,'Bahan Pakan'!K$25,IF($B7=20,'Bahan Pakan'!K$26,IF($B7=21,'Bahan Pakan'!K$27,IF($B7=22,'Bahan Pakan'!K$28,IF($B7=23,'Bahan Pakan'!K$29,IF($B7=24,'Bahan Pakan'!K$30,IF($B7=25,'Bahan Pakan'!K$31,IF($B7=26,'Bahan Pakan'!K$32,IF($B7=27,'Bahan Pakan'!K$33,IF($B7=28,'Bahan Pakan'!K$34,IF($B7=29,'Bahan Pakan'!K$35,IF($B7=30,'Bahan Pakan'!K$36,IF($B7=31,'Bahan Pakan'!K$37,IF($B7=32,'Bahan Pakan'!K$38,IF($B7=33,'Bahan Pakan'!K$39,IF($B7=34,'Bahan Pakan'!K$40,IF($B7=35,'Bahan Pakan'!K$41,IF($B7=36,'Bahan Pakan'!K$42,IF($B7=37,'Bahan Pakan'!K$43,IF($B7=38,'Bahan Pakan'!K$44,IF($B7=39,'Bahan Pakan'!K$45,IF($B7=40,'Bahan Pakan'!K$46,IF($B7=41,'Bahan Pakan'!K$47,IF($B7=42,'Bahan Pakan'!K$48,IF($B7=43,'Bahan Pakan'!K$49,IF($B7=44,'Bahan Pakan'!K$50,IF($B7=45,'Bahan Pakan'!K$51,IF($B7=46,'Bahan Pakan'!K$52,IF($B7=47,'Bahan Pakan'!K$53,IF($B7=48,'Bahan Pakan'!K$54,IF($B7=49,'Bahan Pakan'!K$55,IF($B7=50,'Bahan Pakan'!K$56,0))))))))))))))))))))))))))))))))))))))))))))))))))</f>
        <v>0</v>
      </c>
      <c r="M7" s="126">
        <f>IF($B7=1,'Bahan Pakan'!L$7,IF($B7=2,'Bahan Pakan'!L$8,IF($B7=3,'Bahan Pakan'!L$9,IF($B7=4,'Bahan Pakan'!L$10,IF($B7=5,'Bahan Pakan'!L$11,IF($B7=6,'Bahan Pakan'!L$12,IF($B7=7,'Bahan Pakan'!L$13,IF($B7=8,'Bahan Pakan'!L$14,IF($B7=9,'Bahan Pakan'!L$15,IF($B7=10,'Bahan Pakan'!L$16,IF($B7=11,'Bahan Pakan'!L$17,IF($B7=12,'Bahan Pakan'!L$18,IF($B7=13,'Bahan Pakan'!L$19,IF($B7=14,'Bahan Pakan'!L$20,IF($B7=15,'Bahan Pakan'!L$21,IF($B7=16,'Bahan Pakan'!L$22,IF($B7=17,'Bahan Pakan'!L$23,IF($B7=18,'Bahan Pakan'!L$24,IF($B7=19,'Bahan Pakan'!L$25,IF($B7=20,'Bahan Pakan'!L$26,IF($B7=21,'Bahan Pakan'!L$27,IF($B7=22,'Bahan Pakan'!L$28,IF($B7=23,'Bahan Pakan'!L$29,IF($B7=24,'Bahan Pakan'!L$30,IF($B7=25,'Bahan Pakan'!L$31,IF($B7=26,'Bahan Pakan'!L$32,IF($B7=27,'Bahan Pakan'!L$33,IF($B7=28,'Bahan Pakan'!L$34,IF($B7=29,'Bahan Pakan'!L$35,IF($B7=30,'Bahan Pakan'!L$36,IF($B7=31,'Bahan Pakan'!L$37,IF($B7=32,'Bahan Pakan'!L$38,IF($B7=33,'Bahan Pakan'!L$39,IF($B7=34,'Bahan Pakan'!L$40,IF($B7=35,'Bahan Pakan'!L$41,IF($B7=36,'Bahan Pakan'!L$42,IF($B7=37,'Bahan Pakan'!L$43,IF($B7=38,'Bahan Pakan'!L$44,IF($B7=39,'Bahan Pakan'!L$45,IF($B7=40,'Bahan Pakan'!L$46,IF($B7=41,'Bahan Pakan'!L$47,IF($B7=42,'Bahan Pakan'!L$48,IF($B7=43,'Bahan Pakan'!L$49,IF($B7=44,'Bahan Pakan'!L$50,IF($B7=45,'Bahan Pakan'!L$51,IF($B7=46,'Bahan Pakan'!L$52,IF($B7=47,'Bahan Pakan'!L$53,IF($B7=48,'Bahan Pakan'!L$54,IF($B7=49,'Bahan Pakan'!L$55,IF($B7=50,'Bahan Pakan'!L$56,0))))))))))))))))))))))))))))))))))))))))))))))))))</f>
        <v>0</v>
      </c>
      <c r="N7" s="126">
        <f>IF($B7=1,'Bahan Pakan'!M$7,IF($B7=2,'Bahan Pakan'!M$8,IF($B7=3,'Bahan Pakan'!M$9,IF($B7=4,'Bahan Pakan'!M$10,IF($B7=5,'Bahan Pakan'!M$11,IF($B7=6,'Bahan Pakan'!M$12,IF($B7=7,'Bahan Pakan'!M$13,IF($B7=8,'Bahan Pakan'!M$14,IF($B7=9,'Bahan Pakan'!M$15,IF($B7=10,'Bahan Pakan'!M$16,IF($B7=11,'Bahan Pakan'!M$17,IF($B7=12,'Bahan Pakan'!M$18,IF($B7=13,'Bahan Pakan'!M$19,IF($B7=14,'Bahan Pakan'!M$20,IF($B7=15,'Bahan Pakan'!M$21,IF($B7=16,'Bahan Pakan'!M$22,IF($B7=17,'Bahan Pakan'!M$23,IF($B7=18,'Bahan Pakan'!M$24,IF($B7=19,'Bahan Pakan'!M$25,IF($B7=20,'Bahan Pakan'!M$26,IF($B7=21,'Bahan Pakan'!M$27,IF($B7=22,'Bahan Pakan'!M$28,IF($B7=23,'Bahan Pakan'!M$29,IF($B7=24,'Bahan Pakan'!M$30,IF($B7=25,'Bahan Pakan'!M$31,IF($B7=26,'Bahan Pakan'!M$32,IF($B7=27,'Bahan Pakan'!M$33,IF($B7=28,'Bahan Pakan'!M$34,IF($B7=29,'Bahan Pakan'!M$35,IF($B7=30,'Bahan Pakan'!M$36,IF($B7=31,'Bahan Pakan'!M$37,IF($B7=32,'Bahan Pakan'!M$38,IF($B7=33,'Bahan Pakan'!M$39,IF($B7=34,'Bahan Pakan'!M$40,IF($B7=35,'Bahan Pakan'!M$41,IF($B7=36,'Bahan Pakan'!M$42,IF($B7=37,'Bahan Pakan'!M$43,IF($B7=38,'Bahan Pakan'!M$44,IF($B7=39,'Bahan Pakan'!M$45,IF($B7=40,'Bahan Pakan'!M$46,IF($B7=41,'Bahan Pakan'!M$47,IF($B7=42,'Bahan Pakan'!M$48,IF($B7=43,'Bahan Pakan'!M$49,IF($B7=44,'Bahan Pakan'!M$50,IF($B7=45,'Bahan Pakan'!M$51,IF($B7=46,'Bahan Pakan'!M$52,IF($B7=47,'Bahan Pakan'!M$53,IF($B7=48,'Bahan Pakan'!M$54,IF($B7=49,'Bahan Pakan'!M$55,IF($B7=50,'Bahan Pakan'!M$56,0))))))))))))))))))))))))))))))))))))))))))))))))))</f>
        <v>0</v>
      </c>
      <c r="O7" s="126">
        <f>IF($B7=1,'Bahan Pakan'!N$7,IF($B7=2,'Bahan Pakan'!N$8,IF($B7=3,'Bahan Pakan'!N$9,IF($B7=4,'Bahan Pakan'!N$10,IF($B7=5,'Bahan Pakan'!N$11,IF($B7=6,'Bahan Pakan'!N$12,IF($B7=7,'Bahan Pakan'!N$13,IF($B7=8,'Bahan Pakan'!N$14,IF($B7=9,'Bahan Pakan'!N$15,IF($B7=10,'Bahan Pakan'!N$16,IF($B7=11,'Bahan Pakan'!N$17,IF($B7=12,'Bahan Pakan'!N$18,IF($B7=13,'Bahan Pakan'!N$19,IF($B7=14,'Bahan Pakan'!N$20,IF($B7=15,'Bahan Pakan'!N$21,IF($B7=16,'Bahan Pakan'!N$22,IF($B7=17,'Bahan Pakan'!N$23,IF($B7=18,'Bahan Pakan'!N$24,IF($B7=19,'Bahan Pakan'!N$25,IF($B7=20,'Bahan Pakan'!N$26,IF($B7=21,'Bahan Pakan'!N$27,IF($B7=22,'Bahan Pakan'!N$28,IF($B7=23,'Bahan Pakan'!N$29,IF($B7=24,'Bahan Pakan'!N$30,IF($B7=25,'Bahan Pakan'!N$31,IF($B7=26,'Bahan Pakan'!N$32,IF($B7=27,'Bahan Pakan'!N$33,IF($B7=28,'Bahan Pakan'!N$34,IF($B7=29,'Bahan Pakan'!N$35,IF($B7=30,'Bahan Pakan'!N$36,IF($B7=31,'Bahan Pakan'!N$37,IF($B7=32,'Bahan Pakan'!N$38,IF($B7=33,'Bahan Pakan'!N$39,IF($B7=34,'Bahan Pakan'!N$40,IF($B7=35,'Bahan Pakan'!N$41,IF($B7=36,'Bahan Pakan'!N$42,IF($B7=37,'Bahan Pakan'!N$43,IF($B7=38,'Bahan Pakan'!N$44,IF($B7=39,'Bahan Pakan'!N$45,IF($B7=40,'Bahan Pakan'!N$46,IF($B7=41,'Bahan Pakan'!N$47,IF($B7=42,'Bahan Pakan'!N$48,IF($B7=43,'Bahan Pakan'!N$49,IF($B7=44,'Bahan Pakan'!N$50,IF($B7=45,'Bahan Pakan'!N$51,IF($B7=46,'Bahan Pakan'!N$52,IF($B7=47,'Bahan Pakan'!N$53,IF($B7=48,'Bahan Pakan'!N$54,IF($B7=49,'Bahan Pakan'!N$55,IF($B7=50,'Bahan Pakan'!N$56,0))))))))))))))))))))))))))))))))))))))))))))))))))</f>
        <v>0</v>
      </c>
      <c r="P7" s="126">
        <f>IF($B7=1,'Bahan Pakan'!O$7,IF($B7=2,'Bahan Pakan'!O$8,IF($B7=3,'Bahan Pakan'!O$9,IF($B7=4,'Bahan Pakan'!O$10,IF($B7=5,'Bahan Pakan'!O$11,IF($B7=6,'Bahan Pakan'!O$12,IF($B7=7,'Bahan Pakan'!O$13,IF($B7=8,'Bahan Pakan'!O$14,IF($B7=9,'Bahan Pakan'!O$15,IF($B7=10,'Bahan Pakan'!O$16,IF($B7=11,'Bahan Pakan'!O$17,IF($B7=12,'Bahan Pakan'!O$18,IF($B7=13,'Bahan Pakan'!O$19,IF($B7=14,'Bahan Pakan'!O$20,IF($B7=15,'Bahan Pakan'!O$21,IF($B7=16,'Bahan Pakan'!O$22,IF($B7=17,'Bahan Pakan'!O$23,IF($B7=18,'Bahan Pakan'!O$24,IF($B7=19,'Bahan Pakan'!O$25,IF($B7=20,'Bahan Pakan'!O$26,IF($B7=21,'Bahan Pakan'!O$27,IF($B7=22,'Bahan Pakan'!O$28,IF($B7=23,'Bahan Pakan'!O$29,IF($B7=24,'Bahan Pakan'!O$30,IF($B7=25,'Bahan Pakan'!O$31,IF($B7=26,'Bahan Pakan'!O$32,IF($B7=27,'Bahan Pakan'!O$33,IF($B7=28,'Bahan Pakan'!O$34,IF($B7=29,'Bahan Pakan'!O$35,IF($B7=30,'Bahan Pakan'!O$36,IF($B7=31,'Bahan Pakan'!O$37,IF($B7=32,'Bahan Pakan'!O$38,IF($B7=33,'Bahan Pakan'!O$39,IF($B7=34,'Bahan Pakan'!O$40,IF($B7=35,'Bahan Pakan'!O$41,IF($B7=36,'Bahan Pakan'!O$42,IF($B7=37,'Bahan Pakan'!O$43,IF($B7=38,'Bahan Pakan'!O$44,IF($B7=39,'Bahan Pakan'!O$45,IF($B7=40,'Bahan Pakan'!O$46,IF($B7=41,'Bahan Pakan'!O$47,IF($B7=42,'Bahan Pakan'!O$48,IF($B7=43,'Bahan Pakan'!O$49,IF($B7=44,'Bahan Pakan'!O$50,IF($B7=45,'Bahan Pakan'!O$51,IF($B7=46,'Bahan Pakan'!O$52,IF($B7=47,'Bahan Pakan'!O$53,IF($B7=48,'Bahan Pakan'!O$54,IF($B7=49,'Bahan Pakan'!O$55,IF($B7=50,'Bahan Pakan'!O$56,0))))))))))))))))))))))))))))))))))))))))))))))))))</f>
        <v>0</v>
      </c>
      <c r="Q7" s="126">
        <f>IF($B7=1,'Bahan Pakan'!P$7,IF($B7=2,'Bahan Pakan'!P$8,IF($B7=3,'Bahan Pakan'!P$9,IF($B7=4,'Bahan Pakan'!P$10,IF($B7=5,'Bahan Pakan'!P$11,IF($B7=6,'Bahan Pakan'!P$12,IF($B7=7,'Bahan Pakan'!P$13,IF($B7=8,'Bahan Pakan'!P$14,IF($B7=9,'Bahan Pakan'!P$15,IF($B7=10,'Bahan Pakan'!P$16,IF($B7=11,'Bahan Pakan'!P$17,IF($B7=12,'Bahan Pakan'!P$18,IF($B7=13,'Bahan Pakan'!P$19,IF($B7=14,'Bahan Pakan'!P$20,IF($B7=15,'Bahan Pakan'!P$21,IF($B7=16,'Bahan Pakan'!P$22,IF($B7=17,'Bahan Pakan'!P$23,IF($B7=18,'Bahan Pakan'!P$24,IF($B7=19,'Bahan Pakan'!P$25,IF($B7=20,'Bahan Pakan'!P$26,IF($B7=21,'Bahan Pakan'!P$27,IF($B7=22,'Bahan Pakan'!P$28,IF($B7=23,'Bahan Pakan'!P$29,IF($B7=24,'Bahan Pakan'!P$30,IF($B7=25,'Bahan Pakan'!P$31,IF($B7=26,'Bahan Pakan'!P$32,IF($B7=27,'Bahan Pakan'!P$33,IF($B7=28,'Bahan Pakan'!P$34,IF($B7=29,'Bahan Pakan'!P$35,IF($B7=30,'Bahan Pakan'!P$36,IF($B7=31,'Bahan Pakan'!P$37,IF($B7=32,'Bahan Pakan'!P$38,IF($B7=33,'Bahan Pakan'!P$39,IF($B7=34,'Bahan Pakan'!P$40,IF($B7=35,'Bahan Pakan'!P$41,IF($B7=36,'Bahan Pakan'!P$42,IF($B7=37,'Bahan Pakan'!P$43,IF($B7=38,'Bahan Pakan'!P$44,IF($B7=39,'Bahan Pakan'!P$45,IF($B7=40,'Bahan Pakan'!P$46,IF($B7=41,'Bahan Pakan'!P$47,IF($B7=42,'Bahan Pakan'!P$48,IF($B7=43,'Bahan Pakan'!P$49,IF($B7=44,'Bahan Pakan'!P$50,IF($B7=45,'Bahan Pakan'!P$51,IF($B7=46,'Bahan Pakan'!P$52,IF($B7=47,'Bahan Pakan'!P$53,IF($B7=48,'Bahan Pakan'!P$54,IF($B7=49,'Bahan Pakan'!P$55,IF($B7=50,'Bahan Pakan'!P$56,0))))))))))))))))))))))))))))))))))))))))))))))))))</f>
        <v>0</v>
      </c>
      <c r="R7" s="126">
        <f>IF($B7=1,'Bahan Pakan'!Q$7,IF($B7=2,'Bahan Pakan'!Q$8,IF($B7=3,'Bahan Pakan'!Q$9,IF($B7=4,'Bahan Pakan'!Q$10,IF($B7=5,'Bahan Pakan'!Q$11,IF($B7=6,'Bahan Pakan'!Q$12,IF($B7=7,'Bahan Pakan'!Q$13,IF($B7=8,'Bahan Pakan'!Q$14,IF($B7=9,'Bahan Pakan'!Q$15,IF($B7=10,'Bahan Pakan'!Q$16,IF($B7=11,'Bahan Pakan'!Q$17,IF($B7=12,'Bahan Pakan'!Q$18,IF($B7=13,'Bahan Pakan'!Q$19,IF($B7=14,'Bahan Pakan'!Q$20,IF($B7=15,'Bahan Pakan'!Q$21,IF($B7=16,'Bahan Pakan'!Q$22,IF($B7=17,'Bahan Pakan'!Q$23,IF($B7=18,'Bahan Pakan'!Q$24,IF($B7=19,'Bahan Pakan'!Q$25,IF($B7=20,'Bahan Pakan'!Q$26,IF($B7=21,'Bahan Pakan'!Q$27,IF($B7=22,'Bahan Pakan'!Q$28,IF($B7=23,'Bahan Pakan'!Q$29,IF($B7=24,'Bahan Pakan'!Q$30,IF($B7=25,'Bahan Pakan'!Q$31,IF($B7=26,'Bahan Pakan'!Q$32,IF($B7=27,'Bahan Pakan'!Q$33,IF($B7=28,'Bahan Pakan'!Q$34,IF($B7=29,'Bahan Pakan'!Q$35,IF($B7=30,'Bahan Pakan'!Q$36,IF($B7=31,'Bahan Pakan'!Q$37,IF($B7=32,'Bahan Pakan'!Q$38,IF($B7=33,'Bahan Pakan'!Q$39,IF($B7=34,'Bahan Pakan'!Q$40,IF($B7=35,'Bahan Pakan'!Q$41,IF($B7=36,'Bahan Pakan'!Q$42,IF($B7=37,'Bahan Pakan'!Q$43,IF($B7=38,'Bahan Pakan'!Q$44,IF($B7=39,'Bahan Pakan'!Q$45,IF($B7=40,'Bahan Pakan'!Q$46,IF($B7=41,'Bahan Pakan'!Q$47,IF($B7=42,'Bahan Pakan'!Q$48,IF($B7=43,'Bahan Pakan'!Q$49,IF($B7=44,'Bahan Pakan'!Q$50,IF($B7=45,'Bahan Pakan'!Q$51,IF($B7=46,'Bahan Pakan'!Q$52,IF($B7=47,'Bahan Pakan'!Q$53,IF($B7=48,'Bahan Pakan'!Q$54,IF($B7=49,'Bahan Pakan'!Q$55,IF($B7=50,'Bahan Pakan'!Q$56,0))))))))))))))))))))))))))))))))))))))))))))))))))</f>
        <v>0</v>
      </c>
      <c r="S7" s="126">
        <f>IF($B7=1,'Bahan Pakan'!R$7,IF($B7=2,'Bahan Pakan'!R$8,IF($B7=3,'Bahan Pakan'!R$9,IF($B7=4,'Bahan Pakan'!R$10,IF($B7=5,'Bahan Pakan'!R$11,IF($B7=6,'Bahan Pakan'!R$12,IF($B7=7,'Bahan Pakan'!R$13,IF($B7=8,'Bahan Pakan'!R$14,IF($B7=9,'Bahan Pakan'!R$15,IF($B7=10,'Bahan Pakan'!R$16,IF($B7=11,'Bahan Pakan'!R$17,IF($B7=12,'Bahan Pakan'!R$18,IF($B7=13,'Bahan Pakan'!R$19,IF($B7=14,'Bahan Pakan'!R$20,IF($B7=15,'Bahan Pakan'!R$21,IF($B7=16,'Bahan Pakan'!R$22,IF($B7=17,'Bahan Pakan'!R$23,IF($B7=18,'Bahan Pakan'!R$24,IF($B7=19,'Bahan Pakan'!R$25,IF($B7=20,'Bahan Pakan'!R$26,IF($B7=21,'Bahan Pakan'!R$27,IF($B7=22,'Bahan Pakan'!R$28,IF($B7=23,'Bahan Pakan'!R$29,IF($B7=24,'Bahan Pakan'!R$30,IF($B7=25,'Bahan Pakan'!R$31,IF($B7=26,'Bahan Pakan'!R$32,IF($B7=27,'Bahan Pakan'!R$33,IF($B7=28,'Bahan Pakan'!R$34,IF($B7=29,'Bahan Pakan'!R$35,IF($B7=30,'Bahan Pakan'!R$36,IF($B7=31,'Bahan Pakan'!R$37,IF($B7=32,'Bahan Pakan'!R$38,IF($B7=33,'Bahan Pakan'!R$39,IF($B7=34,'Bahan Pakan'!R$40,IF($B7=35,'Bahan Pakan'!R$41,IF($B7=36,'Bahan Pakan'!R$42,IF($B7=37,'Bahan Pakan'!R$43,IF($B7=38,'Bahan Pakan'!R$44,IF($B7=39,'Bahan Pakan'!R$45,IF($B7=40,'Bahan Pakan'!R$46,IF($B7=41,'Bahan Pakan'!R$47,IF($B7=42,'Bahan Pakan'!R$48,IF($B7=43,'Bahan Pakan'!R$49,IF($B7=44,'Bahan Pakan'!R$50,IF($B7=45,'Bahan Pakan'!R$51,IF($B7=46,'Bahan Pakan'!R$52,IF($B7=47,'Bahan Pakan'!R$53,IF($B7=48,'Bahan Pakan'!R$54,IF($B7=49,'Bahan Pakan'!R$55,IF($B7=50,'Bahan Pakan'!R$56,0))))))))))))))))))))))))))))))))))))))))))))))))))</f>
        <v>0</v>
      </c>
      <c r="T7" s="126">
        <f>IF($B7=1,'Bahan Pakan'!S$7,IF($B7=2,'Bahan Pakan'!S$8,IF($B7=3,'Bahan Pakan'!S$9,IF($B7=4,'Bahan Pakan'!S$10,IF($B7=5,'Bahan Pakan'!S$11,IF($B7=6,'Bahan Pakan'!S$12,IF($B7=7,'Bahan Pakan'!S$13,IF($B7=8,'Bahan Pakan'!S$14,IF($B7=9,'Bahan Pakan'!S$15,IF($B7=10,'Bahan Pakan'!S$16,IF($B7=11,'Bahan Pakan'!S$17,IF($B7=12,'Bahan Pakan'!S$18,IF($B7=13,'Bahan Pakan'!S$19,IF($B7=14,'Bahan Pakan'!S$20,IF($B7=15,'Bahan Pakan'!S$21,IF($B7=16,'Bahan Pakan'!S$22,IF($B7=17,'Bahan Pakan'!S$23,IF($B7=18,'Bahan Pakan'!S$24,IF($B7=19,'Bahan Pakan'!S$25,IF($B7=20,'Bahan Pakan'!S$26,IF($B7=21,'Bahan Pakan'!S$27,IF($B7=22,'Bahan Pakan'!S$28,IF($B7=23,'Bahan Pakan'!S$29,IF($B7=24,'Bahan Pakan'!S$30,IF($B7=25,'Bahan Pakan'!S$31,IF($B7=26,'Bahan Pakan'!S$32,IF($B7=27,'Bahan Pakan'!S$33,IF($B7=28,'Bahan Pakan'!S$34,IF($B7=29,'Bahan Pakan'!S$35,IF($B7=30,'Bahan Pakan'!S$36,IF($B7=31,'Bahan Pakan'!S$37,IF($B7=32,'Bahan Pakan'!S$38,IF($B7=33,'Bahan Pakan'!S$39,IF($B7=34,'Bahan Pakan'!S$40,IF($B7=35,'Bahan Pakan'!S$41,IF($B7=36,'Bahan Pakan'!S$42,IF($B7=37,'Bahan Pakan'!S$43,IF($B7=38,'Bahan Pakan'!S$44,IF($B7=39,'Bahan Pakan'!S$45,IF($B7=40,'Bahan Pakan'!S$46,IF($B7=41,'Bahan Pakan'!S$47,IF($B7=42,'Bahan Pakan'!S$48,IF($B7=43,'Bahan Pakan'!S$49,IF($B7=44,'Bahan Pakan'!S$50,IF($B7=45,'Bahan Pakan'!S$51,IF($B7=46,'Bahan Pakan'!S$52,IF($B7=47,'Bahan Pakan'!S$53,IF($B7=48,'Bahan Pakan'!S$54,IF($B7=49,'Bahan Pakan'!S$55,IF($B7=50,'Bahan Pakan'!S$56,0))))))))))))))))))))))))))))))))))))))))))))))))))</f>
        <v>0</v>
      </c>
      <c r="U7" s="97"/>
      <c r="V7" s="127" t="s">
        <v>44</v>
      </c>
      <c r="W7" s="128" t="s">
        <v>33</v>
      </c>
      <c r="X7" s="129"/>
      <c r="Y7" s="130"/>
      <c r="Z7" s="131">
        <f>G45</f>
        <v>0</v>
      </c>
      <c r="AA7" s="119"/>
      <c r="AB7" s="119"/>
      <c r="AC7" s="119"/>
    </row>
    <row r="8" spans="2:40" s="120" customFormat="1" ht="15.75" customHeight="1">
      <c r="B8" s="121">
        <f>IF($D8='Bahan Pakan'!D$7,1,IF($D8='Bahan Pakan'!D$8,2,IF($D8='Bahan Pakan'!D$9,3,IF($D8='Bahan Pakan'!D$10,4,IF($D8='Bahan Pakan'!D$11,5,IF($D8='Bahan Pakan'!D$12,6,IF($D8='Bahan Pakan'!D$13,7,IF($D8='Bahan Pakan'!D$14,8,IF($D8='Bahan Pakan'!D$15,9,IF($D8='Bahan Pakan'!D$16,10,IF($D8='Bahan Pakan'!D$17,11,IF($D8='Bahan Pakan'!D$18,12,IF($D8='Bahan Pakan'!D$19,13,IF($D8='Bahan Pakan'!D$20,14,IF($D8='Bahan Pakan'!D$21,15,IF($D8='Bahan Pakan'!D$22,16,IF($D8='Bahan Pakan'!D$23,17,IF($D8='Bahan Pakan'!D$24,18,IF($D8='Bahan Pakan'!D$25,19,IF($D8='Bahan Pakan'!D$26,20,IF($D8='Bahan Pakan'!D$27,21,IF($D8='Bahan Pakan'!D$28,22,IF($D8='Bahan Pakan'!D$29,23,IF($D8='Bahan Pakan'!D$30,24,IF($D8='Bahan Pakan'!D$31,25,IF($D8='Bahan Pakan'!D$32,26,IF($D8='Bahan Pakan'!D$33,27,IF($D8='Bahan Pakan'!D$34,28,IF($D8='Bahan Pakan'!D$35,29,IF($D8='Bahan Pakan'!D$36,30,IF($D8='Bahan Pakan'!D$37,31,IF($D8='Bahan Pakan'!D$38,32,IF($D8='Bahan Pakan'!D$39,33,IF($D8='Bahan Pakan'!D$40,34,IF($D8='Bahan Pakan'!D$41,35,IF($D8='Bahan Pakan'!D$42,36,IF($D8='Bahan Pakan'!D$43,37,IF($D8='Bahan Pakan'!D$44,38,IF($D8='Bahan Pakan'!D$45,39,IF($D8='Bahan Pakan'!D$46,40,IF($D8='Bahan Pakan'!D$47,41,IF($D8='Bahan Pakan'!D$48,42,IF($D8='Bahan Pakan'!D$49,43,IF($D8='Bahan Pakan'!D$50,44,IF($D8='Bahan Pakan'!D$51,45,IF($D8='Bahan Pakan'!D$52,46,IF($D8='Bahan Pakan'!D$53,47,IF($D8='Bahan Pakan'!D$54,48,IF($D8='Bahan Pakan'!D$55,49,IF($D8='Bahan Pakan'!D$56,50,0))))))))))))))))))))))))))))))))))))))))))))))))))</f>
        <v>35</v>
      </c>
      <c r="C8" s="121">
        <v>2</v>
      </c>
      <c r="D8" s="122" t="s">
        <v>51</v>
      </c>
      <c r="E8" s="123" t="str">
        <f>IF($B8=1,'Bahan Pakan'!E$7,IF($B8=2,'Bahan Pakan'!E$8,IF($B8=3,'Bahan Pakan'!E$9,IF($B8=4,'Bahan Pakan'!E$10,IF($B8=5,'Bahan Pakan'!E$11,IF($B8=6,'Bahan Pakan'!E$12,IF($B8=7,'Bahan Pakan'!E$13,IF($B8=8,'Bahan Pakan'!E$14,IF($B8=9,'Bahan Pakan'!E$15,IF($B8=10,'Bahan Pakan'!E$16,IF($B8=11,'Bahan Pakan'!E$17,IF($B8=12,'Bahan Pakan'!E$18,IF($B8=13,'Bahan Pakan'!E$19,IF($B8=14,'Bahan Pakan'!E$20,IF($B8=15,'Bahan Pakan'!E$21,IF($B8=16,'Bahan Pakan'!E$22,IF($B8=17,'Bahan Pakan'!E$23,IF($B8=18,'Bahan Pakan'!E$24,IF($B8=19,'Bahan Pakan'!E$25,IF($B8=20,'Bahan Pakan'!E$26,IF($B8=21,'Bahan Pakan'!E$27,IF($B8=22,'Bahan Pakan'!E$28,IF($B8=23,'Bahan Pakan'!E$29,IF($B8=24,'Bahan Pakan'!E$30,IF($B8=25,'Bahan Pakan'!E$31,IF($B8=26,'Bahan Pakan'!E$32,IF($B8=27,'Bahan Pakan'!E$33,IF($B8=28,'Bahan Pakan'!E$34,IF($B8=29,'Bahan Pakan'!E$35,IF($B8=30,'Bahan Pakan'!E$36,IF($B8=31,'Bahan Pakan'!E$37,IF($B8=32,'Bahan Pakan'!E$38,IF($B8=33,'Bahan Pakan'!E$39,IF($B8=34,'Bahan Pakan'!E$40,IF($B8=35,'Bahan Pakan'!E$41,IF($B8=36,'Bahan Pakan'!E$42,IF($B8=37,'Bahan Pakan'!E$43,IF($B8=38,'Bahan Pakan'!E$44,IF($B8=39,'Bahan Pakan'!E$45,IF($B8=40,'Bahan Pakan'!E$46,IF($B8=41,'Bahan Pakan'!E$47,IF($B8=42,'Bahan Pakan'!E$48,IF($B8=43,'Bahan Pakan'!E$49,IF($B8=44,'Bahan Pakan'!E$50,IF($B8=45,'Bahan Pakan'!E$51,IF($B8=46,'Bahan Pakan'!E$52,IF($B8=47,'Bahan Pakan'!E$53,IF($B8=48,'Bahan Pakan'!E$54,IF($B8=49,'Bahan Pakan'!E$55,IF($B8=50,'Bahan Pakan'!E$56,0))))))))))))))))))))))))))))))))))))))))))))))))))</f>
        <v>-</v>
      </c>
      <c r="F8" s="123" t="str">
        <f>IF($B8=1,'Bahan Pakan'!F$7,IF($B8=2,'Bahan Pakan'!F$8,IF($B8=3,'Bahan Pakan'!F$9,IF($B8=4,'Bahan Pakan'!F$10,IF($B8=5,'Bahan Pakan'!F$11,IF($B8=6,'Bahan Pakan'!F$12,IF($B8=7,'Bahan Pakan'!F$13,IF($B8=8,'Bahan Pakan'!F$14,IF($B8=9,'Bahan Pakan'!F$15,IF($B8=10,'Bahan Pakan'!F$16,IF($B8=11,'Bahan Pakan'!F$17,IF($B8=12,'Bahan Pakan'!F$18,IF($B8=13,'Bahan Pakan'!F$19,IF($B8=14,'Bahan Pakan'!F$20,IF($B8=15,'Bahan Pakan'!F$21,IF($B8=16,'Bahan Pakan'!F$22,IF($B8=17,'Bahan Pakan'!F$23,IF($B8=18,'Bahan Pakan'!F$24,IF($B8=19,'Bahan Pakan'!F$25,IF($B8=20,'Bahan Pakan'!F$26,IF($B8=21,'Bahan Pakan'!F$27,IF($B8=22,'Bahan Pakan'!F$28,IF($B8=23,'Bahan Pakan'!F$29,IF($B8=24,'Bahan Pakan'!F$30,IF($B8=25,'Bahan Pakan'!F$31,IF($B8=26,'Bahan Pakan'!F$32,IF($B8=27,'Bahan Pakan'!F$33,IF($B8=28,'Bahan Pakan'!F$34,IF($B8=29,'Bahan Pakan'!F$35,IF($B8=30,'Bahan Pakan'!F$36,IF($B8=31,'Bahan Pakan'!F$37,IF($B8=32,'Bahan Pakan'!F$38,IF($B8=33,'Bahan Pakan'!F$39,IF($B8=34,'Bahan Pakan'!F$40,IF($B8=35,'Bahan Pakan'!F$41,IF($B8=36,'Bahan Pakan'!F$42,IF($B8=37,'Bahan Pakan'!F$43,IF($B8=38,'Bahan Pakan'!F$44,IF($B8=39,'Bahan Pakan'!F$45,IF($B8=40,'Bahan Pakan'!F$46,IF($B8=41,'Bahan Pakan'!F$47,IF($B8=42,'Bahan Pakan'!F$48,IF($B8=43,'Bahan Pakan'!F$49,IF($B8=44,'Bahan Pakan'!F$50,IF($B8=45,'Bahan Pakan'!F$51,IF($B8=46,'Bahan Pakan'!F$52,IF($B8=47,'Bahan Pakan'!F$53,IF($B8=48,'Bahan Pakan'!F$54,IF($B8=49,'Bahan Pakan'!F$55,IF($B8=50,'Bahan Pakan'!F$56,0))))))))))))))))))))))))))))))))))))))))))))))))))</f>
        <v>-</v>
      </c>
      <c r="G8" s="124">
        <f t="shared" ref="G8:G21" si="0">E30</f>
        <v>0</v>
      </c>
      <c r="H8" s="125">
        <f>IF($B8=1,'Bahan Pakan'!G$7,IF($B8=2,'Bahan Pakan'!G$8,IF($B8=3,'Bahan Pakan'!G$9,IF($B8=4,'Bahan Pakan'!G$10,IF($B8=5,'Bahan Pakan'!G$11,IF($B8=6,'Bahan Pakan'!G$12,IF($B8=7,'Bahan Pakan'!G$13,IF($B8=8,'Bahan Pakan'!G$14,IF($B8=9,'Bahan Pakan'!G$15,IF($B8=10,'Bahan Pakan'!G$16,IF($B8=11,'Bahan Pakan'!G$17,IF($B8=12,'Bahan Pakan'!G$18,IF($B8=13,'Bahan Pakan'!G$19,IF($B8=14,'Bahan Pakan'!G$20,IF($B8=15,'Bahan Pakan'!G$21,IF($B8=16,'Bahan Pakan'!G$22,IF($B8=17,'Bahan Pakan'!G$23,IF($B8=18,'Bahan Pakan'!G$24,IF($B8=19,'Bahan Pakan'!G$25,IF($B8=20,'Bahan Pakan'!G$26,IF($B8=21,'Bahan Pakan'!G$27,IF($B8=22,'Bahan Pakan'!G$28,IF($B8=23,'Bahan Pakan'!G$29,IF($B8=24,'Bahan Pakan'!G$30,IF($B8=25,'Bahan Pakan'!G$31,IF($B8=26,'Bahan Pakan'!G$32,IF($B8=27,'Bahan Pakan'!G$33,IF($B8=28,'Bahan Pakan'!G$34,IF($B8=29,'Bahan Pakan'!G$35,IF($B8=30,'Bahan Pakan'!G$36,IF($B8=31,'Bahan Pakan'!G$37,IF($B8=32,'Bahan Pakan'!G$38,IF($B8=33,'Bahan Pakan'!G$39,IF($B8=34,'Bahan Pakan'!G$40,IF($B8=35,'Bahan Pakan'!G$41,IF($B8=36,'Bahan Pakan'!G$42,IF($B8=37,'Bahan Pakan'!G$43,IF($B8=38,'Bahan Pakan'!G$44,IF($B8=39,'Bahan Pakan'!G$45,IF($B8=40,'Bahan Pakan'!G$46,IF($B8=41,'Bahan Pakan'!G$47,IF($B8=42,'Bahan Pakan'!G$48,IF($B8=43,'Bahan Pakan'!G$49,IF($B8=44,'Bahan Pakan'!G$50,IF($B8=45,'Bahan Pakan'!G$51,IF($B8=46,'Bahan Pakan'!G$52,IF($B8=47,'Bahan Pakan'!G$53,IF($B8=48,'Bahan Pakan'!G$54,IF($B8=49,'Bahan Pakan'!G$55,IF($B8=50,'Bahan Pakan'!G$56,0))))))))))))))))))))))))))))))))))))))))))))))))))</f>
        <v>0</v>
      </c>
      <c r="I8" s="126">
        <f>IF($B8=1,'Bahan Pakan'!H$7,IF($B8=2,'Bahan Pakan'!H$8,IF($B8=3,'Bahan Pakan'!H$9,IF($B8=4,'Bahan Pakan'!H$10,IF($B8=5,'Bahan Pakan'!H$11,IF($B8=6,'Bahan Pakan'!H$12,IF($B8=7,'Bahan Pakan'!H$13,IF($B8=8,'Bahan Pakan'!H$14,IF($B8=9,'Bahan Pakan'!H$15,IF($B8=10,'Bahan Pakan'!H$16,IF($B8=11,'Bahan Pakan'!H$17,IF($B8=12,'Bahan Pakan'!H$18,IF($B8=13,'Bahan Pakan'!H$19,IF($B8=14,'Bahan Pakan'!H$20,IF($B8=15,'Bahan Pakan'!H$21,IF($B8=16,'Bahan Pakan'!H$22,IF($B8=17,'Bahan Pakan'!H$23,IF($B8=18,'Bahan Pakan'!H$24,IF($B8=19,'Bahan Pakan'!H$25,IF($B8=20,'Bahan Pakan'!H$26,IF($B8=21,'Bahan Pakan'!H$27,IF($B8=22,'Bahan Pakan'!H$28,IF($B8=23,'Bahan Pakan'!H$29,IF($B8=24,'Bahan Pakan'!H$30,IF($B8=25,'Bahan Pakan'!H$31,IF($B8=26,'Bahan Pakan'!H$32,IF($B8=27,'Bahan Pakan'!H$33,IF($B8=28,'Bahan Pakan'!H$34,IF($B8=29,'Bahan Pakan'!H$35,IF($B8=30,'Bahan Pakan'!H$36,IF($B8=31,'Bahan Pakan'!H$37,IF($B8=32,'Bahan Pakan'!H$38,IF($B8=33,'Bahan Pakan'!H$39,IF($B8=34,'Bahan Pakan'!H$40,IF($B8=35,'Bahan Pakan'!H$41,IF($B8=36,'Bahan Pakan'!H$42,IF($B8=37,'Bahan Pakan'!H$43,IF($B8=38,'Bahan Pakan'!H$44,IF($B8=39,'Bahan Pakan'!H$45,IF($B8=40,'Bahan Pakan'!H$46,IF($B8=41,'Bahan Pakan'!H$47,IF($B8=42,'Bahan Pakan'!H$48,IF($B8=43,'Bahan Pakan'!H$49,IF($B8=44,'Bahan Pakan'!H$50,IF($B8=45,'Bahan Pakan'!H$51,IF($B8=46,'Bahan Pakan'!H$52,IF($B8=47,'Bahan Pakan'!H$53,IF($B8=48,'Bahan Pakan'!H$54,IF($B8=49,'Bahan Pakan'!H$55,IF($B8=50,'Bahan Pakan'!H$56,0))))))))))))))))))))))))))))))))))))))))))))))))))</f>
        <v>0</v>
      </c>
      <c r="J8" s="126">
        <f>IF($B8=1,'Bahan Pakan'!I$7,IF($B8=2,'Bahan Pakan'!I$8,IF($B8=3,'Bahan Pakan'!I$9,IF($B8=4,'Bahan Pakan'!I$10,IF($B8=5,'Bahan Pakan'!I$11,IF($B8=6,'Bahan Pakan'!I$12,IF($B8=7,'Bahan Pakan'!I$13,IF($B8=8,'Bahan Pakan'!I$14,IF($B8=9,'Bahan Pakan'!I$15,IF($B8=10,'Bahan Pakan'!I$16,IF($B8=11,'Bahan Pakan'!I$17,IF($B8=12,'Bahan Pakan'!I$18,IF($B8=13,'Bahan Pakan'!I$19,IF($B8=14,'Bahan Pakan'!I$20,IF($B8=15,'Bahan Pakan'!I$21,IF($B8=16,'Bahan Pakan'!I$22,IF($B8=17,'Bahan Pakan'!I$23,IF($B8=18,'Bahan Pakan'!I$24,IF($B8=19,'Bahan Pakan'!I$25,IF($B8=20,'Bahan Pakan'!I$26,IF($B8=21,'Bahan Pakan'!I$27,IF($B8=22,'Bahan Pakan'!I$28,IF($B8=23,'Bahan Pakan'!I$29,IF($B8=24,'Bahan Pakan'!I$30,IF($B8=25,'Bahan Pakan'!I$31,IF($B8=26,'Bahan Pakan'!I$32,IF($B8=27,'Bahan Pakan'!I$33,IF($B8=28,'Bahan Pakan'!I$34,IF($B8=29,'Bahan Pakan'!I$35,IF($B8=30,'Bahan Pakan'!I$36,IF($B8=31,'Bahan Pakan'!I$37,IF($B8=32,'Bahan Pakan'!I$38,IF($B8=33,'Bahan Pakan'!I$39,IF($B8=34,'Bahan Pakan'!I$40,IF($B8=35,'Bahan Pakan'!I$41,IF($B8=36,'Bahan Pakan'!I$42,IF($B8=37,'Bahan Pakan'!I$43,IF($B8=38,'Bahan Pakan'!I$44,IF($B8=39,'Bahan Pakan'!I$45,IF($B8=40,'Bahan Pakan'!I$46,IF($B8=41,'Bahan Pakan'!I$47,IF($B8=42,'Bahan Pakan'!I$48,IF($B8=43,'Bahan Pakan'!I$49,IF($B8=44,'Bahan Pakan'!I$50,IF($B8=45,'Bahan Pakan'!I$51,IF($B8=46,'Bahan Pakan'!I$52,IF($B8=47,'Bahan Pakan'!I$53,IF($B8=48,'Bahan Pakan'!I$54,IF($B8=49,'Bahan Pakan'!I$55,IF($B8=50,'Bahan Pakan'!I$56,0))))))))))))))))))))))))))))))))))))))))))))))))))</f>
        <v>0</v>
      </c>
      <c r="K8" s="126">
        <f>IF($B8=1,'Bahan Pakan'!J$7,IF($B8=2,'Bahan Pakan'!J$8,IF($B8=3,'Bahan Pakan'!J$9,IF($B8=4,'Bahan Pakan'!J$10,IF($B8=5,'Bahan Pakan'!J$11,IF($B8=6,'Bahan Pakan'!J$12,IF($B8=7,'Bahan Pakan'!J$13,IF($B8=8,'Bahan Pakan'!J$14,IF($B8=9,'Bahan Pakan'!J$15,IF($B8=10,'Bahan Pakan'!J$16,IF($B8=11,'Bahan Pakan'!J$17,IF($B8=12,'Bahan Pakan'!J$18,IF($B8=13,'Bahan Pakan'!J$19,IF($B8=14,'Bahan Pakan'!J$20,IF($B8=15,'Bahan Pakan'!J$21,IF($B8=16,'Bahan Pakan'!J$22,IF($B8=17,'Bahan Pakan'!J$23,IF($B8=18,'Bahan Pakan'!J$24,IF($B8=19,'Bahan Pakan'!J$25,IF($B8=20,'Bahan Pakan'!J$26,IF($B8=21,'Bahan Pakan'!J$27,IF($B8=22,'Bahan Pakan'!J$28,IF($B8=23,'Bahan Pakan'!J$29,IF($B8=24,'Bahan Pakan'!J$30,IF($B8=25,'Bahan Pakan'!J$31,IF($B8=26,'Bahan Pakan'!J$32,IF($B8=27,'Bahan Pakan'!J$33,IF($B8=28,'Bahan Pakan'!J$34,IF($B8=29,'Bahan Pakan'!J$35,IF($B8=30,'Bahan Pakan'!J$36,IF($B8=31,'Bahan Pakan'!J$37,IF($B8=32,'Bahan Pakan'!J$38,IF($B8=33,'Bahan Pakan'!J$39,IF($B8=34,'Bahan Pakan'!J$40,IF($B8=35,'Bahan Pakan'!J$41,IF($B8=36,'Bahan Pakan'!J$42,IF($B8=37,'Bahan Pakan'!J$43,IF($B8=38,'Bahan Pakan'!J$44,IF($B8=39,'Bahan Pakan'!J$45,IF($B8=40,'Bahan Pakan'!J$46,IF($B8=41,'Bahan Pakan'!J$47,IF($B8=42,'Bahan Pakan'!J$48,IF($B8=43,'Bahan Pakan'!J$49,IF($B8=44,'Bahan Pakan'!J$50,IF($B8=45,'Bahan Pakan'!J$51,IF($B8=46,'Bahan Pakan'!J$52,IF($B8=47,'Bahan Pakan'!J$53,IF($B8=48,'Bahan Pakan'!J$54,IF($B8=49,'Bahan Pakan'!J$55,IF($B8=50,'Bahan Pakan'!J$56,0))))))))))))))))))))))))))))))))))))))))))))))))))</f>
        <v>0</v>
      </c>
      <c r="L8" s="126">
        <f>IF($B8=1,'Bahan Pakan'!K$7,IF($B8=2,'Bahan Pakan'!K$8,IF($B8=3,'Bahan Pakan'!K$9,IF($B8=4,'Bahan Pakan'!K$10,IF($B8=5,'Bahan Pakan'!K$11,IF($B8=6,'Bahan Pakan'!K$12,IF($B8=7,'Bahan Pakan'!K$13,IF($B8=8,'Bahan Pakan'!K$14,IF($B8=9,'Bahan Pakan'!K$15,IF($B8=10,'Bahan Pakan'!K$16,IF($B8=11,'Bahan Pakan'!K$17,IF($B8=12,'Bahan Pakan'!K$18,IF($B8=13,'Bahan Pakan'!K$19,IF($B8=14,'Bahan Pakan'!K$20,IF($B8=15,'Bahan Pakan'!K$21,IF($B8=16,'Bahan Pakan'!K$22,IF($B8=17,'Bahan Pakan'!K$23,IF($B8=18,'Bahan Pakan'!K$24,IF($B8=19,'Bahan Pakan'!K$25,IF($B8=20,'Bahan Pakan'!K$26,IF($B8=21,'Bahan Pakan'!K$27,IF($B8=22,'Bahan Pakan'!K$28,IF($B8=23,'Bahan Pakan'!K$29,IF($B8=24,'Bahan Pakan'!K$30,IF($B8=25,'Bahan Pakan'!K$31,IF($B8=26,'Bahan Pakan'!K$32,IF($B8=27,'Bahan Pakan'!K$33,IF($B8=28,'Bahan Pakan'!K$34,IF($B8=29,'Bahan Pakan'!K$35,IF($B8=30,'Bahan Pakan'!K$36,IF($B8=31,'Bahan Pakan'!K$37,IF($B8=32,'Bahan Pakan'!K$38,IF($B8=33,'Bahan Pakan'!K$39,IF($B8=34,'Bahan Pakan'!K$40,IF($B8=35,'Bahan Pakan'!K$41,IF($B8=36,'Bahan Pakan'!K$42,IF($B8=37,'Bahan Pakan'!K$43,IF($B8=38,'Bahan Pakan'!K$44,IF($B8=39,'Bahan Pakan'!K$45,IF($B8=40,'Bahan Pakan'!K$46,IF($B8=41,'Bahan Pakan'!K$47,IF($B8=42,'Bahan Pakan'!K$48,IF($B8=43,'Bahan Pakan'!K$49,IF($B8=44,'Bahan Pakan'!K$50,IF($B8=45,'Bahan Pakan'!K$51,IF($B8=46,'Bahan Pakan'!K$52,IF($B8=47,'Bahan Pakan'!K$53,IF($B8=48,'Bahan Pakan'!K$54,IF($B8=49,'Bahan Pakan'!K$55,IF($B8=50,'Bahan Pakan'!K$56,0))))))))))))))))))))))))))))))))))))))))))))))))))</f>
        <v>0</v>
      </c>
      <c r="M8" s="126">
        <f>IF($B8=1,'Bahan Pakan'!L$7,IF($B8=2,'Bahan Pakan'!L$8,IF($B8=3,'Bahan Pakan'!L$9,IF($B8=4,'Bahan Pakan'!L$10,IF($B8=5,'Bahan Pakan'!L$11,IF($B8=6,'Bahan Pakan'!L$12,IF($B8=7,'Bahan Pakan'!L$13,IF($B8=8,'Bahan Pakan'!L$14,IF($B8=9,'Bahan Pakan'!L$15,IF($B8=10,'Bahan Pakan'!L$16,IF($B8=11,'Bahan Pakan'!L$17,IF($B8=12,'Bahan Pakan'!L$18,IF($B8=13,'Bahan Pakan'!L$19,IF($B8=14,'Bahan Pakan'!L$20,IF($B8=15,'Bahan Pakan'!L$21,IF($B8=16,'Bahan Pakan'!L$22,IF($B8=17,'Bahan Pakan'!L$23,IF($B8=18,'Bahan Pakan'!L$24,IF($B8=19,'Bahan Pakan'!L$25,IF($B8=20,'Bahan Pakan'!L$26,IF($B8=21,'Bahan Pakan'!L$27,IF($B8=22,'Bahan Pakan'!L$28,IF($B8=23,'Bahan Pakan'!L$29,IF($B8=24,'Bahan Pakan'!L$30,IF($B8=25,'Bahan Pakan'!L$31,IF($B8=26,'Bahan Pakan'!L$32,IF($B8=27,'Bahan Pakan'!L$33,IF($B8=28,'Bahan Pakan'!L$34,IF($B8=29,'Bahan Pakan'!L$35,IF($B8=30,'Bahan Pakan'!L$36,IF($B8=31,'Bahan Pakan'!L$37,IF($B8=32,'Bahan Pakan'!L$38,IF($B8=33,'Bahan Pakan'!L$39,IF($B8=34,'Bahan Pakan'!L$40,IF($B8=35,'Bahan Pakan'!L$41,IF($B8=36,'Bahan Pakan'!L$42,IF($B8=37,'Bahan Pakan'!L$43,IF($B8=38,'Bahan Pakan'!L$44,IF($B8=39,'Bahan Pakan'!L$45,IF($B8=40,'Bahan Pakan'!L$46,IF($B8=41,'Bahan Pakan'!L$47,IF($B8=42,'Bahan Pakan'!L$48,IF($B8=43,'Bahan Pakan'!L$49,IF($B8=44,'Bahan Pakan'!L$50,IF($B8=45,'Bahan Pakan'!L$51,IF($B8=46,'Bahan Pakan'!L$52,IF($B8=47,'Bahan Pakan'!L$53,IF($B8=48,'Bahan Pakan'!L$54,IF($B8=49,'Bahan Pakan'!L$55,IF($B8=50,'Bahan Pakan'!L$56,0))))))))))))))))))))))))))))))))))))))))))))))))))</f>
        <v>0</v>
      </c>
      <c r="N8" s="126">
        <f>IF($B8=1,'Bahan Pakan'!M$7,IF($B8=2,'Bahan Pakan'!M$8,IF($B8=3,'Bahan Pakan'!M$9,IF($B8=4,'Bahan Pakan'!M$10,IF($B8=5,'Bahan Pakan'!M$11,IF($B8=6,'Bahan Pakan'!M$12,IF($B8=7,'Bahan Pakan'!M$13,IF($B8=8,'Bahan Pakan'!M$14,IF($B8=9,'Bahan Pakan'!M$15,IF($B8=10,'Bahan Pakan'!M$16,IF($B8=11,'Bahan Pakan'!M$17,IF($B8=12,'Bahan Pakan'!M$18,IF($B8=13,'Bahan Pakan'!M$19,IF($B8=14,'Bahan Pakan'!M$20,IF($B8=15,'Bahan Pakan'!M$21,IF($B8=16,'Bahan Pakan'!M$22,IF($B8=17,'Bahan Pakan'!M$23,IF($B8=18,'Bahan Pakan'!M$24,IF($B8=19,'Bahan Pakan'!M$25,IF($B8=20,'Bahan Pakan'!M$26,IF($B8=21,'Bahan Pakan'!M$27,IF($B8=22,'Bahan Pakan'!M$28,IF($B8=23,'Bahan Pakan'!M$29,IF($B8=24,'Bahan Pakan'!M$30,IF($B8=25,'Bahan Pakan'!M$31,IF($B8=26,'Bahan Pakan'!M$32,IF($B8=27,'Bahan Pakan'!M$33,IF($B8=28,'Bahan Pakan'!M$34,IF($B8=29,'Bahan Pakan'!M$35,IF($B8=30,'Bahan Pakan'!M$36,IF($B8=31,'Bahan Pakan'!M$37,IF($B8=32,'Bahan Pakan'!M$38,IF($B8=33,'Bahan Pakan'!M$39,IF($B8=34,'Bahan Pakan'!M$40,IF($B8=35,'Bahan Pakan'!M$41,IF($B8=36,'Bahan Pakan'!M$42,IF($B8=37,'Bahan Pakan'!M$43,IF($B8=38,'Bahan Pakan'!M$44,IF($B8=39,'Bahan Pakan'!M$45,IF($B8=40,'Bahan Pakan'!M$46,IF($B8=41,'Bahan Pakan'!M$47,IF($B8=42,'Bahan Pakan'!M$48,IF($B8=43,'Bahan Pakan'!M$49,IF($B8=44,'Bahan Pakan'!M$50,IF($B8=45,'Bahan Pakan'!M$51,IF($B8=46,'Bahan Pakan'!M$52,IF($B8=47,'Bahan Pakan'!M$53,IF($B8=48,'Bahan Pakan'!M$54,IF($B8=49,'Bahan Pakan'!M$55,IF($B8=50,'Bahan Pakan'!M$56,0))))))))))))))))))))))))))))))))))))))))))))))))))</f>
        <v>0</v>
      </c>
      <c r="O8" s="126">
        <f>IF($B8=1,'Bahan Pakan'!N$7,IF($B8=2,'Bahan Pakan'!N$8,IF($B8=3,'Bahan Pakan'!N$9,IF($B8=4,'Bahan Pakan'!N$10,IF($B8=5,'Bahan Pakan'!N$11,IF($B8=6,'Bahan Pakan'!N$12,IF($B8=7,'Bahan Pakan'!N$13,IF($B8=8,'Bahan Pakan'!N$14,IF($B8=9,'Bahan Pakan'!N$15,IF($B8=10,'Bahan Pakan'!N$16,IF($B8=11,'Bahan Pakan'!N$17,IF($B8=12,'Bahan Pakan'!N$18,IF($B8=13,'Bahan Pakan'!N$19,IF($B8=14,'Bahan Pakan'!N$20,IF($B8=15,'Bahan Pakan'!N$21,IF($B8=16,'Bahan Pakan'!N$22,IF($B8=17,'Bahan Pakan'!N$23,IF($B8=18,'Bahan Pakan'!N$24,IF($B8=19,'Bahan Pakan'!N$25,IF($B8=20,'Bahan Pakan'!N$26,IF($B8=21,'Bahan Pakan'!N$27,IF($B8=22,'Bahan Pakan'!N$28,IF($B8=23,'Bahan Pakan'!N$29,IF($B8=24,'Bahan Pakan'!N$30,IF($B8=25,'Bahan Pakan'!N$31,IF($B8=26,'Bahan Pakan'!N$32,IF($B8=27,'Bahan Pakan'!N$33,IF($B8=28,'Bahan Pakan'!N$34,IF($B8=29,'Bahan Pakan'!N$35,IF($B8=30,'Bahan Pakan'!N$36,IF($B8=31,'Bahan Pakan'!N$37,IF($B8=32,'Bahan Pakan'!N$38,IF($B8=33,'Bahan Pakan'!N$39,IF($B8=34,'Bahan Pakan'!N$40,IF($B8=35,'Bahan Pakan'!N$41,IF($B8=36,'Bahan Pakan'!N$42,IF($B8=37,'Bahan Pakan'!N$43,IF($B8=38,'Bahan Pakan'!N$44,IF($B8=39,'Bahan Pakan'!N$45,IF($B8=40,'Bahan Pakan'!N$46,IF($B8=41,'Bahan Pakan'!N$47,IF($B8=42,'Bahan Pakan'!N$48,IF($B8=43,'Bahan Pakan'!N$49,IF($B8=44,'Bahan Pakan'!N$50,IF($B8=45,'Bahan Pakan'!N$51,IF($B8=46,'Bahan Pakan'!N$52,IF($B8=47,'Bahan Pakan'!N$53,IF($B8=48,'Bahan Pakan'!N$54,IF($B8=49,'Bahan Pakan'!N$55,IF($B8=50,'Bahan Pakan'!N$56,0))))))))))))))))))))))))))))))))))))))))))))))))))</f>
        <v>0</v>
      </c>
      <c r="P8" s="126">
        <f>IF($B8=1,'Bahan Pakan'!O$7,IF($B8=2,'Bahan Pakan'!O$8,IF($B8=3,'Bahan Pakan'!O$9,IF($B8=4,'Bahan Pakan'!O$10,IF($B8=5,'Bahan Pakan'!O$11,IF($B8=6,'Bahan Pakan'!O$12,IF($B8=7,'Bahan Pakan'!O$13,IF($B8=8,'Bahan Pakan'!O$14,IF($B8=9,'Bahan Pakan'!O$15,IF($B8=10,'Bahan Pakan'!O$16,IF($B8=11,'Bahan Pakan'!O$17,IF($B8=12,'Bahan Pakan'!O$18,IF($B8=13,'Bahan Pakan'!O$19,IF($B8=14,'Bahan Pakan'!O$20,IF($B8=15,'Bahan Pakan'!O$21,IF($B8=16,'Bahan Pakan'!O$22,IF($B8=17,'Bahan Pakan'!O$23,IF($B8=18,'Bahan Pakan'!O$24,IF($B8=19,'Bahan Pakan'!O$25,IF($B8=20,'Bahan Pakan'!O$26,IF($B8=21,'Bahan Pakan'!O$27,IF($B8=22,'Bahan Pakan'!O$28,IF($B8=23,'Bahan Pakan'!O$29,IF($B8=24,'Bahan Pakan'!O$30,IF($B8=25,'Bahan Pakan'!O$31,IF($B8=26,'Bahan Pakan'!O$32,IF($B8=27,'Bahan Pakan'!O$33,IF($B8=28,'Bahan Pakan'!O$34,IF($B8=29,'Bahan Pakan'!O$35,IF($B8=30,'Bahan Pakan'!O$36,IF($B8=31,'Bahan Pakan'!O$37,IF($B8=32,'Bahan Pakan'!O$38,IF($B8=33,'Bahan Pakan'!O$39,IF($B8=34,'Bahan Pakan'!O$40,IF($B8=35,'Bahan Pakan'!O$41,IF($B8=36,'Bahan Pakan'!O$42,IF($B8=37,'Bahan Pakan'!O$43,IF($B8=38,'Bahan Pakan'!O$44,IF($B8=39,'Bahan Pakan'!O$45,IF($B8=40,'Bahan Pakan'!O$46,IF($B8=41,'Bahan Pakan'!O$47,IF($B8=42,'Bahan Pakan'!O$48,IF($B8=43,'Bahan Pakan'!O$49,IF($B8=44,'Bahan Pakan'!O$50,IF($B8=45,'Bahan Pakan'!O$51,IF($B8=46,'Bahan Pakan'!O$52,IF($B8=47,'Bahan Pakan'!O$53,IF($B8=48,'Bahan Pakan'!O$54,IF($B8=49,'Bahan Pakan'!O$55,IF($B8=50,'Bahan Pakan'!O$56,0))))))))))))))))))))))))))))))))))))))))))))))))))</f>
        <v>0</v>
      </c>
      <c r="Q8" s="126">
        <f>IF($B8=1,'Bahan Pakan'!P$7,IF($B8=2,'Bahan Pakan'!P$8,IF($B8=3,'Bahan Pakan'!P$9,IF($B8=4,'Bahan Pakan'!P$10,IF($B8=5,'Bahan Pakan'!P$11,IF($B8=6,'Bahan Pakan'!P$12,IF($B8=7,'Bahan Pakan'!P$13,IF($B8=8,'Bahan Pakan'!P$14,IF($B8=9,'Bahan Pakan'!P$15,IF($B8=10,'Bahan Pakan'!P$16,IF($B8=11,'Bahan Pakan'!P$17,IF($B8=12,'Bahan Pakan'!P$18,IF($B8=13,'Bahan Pakan'!P$19,IF($B8=14,'Bahan Pakan'!P$20,IF($B8=15,'Bahan Pakan'!P$21,IF($B8=16,'Bahan Pakan'!P$22,IF($B8=17,'Bahan Pakan'!P$23,IF($B8=18,'Bahan Pakan'!P$24,IF($B8=19,'Bahan Pakan'!P$25,IF($B8=20,'Bahan Pakan'!P$26,IF($B8=21,'Bahan Pakan'!P$27,IF($B8=22,'Bahan Pakan'!P$28,IF($B8=23,'Bahan Pakan'!P$29,IF($B8=24,'Bahan Pakan'!P$30,IF($B8=25,'Bahan Pakan'!P$31,IF($B8=26,'Bahan Pakan'!P$32,IF($B8=27,'Bahan Pakan'!P$33,IF($B8=28,'Bahan Pakan'!P$34,IF($B8=29,'Bahan Pakan'!P$35,IF($B8=30,'Bahan Pakan'!P$36,IF($B8=31,'Bahan Pakan'!P$37,IF($B8=32,'Bahan Pakan'!P$38,IF($B8=33,'Bahan Pakan'!P$39,IF($B8=34,'Bahan Pakan'!P$40,IF($B8=35,'Bahan Pakan'!P$41,IF($B8=36,'Bahan Pakan'!P$42,IF($B8=37,'Bahan Pakan'!P$43,IF($B8=38,'Bahan Pakan'!P$44,IF($B8=39,'Bahan Pakan'!P$45,IF($B8=40,'Bahan Pakan'!P$46,IF($B8=41,'Bahan Pakan'!P$47,IF($B8=42,'Bahan Pakan'!P$48,IF($B8=43,'Bahan Pakan'!P$49,IF($B8=44,'Bahan Pakan'!P$50,IF($B8=45,'Bahan Pakan'!P$51,IF($B8=46,'Bahan Pakan'!P$52,IF($B8=47,'Bahan Pakan'!P$53,IF($B8=48,'Bahan Pakan'!P$54,IF($B8=49,'Bahan Pakan'!P$55,IF($B8=50,'Bahan Pakan'!P$56,0))))))))))))))))))))))))))))))))))))))))))))))))))</f>
        <v>0</v>
      </c>
      <c r="R8" s="126">
        <f>IF($B8=1,'Bahan Pakan'!Q$7,IF($B8=2,'Bahan Pakan'!Q$8,IF($B8=3,'Bahan Pakan'!Q$9,IF($B8=4,'Bahan Pakan'!Q$10,IF($B8=5,'Bahan Pakan'!Q$11,IF($B8=6,'Bahan Pakan'!Q$12,IF($B8=7,'Bahan Pakan'!Q$13,IF($B8=8,'Bahan Pakan'!Q$14,IF($B8=9,'Bahan Pakan'!Q$15,IF($B8=10,'Bahan Pakan'!Q$16,IF($B8=11,'Bahan Pakan'!Q$17,IF($B8=12,'Bahan Pakan'!Q$18,IF($B8=13,'Bahan Pakan'!Q$19,IF($B8=14,'Bahan Pakan'!Q$20,IF($B8=15,'Bahan Pakan'!Q$21,IF($B8=16,'Bahan Pakan'!Q$22,IF($B8=17,'Bahan Pakan'!Q$23,IF($B8=18,'Bahan Pakan'!Q$24,IF($B8=19,'Bahan Pakan'!Q$25,IF($B8=20,'Bahan Pakan'!Q$26,IF($B8=21,'Bahan Pakan'!Q$27,IF($B8=22,'Bahan Pakan'!Q$28,IF($B8=23,'Bahan Pakan'!Q$29,IF($B8=24,'Bahan Pakan'!Q$30,IF($B8=25,'Bahan Pakan'!Q$31,IF($B8=26,'Bahan Pakan'!Q$32,IF($B8=27,'Bahan Pakan'!Q$33,IF($B8=28,'Bahan Pakan'!Q$34,IF($B8=29,'Bahan Pakan'!Q$35,IF($B8=30,'Bahan Pakan'!Q$36,IF($B8=31,'Bahan Pakan'!Q$37,IF($B8=32,'Bahan Pakan'!Q$38,IF($B8=33,'Bahan Pakan'!Q$39,IF($B8=34,'Bahan Pakan'!Q$40,IF($B8=35,'Bahan Pakan'!Q$41,IF($B8=36,'Bahan Pakan'!Q$42,IF($B8=37,'Bahan Pakan'!Q$43,IF($B8=38,'Bahan Pakan'!Q$44,IF($B8=39,'Bahan Pakan'!Q$45,IF($B8=40,'Bahan Pakan'!Q$46,IF($B8=41,'Bahan Pakan'!Q$47,IF($B8=42,'Bahan Pakan'!Q$48,IF($B8=43,'Bahan Pakan'!Q$49,IF($B8=44,'Bahan Pakan'!Q$50,IF($B8=45,'Bahan Pakan'!Q$51,IF($B8=46,'Bahan Pakan'!Q$52,IF($B8=47,'Bahan Pakan'!Q$53,IF($B8=48,'Bahan Pakan'!Q$54,IF($B8=49,'Bahan Pakan'!Q$55,IF($B8=50,'Bahan Pakan'!Q$56,0))))))))))))))))))))))))))))))))))))))))))))))))))</f>
        <v>0</v>
      </c>
      <c r="S8" s="126">
        <f>IF($B8=1,'Bahan Pakan'!R$7,IF($B8=2,'Bahan Pakan'!R$8,IF($B8=3,'Bahan Pakan'!R$9,IF($B8=4,'Bahan Pakan'!R$10,IF($B8=5,'Bahan Pakan'!R$11,IF($B8=6,'Bahan Pakan'!R$12,IF($B8=7,'Bahan Pakan'!R$13,IF($B8=8,'Bahan Pakan'!R$14,IF($B8=9,'Bahan Pakan'!R$15,IF($B8=10,'Bahan Pakan'!R$16,IF($B8=11,'Bahan Pakan'!R$17,IF($B8=12,'Bahan Pakan'!R$18,IF($B8=13,'Bahan Pakan'!R$19,IF($B8=14,'Bahan Pakan'!R$20,IF($B8=15,'Bahan Pakan'!R$21,IF($B8=16,'Bahan Pakan'!R$22,IF($B8=17,'Bahan Pakan'!R$23,IF($B8=18,'Bahan Pakan'!R$24,IF($B8=19,'Bahan Pakan'!R$25,IF($B8=20,'Bahan Pakan'!R$26,IF($B8=21,'Bahan Pakan'!R$27,IF($B8=22,'Bahan Pakan'!R$28,IF($B8=23,'Bahan Pakan'!R$29,IF($B8=24,'Bahan Pakan'!R$30,IF($B8=25,'Bahan Pakan'!R$31,IF($B8=26,'Bahan Pakan'!R$32,IF($B8=27,'Bahan Pakan'!R$33,IF($B8=28,'Bahan Pakan'!R$34,IF($B8=29,'Bahan Pakan'!R$35,IF($B8=30,'Bahan Pakan'!R$36,IF($B8=31,'Bahan Pakan'!R$37,IF($B8=32,'Bahan Pakan'!R$38,IF($B8=33,'Bahan Pakan'!R$39,IF($B8=34,'Bahan Pakan'!R$40,IF($B8=35,'Bahan Pakan'!R$41,IF($B8=36,'Bahan Pakan'!R$42,IF($B8=37,'Bahan Pakan'!R$43,IF($B8=38,'Bahan Pakan'!R$44,IF($B8=39,'Bahan Pakan'!R$45,IF($B8=40,'Bahan Pakan'!R$46,IF($B8=41,'Bahan Pakan'!R$47,IF($B8=42,'Bahan Pakan'!R$48,IF($B8=43,'Bahan Pakan'!R$49,IF($B8=44,'Bahan Pakan'!R$50,IF($B8=45,'Bahan Pakan'!R$51,IF($B8=46,'Bahan Pakan'!R$52,IF($B8=47,'Bahan Pakan'!R$53,IF($B8=48,'Bahan Pakan'!R$54,IF($B8=49,'Bahan Pakan'!R$55,IF($B8=50,'Bahan Pakan'!R$56,0))))))))))))))))))))))))))))))))))))))))))))))))))</f>
        <v>0</v>
      </c>
      <c r="T8" s="126">
        <f>IF($B8=1,'Bahan Pakan'!S$7,IF($B8=2,'Bahan Pakan'!S$8,IF($B8=3,'Bahan Pakan'!S$9,IF($B8=4,'Bahan Pakan'!S$10,IF($B8=5,'Bahan Pakan'!S$11,IF($B8=6,'Bahan Pakan'!S$12,IF($B8=7,'Bahan Pakan'!S$13,IF($B8=8,'Bahan Pakan'!S$14,IF($B8=9,'Bahan Pakan'!S$15,IF($B8=10,'Bahan Pakan'!S$16,IF($B8=11,'Bahan Pakan'!S$17,IF($B8=12,'Bahan Pakan'!S$18,IF($B8=13,'Bahan Pakan'!S$19,IF($B8=14,'Bahan Pakan'!S$20,IF($B8=15,'Bahan Pakan'!S$21,IF($B8=16,'Bahan Pakan'!S$22,IF($B8=17,'Bahan Pakan'!S$23,IF($B8=18,'Bahan Pakan'!S$24,IF($B8=19,'Bahan Pakan'!S$25,IF($B8=20,'Bahan Pakan'!S$26,IF($B8=21,'Bahan Pakan'!S$27,IF($B8=22,'Bahan Pakan'!S$28,IF($B8=23,'Bahan Pakan'!S$29,IF($B8=24,'Bahan Pakan'!S$30,IF($B8=25,'Bahan Pakan'!S$31,IF($B8=26,'Bahan Pakan'!S$32,IF($B8=27,'Bahan Pakan'!S$33,IF($B8=28,'Bahan Pakan'!S$34,IF($B8=29,'Bahan Pakan'!S$35,IF($B8=30,'Bahan Pakan'!S$36,IF($B8=31,'Bahan Pakan'!S$37,IF($B8=32,'Bahan Pakan'!S$38,IF($B8=33,'Bahan Pakan'!S$39,IF($B8=34,'Bahan Pakan'!S$40,IF($B8=35,'Bahan Pakan'!S$41,IF($B8=36,'Bahan Pakan'!S$42,IF($B8=37,'Bahan Pakan'!S$43,IF($B8=38,'Bahan Pakan'!S$44,IF($B8=39,'Bahan Pakan'!S$45,IF($B8=40,'Bahan Pakan'!S$46,IF($B8=41,'Bahan Pakan'!S$47,IF($B8=42,'Bahan Pakan'!S$48,IF($B8=43,'Bahan Pakan'!S$49,IF($B8=44,'Bahan Pakan'!S$50,IF($B8=45,'Bahan Pakan'!S$51,IF($B8=46,'Bahan Pakan'!S$52,IF($B8=47,'Bahan Pakan'!S$53,IF($B8=48,'Bahan Pakan'!S$54,IF($B8=49,'Bahan Pakan'!S$55,IF($B8=50,'Bahan Pakan'!S$56,0))))))))))))))))))))))))))))))))))))))))))))))))))</f>
        <v>0</v>
      </c>
      <c r="U8" s="97"/>
      <c r="V8" s="127" t="s">
        <v>13</v>
      </c>
      <c r="W8" s="128" t="s">
        <v>33</v>
      </c>
      <c r="X8" s="132"/>
      <c r="Y8" s="130"/>
      <c r="Z8" s="131">
        <f>H45</f>
        <v>0</v>
      </c>
      <c r="AA8" s="119"/>
      <c r="AB8" s="119"/>
      <c r="AC8" s="119"/>
    </row>
    <row r="9" spans="2:40" s="120" customFormat="1" ht="15.75" customHeight="1">
      <c r="B9" s="121">
        <f>IF($D9='Bahan Pakan'!D$7,1,IF($D9='Bahan Pakan'!D$8,2,IF($D9='Bahan Pakan'!D$9,3,IF($D9='Bahan Pakan'!D$10,4,IF($D9='Bahan Pakan'!D$11,5,IF($D9='Bahan Pakan'!D$12,6,IF($D9='Bahan Pakan'!D$13,7,IF($D9='Bahan Pakan'!D$14,8,IF($D9='Bahan Pakan'!D$15,9,IF($D9='Bahan Pakan'!D$16,10,IF($D9='Bahan Pakan'!D$17,11,IF($D9='Bahan Pakan'!D$18,12,IF($D9='Bahan Pakan'!D$19,13,IF($D9='Bahan Pakan'!D$20,14,IF($D9='Bahan Pakan'!D$21,15,IF($D9='Bahan Pakan'!D$22,16,IF($D9='Bahan Pakan'!D$23,17,IF($D9='Bahan Pakan'!D$24,18,IF($D9='Bahan Pakan'!D$25,19,IF($D9='Bahan Pakan'!D$26,20,IF($D9='Bahan Pakan'!D$27,21,IF($D9='Bahan Pakan'!D$28,22,IF($D9='Bahan Pakan'!D$29,23,IF($D9='Bahan Pakan'!D$30,24,IF($D9='Bahan Pakan'!D$31,25,IF($D9='Bahan Pakan'!D$32,26,IF($D9='Bahan Pakan'!D$33,27,IF($D9='Bahan Pakan'!D$34,28,IF($D9='Bahan Pakan'!D$35,29,IF($D9='Bahan Pakan'!D$36,30,IF($D9='Bahan Pakan'!D$37,31,IF($D9='Bahan Pakan'!D$38,32,IF($D9='Bahan Pakan'!D$39,33,IF($D9='Bahan Pakan'!D$40,34,IF($D9='Bahan Pakan'!D$41,35,IF($D9='Bahan Pakan'!D$42,36,IF($D9='Bahan Pakan'!D$43,37,IF($D9='Bahan Pakan'!D$44,38,IF($D9='Bahan Pakan'!D$45,39,IF($D9='Bahan Pakan'!D$46,40,IF($D9='Bahan Pakan'!D$47,41,IF($D9='Bahan Pakan'!D$48,42,IF($D9='Bahan Pakan'!D$49,43,IF($D9='Bahan Pakan'!D$50,44,IF($D9='Bahan Pakan'!D$51,45,IF($D9='Bahan Pakan'!D$52,46,IF($D9='Bahan Pakan'!D$53,47,IF($D9='Bahan Pakan'!D$54,48,IF($D9='Bahan Pakan'!D$55,49,IF($D9='Bahan Pakan'!D$56,50,0))))))))))))))))))))))))))))))))))))))))))))))))))</f>
        <v>35</v>
      </c>
      <c r="C9" s="121">
        <v>3</v>
      </c>
      <c r="D9" s="122" t="s">
        <v>51</v>
      </c>
      <c r="E9" s="123" t="str">
        <f>IF($B9=1,'Bahan Pakan'!E$7,IF($B9=2,'Bahan Pakan'!E$8,IF($B9=3,'Bahan Pakan'!E$9,IF($B9=4,'Bahan Pakan'!E$10,IF($B9=5,'Bahan Pakan'!E$11,IF($B9=6,'Bahan Pakan'!E$12,IF($B9=7,'Bahan Pakan'!E$13,IF($B9=8,'Bahan Pakan'!E$14,IF($B9=9,'Bahan Pakan'!E$15,IF($B9=10,'Bahan Pakan'!E$16,IF($B9=11,'Bahan Pakan'!E$17,IF($B9=12,'Bahan Pakan'!E$18,IF($B9=13,'Bahan Pakan'!E$19,IF($B9=14,'Bahan Pakan'!E$20,IF($B9=15,'Bahan Pakan'!E$21,IF($B9=16,'Bahan Pakan'!E$22,IF($B9=17,'Bahan Pakan'!E$23,IF($B9=18,'Bahan Pakan'!E$24,IF($B9=19,'Bahan Pakan'!E$25,IF($B9=20,'Bahan Pakan'!E$26,IF($B9=21,'Bahan Pakan'!E$27,IF($B9=22,'Bahan Pakan'!E$28,IF($B9=23,'Bahan Pakan'!E$29,IF($B9=24,'Bahan Pakan'!E$30,IF($B9=25,'Bahan Pakan'!E$31,IF($B9=26,'Bahan Pakan'!E$32,IF($B9=27,'Bahan Pakan'!E$33,IF($B9=28,'Bahan Pakan'!E$34,IF($B9=29,'Bahan Pakan'!E$35,IF($B9=30,'Bahan Pakan'!E$36,IF($B9=31,'Bahan Pakan'!E$37,IF($B9=32,'Bahan Pakan'!E$38,IF($B9=33,'Bahan Pakan'!E$39,IF($B9=34,'Bahan Pakan'!E$40,IF($B9=35,'Bahan Pakan'!E$41,IF($B9=36,'Bahan Pakan'!E$42,IF($B9=37,'Bahan Pakan'!E$43,IF($B9=38,'Bahan Pakan'!E$44,IF($B9=39,'Bahan Pakan'!E$45,IF($B9=40,'Bahan Pakan'!E$46,IF($B9=41,'Bahan Pakan'!E$47,IF($B9=42,'Bahan Pakan'!E$48,IF($B9=43,'Bahan Pakan'!E$49,IF($B9=44,'Bahan Pakan'!E$50,IF($B9=45,'Bahan Pakan'!E$51,IF($B9=46,'Bahan Pakan'!E$52,IF($B9=47,'Bahan Pakan'!E$53,IF($B9=48,'Bahan Pakan'!E$54,IF($B9=49,'Bahan Pakan'!E$55,IF($B9=50,'Bahan Pakan'!E$56,0))))))))))))))))))))))))))))))))))))))))))))))))))</f>
        <v>-</v>
      </c>
      <c r="F9" s="123" t="str">
        <f>IF($B9=1,'Bahan Pakan'!F$7,IF($B9=2,'Bahan Pakan'!F$8,IF($B9=3,'Bahan Pakan'!F$9,IF($B9=4,'Bahan Pakan'!F$10,IF($B9=5,'Bahan Pakan'!F$11,IF($B9=6,'Bahan Pakan'!F$12,IF($B9=7,'Bahan Pakan'!F$13,IF($B9=8,'Bahan Pakan'!F$14,IF($B9=9,'Bahan Pakan'!F$15,IF($B9=10,'Bahan Pakan'!F$16,IF($B9=11,'Bahan Pakan'!F$17,IF($B9=12,'Bahan Pakan'!F$18,IF($B9=13,'Bahan Pakan'!F$19,IF($B9=14,'Bahan Pakan'!F$20,IF($B9=15,'Bahan Pakan'!F$21,IF($B9=16,'Bahan Pakan'!F$22,IF($B9=17,'Bahan Pakan'!F$23,IF($B9=18,'Bahan Pakan'!F$24,IF($B9=19,'Bahan Pakan'!F$25,IF($B9=20,'Bahan Pakan'!F$26,IF($B9=21,'Bahan Pakan'!F$27,IF($B9=22,'Bahan Pakan'!F$28,IF($B9=23,'Bahan Pakan'!F$29,IF($B9=24,'Bahan Pakan'!F$30,IF($B9=25,'Bahan Pakan'!F$31,IF($B9=26,'Bahan Pakan'!F$32,IF($B9=27,'Bahan Pakan'!F$33,IF($B9=28,'Bahan Pakan'!F$34,IF($B9=29,'Bahan Pakan'!F$35,IF($B9=30,'Bahan Pakan'!F$36,IF($B9=31,'Bahan Pakan'!F$37,IF($B9=32,'Bahan Pakan'!F$38,IF($B9=33,'Bahan Pakan'!F$39,IF($B9=34,'Bahan Pakan'!F$40,IF($B9=35,'Bahan Pakan'!F$41,IF($B9=36,'Bahan Pakan'!F$42,IF($B9=37,'Bahan Pakan'!F$43,IF($B9=38,'Bahan Pakan'!F$44,IF($B9=39,'Bahan Pakan'!F$45,IF($B9=40,'Bahan Pakan'!F$46,IF($B9=41,'Bahan Pakan'!F$47,IF($B9=42,'Bahan Pakan'!F$48,IF($B9=43,'Bahan Pakan'!F$49,IF($B9=44,'Bahan Pakan'!F$50,IF($B9=45,'Bahan Pakan'!F$51,IF($B9=46,'Bahan Pakan'!F$52,IF($B9=47,'Bahan Pakan'!F$53,IF($B9=48,'Bahan Pakan'!F$54,IF($B9=49,'Bahan Pakan'!F$55,IF($B9=50,'Bahan Pakan'!F$56,0))))))))))))))))))))))))))))))))))))))))))))))))))</f>
        <v>-</v>
      </c>
      <c r="G9" s="124">
        <f t="shared" si="0"/>
        <v>0</v>
      </c>
      <c r="H9" s="125">
        <f>IF($B9=1,'Bahan Pakan'!G$7,IF($B9=2,'Bahan Pakan'!G$8,IF($B9=3,'Bahan Pakan'!G$9,IF($B9=4,'Bahan Pakan'!G$10,IF($B9=5,'Bahan Pakan'!G$11,IF($B9=6,'Bahan Pakan'!G$12,IF($B9=7,'Bahan Pakan'!G$13,IF($B9=8,'Bahan Pakan'!G$14,IF($B9=9,'Bahan Pakan'!G$15,IF($B9=10,'Bahan Pakan'!G$16,IF($B9=11,'Bahan Pakan'!G$17,IF($B9=12,'Bahan Pakan'!G$18,IF($B9=13,'Bahan Pakan'!G$19,IF($B9=14,'Bahan Pakan'!G$20,IF($B9=15,'Bahan Pakan'!G$21,IF($B9=16,'Bahan Pakan'!G$22,IF($B9=17,'Bahan Pakan'!G$23,IF($B9=18,'Bahan Pakan'!G$24,IF($B9=19,'Bahan Pakan'!G$25,IF($B9=20,'Bahan Pakan'!G$26,IF($B9=21,'Bahan Pakan'!G$27,IF($B9=22,'Bahan Pakan'!G$28,IF($B9=23,'Bahan Pakan'!G$29,IF($B9=24,'Bahan Pakan'!G$30,IF($B9=25,'Bahan Pakan'!G$31,IF($B9=26,'Bahan Pakan'!G$32,IF($B9=27,'Bahan Pakan'!G$33,IF($B9=28,'Bahan Pakan'!G$34,IF($B9=29,'Bahan Pakan'!G$35,IF($B9=30,'Bahan Pakan'!G$36,IF($B9=31,'Bahan Pakan'!G$37,IF($B9=32,'Bahan Pakan'!G$38,IF($B9=33,'Bahan Pakan'!G$39,IF($B9=34,'Bahan Pakan'!G$40,IF($B9=35,'Bahan Pakan'!G$41,IF($B9=36,'Bahan Pakan'!G$42,IF($B9=37,'Bahan Pakan'!G$43,IF($B9=38,'Bahan Pakan'!G$44,IF($B9=39,'Bahan Pakan'!G$45,IF($B9=40,'Bahan Pakan'!G$46,IF($B9=41,'Bahan Pakan'!G$47,IF($B9=42,'Bahan Pakan'!G$48,IF($B9=43,'Bahan Pakan'!G$49,IF($B9=44,'Bahan Pakan'!G$50,IF($B9=45,'Bahan Pakan'!G$51,IF($B9=46,'Bahan Pakan'!G$52,IF($B9=47,'Bahan Pakan'!G$53,IF($B9=48,'Bahan Pakan'!G$54,IF($B9=49,'Bahan Pakan'!G$55,IF($B9=50,'Bahan Pakan'!G$56,0))))))))))))))))))))))))))))))))))))))))))))))))))</f>
        <v>0</v>
      </c>
      <c r="I9" s="126">
        <f>IF($B9=1,'Bahan Pakan'!H$7,IF($B9=2,'Bahan Pakan'!H$8,IF($B9=3,'Bahan Pakan'!H$9,IF($B9=4,'Bahan Pakan'!H$10,IF($B9=5,'Bahan Pakan'!H$11,IF($B9=6,'Bahan Pakan'!H$12,IF($B9=7,'Bahan Pakan'!H$13,IF($B9=8,'Bahan Pakan'!H$14,IF($B9=9,'Bahan Pakan'!H$15,IF($B9=10,'Bahan Pakan'!H$16,IF($B9=11,'Bahan Pakan'!H$17,IF($B9=12,'Bahan Pakan'!H$18,IF($B9=13,'Bahan Pakan'!H$19,IF($B9=14,'Bahan Pakan'!H$20,IF($B9=15,'Bahan Pakan'!H$21,IF($B9=16,'Bahan Pakan'!H$22,IF($B9=17,'Bahan Pakan'!H$23,IF($B9=18,'Bahan Pakan'!H$24,IF($B9=19,'Bahan Pakan'!H$25,IF($B9=20,'Bahan Pakan'!H$26,IF($B9=21,'Bahan Pakan'!H$27,IF($B9=22,'Bahan Pakan'!H$28,IF($B9=23,'Bahan Pakan'!H$29,IF($B9=24,'Bahan Pakan'!H$30,IF($B9=25,'Bahan Pakan'!H$31,IF($B9=26,'Bahan Pakan'!H$32,IF($B9=27,'Bahan Pakan'!H$33,IF($B9=28,'Bahan Pakan'!H$34,IF($B9=29,'Bahan Pakan'!H$35,IF($B9=30,'Bahan Pakan'!H$36,IF($B9=31,'Bahan Pakan'!H$37,IF($B9=32,'Bahan Pakan'!H$38,IF($B9=33,'Bahan Pakan'!H$39,IF($B9=34,'Bahan Pakan'!H$40,IF($B9=35,'Bahan Pakan'!H$41,IF($B9=36,'Bahan Pakan'!H$42,IF($B9=37,'Bahan Pakan'!H$43,IF($B9=38,'Bahan Pakan'!H$44,IF($B9=39,'Bahan Pakan'!H$45,IF($B9=40,'Bahan Pakan'!H$46,IF($B9=41,'Bahan Pakan'!H$47,IF($B9=42,'Bahan Pakan'!H$48,IF($B9=43,'Bahan Pakan'!H$49,IF($B9=44,'Bahan Pakan'!H$50,IF($B9=45,'Bahan Pakan'!H$51,IF($B9=46,'Bahan Pakan'!H$52,IF($B9=47,'Bahan Pakan'!H$53,IF($B9=48,'Bahan Pakan'!H$54,IF($B9=49,'Bahan Pakan'!H$55,IF($B9=50,'Bahan Pakan'!H$56,0))))))))))))))))))))))))))))))))))))))))))))))))))</f>
        <v>0</v>
      </c>
      <c r="J9" s="126">
        <f>IF($B9=1,'Bahan Pakan'!I$7,IF($B9=2,'Bahan Pakan'!I$8,IF($B9=3,'Bahan Pakan'!I$9,IF($B9=4,'Bahan Pakan'!I$10,IF($B9=5,'Bahan Pakan'!I$11,IF($B9=6,'Bahan Pakan'!I$12,IF($B9=7,'Bahan Pakan'!I$13,IF($B9=8,'Bahan Pakan'!I$14,IF($B9=9,'Bahan Pakan'!I$15,IF($B9=10,'Bahan Pakan'!I$16,IF($B9=11,'Bahan Pakan'!I$17,IF($B9=12,'Bahan Pakan'!I$18,IF($B9=13,'Bahan Pakan'!I$19,IF($B9=14,'Bahan Pakan'!I$20,IF($B9=15,'Bahan Pakan'!I$21,IF($B9=16,'Bahan Pakan'!I$22,IF($B9=17,'Bahan Pakan'!I$23,IF($B9=18,'Bahan Pakan'!I$24,IF($B9=19,'Bahan Pakan'!I$25,IF($B9=20,'Bahan Pakan'!I$26,IF($B9=21,'Bahan Pakan'!I$27,IF($B9=22,'Bahan Pakan'!I$28,IF($B9=23,'Bahan Pakan'!I$29,IF($B9=24,'Bahan Pakan'!I$30,IF($B9=25,'Bahan Pakan'!I$31,IF($B9=26,'Bahan Pakan'!I$32,IF($B9=27,'Bahan Pakan'!I$33,IF($B9=28,'Bahan Pakan'!I$34,IF($B9=29,'Bahan Pakan'!I$35,IF($B9=30,'Bahan Pakan'!I$36,IF($B9=31,'Bahan Pakan'!I$37,IF($B9=32,'Bahan Pakan'!I$38,IF($B9=33,'Bahan Pakan'!I$39,IF($B9=34,'Bahan Pakan'!I$40,IF($B9=35,'Bahan Pakan'!I$41,IF($B9=36,'Bahan Pakan'!I$42,IF($B9=37,'Bahan Pakan'!I$43,IF($B9=38,'Bahan Pakan'!I$44,IF($B9=39,'Bahan Pakan'!I$45,IF($B9=40,'Bahan Pakan'!I$46,IF($B9=41,'Bahan Pakan'!I$47,IF($B9=42,'Bahan Pakan'!I$48,IF($B9=43,'Bahan Pakan'!I$49,IF($B9=44,'Bahan Pakan'!I$50,IF($B9=45,'Bahan Pakan'!I$51,IF($B9=46,'Bahan Pakan'!I$52,IF($B9=47,'Bahan Pakan'!I$53,IF($B9=48,'Bahan Pakan'!I$54,IF($B9=49,'Bahan Pakan'!I$55,IF($B9=50,'Bahan Pakan'!I$56,0))))))))))))))))))))))))))))))))))))))))))))))))))</f>
        <v>0</v>
      </c>
      <c r="K9" s="126">
        <f>IF($B9=1,'Bahan Pakan'!J$7,IF($B9=2,'Bahan Pakan'!J$8,IF($B9=3,'Bahan Pakan'!J$9,IF($B9=4,'Bahan Pakan'!J$10,IF($B9=5,'Bahan Pakan'!J$11,IF($B9=6,'Bahan Pakan'!J$12,IF($B9=7,'Bahan Pakan'!J$13,IF($B9=8,'Bahan Pakan'!J$14,IF($B9=9,'Bahan Pakan'!J$15,IF($B9=10,'Bahan Pakan'!J$16,IF($B9=11,'Bahan Pakan'!J$17,IF($B9=12,'Bahan Pakan'!J$18,IF($B9=13,'Bahan Pakan'!J$19,IF($B9=14,'Bahan Pakan'!J$20,IF($B9=15,'Bahan Pakan'!J$21,IF($B9=16,'Bahan Pakan'!J$22,IF($B9=17,'Bahan Pakan'!J$23,IF($B9=18,'Bahan Pakan'!J$24,IF($B9=19,'Bahan Pakan'!J$25,IF($B9=20,'Bahan Pakan'!J$26,IF($B9=21,'Bahan Pakan'!J$27,IF($B9=22,'Bahan Pakan'!J$28,IF($B9=23,'Bahan Pakan'!J$29,IF($B9=24,'Bahan Pakan'!J$30,IF($B9=25,'Bahan Pakan'!J$31,IF($B9=26,'Bahan Pakan'!J$32,IF($B9=27,'Bahan Pakan'!J$33,IF($B9=28,'Bahan Pakan'!J$34,IF($B9=29,'Bahan Pakan'!J$35,IF($B9=30,'Bahan Pakan'!J$36,IF($B9=31,'Bahan Pakan'!J$37,IF($B9=32,'Bahan Pakan'!J$38,IF($B9=33,'Bahan Pakan'!J$39,IF($B9=34,'Bahan Pakan'!J$40,IF($B9=35,'Bahan Pakan'!J$41,IF($B9=36,'Bahan Pakan'!J$42,IF($B9=37,'Bahan Pakan'!J$43,IF($B9=38,'Bahan Pakan'!J$44,IF($B9=39,'Bahan Pakan'!J$45,IF($B9=40,'Bahan Pakan'!J$46,IF($B9=41,'Bahan Pakan'!J$47,IF($B9=42,'Bahan Pakan'!J$48,IF($B9=43,'Bahan Pakan'!J$49,IF($B9=44,'Bahan Pakan'!J$50,IF($B9=45,'Bahan Pakan'!J$51,IF($B9=46,'Bahan Pakan'!J$52,IF($B9=47,'Bahan Pakan'!J$53,IF($B9=48,'Bahan Pakan'!J$54,IF($B9=49,'Bahan Pakan'!J$55,IF($B9=50,'Bahan Pakan'!J$56,0))))))))))))))))))))))))))))))))))))))))))))))))))</f>
        <v>0</v>
      </c>
      <c r="L9" s="126">
        <f>IF($B9=1,'Bahan Pakan'!K$7,IF($B9=2,'Bahan Pakan'!K$8,IF($B9=3,'Bahan Pakan'!K$9,IF($B9=4,'Bahan Pakan'!K$10,IF($B9=5,'Bahan Pakan'!K$11,IF($B9=6,'Bahan Pakan'!K$12,IF($B9=7,'Bahan Pakan'!K$13,IF($B9=8,'Bahan Pakan'!K$14,IF($B9=9,'Bahan Pakan'!K$15,IF($B9=10,'Bahan Pakan'!K$16,IF($B9=11,'Bahan Pakan'!K$17,IF($B9=12,'Bahan Pakan'!K$18,IF($B9=13,'Bahan Pakan'!K$19,IF($B9=14,'Bahan Pakan'!K$20,IF($B9=15,'Bahan Pakan'!K$21,IF($B9=16,'Bahan Pakan'!K$22,IF($B9=17,'Bahan Pakan'!K$23,IF($B9=18,'Bahan Pakan'!K$24,IF($B9=19,'Bahan Pakan'!K$25,IF($B9=20,'Bahan Pakan'!K$26,IF($B9=21,'Bahan Pakan'!K$27,IF($B9=22,'Bahan Pakan'!K$28,IF($B9=23,'Bahan Pakan'!K$29,IF($B9=24,'Bahan Pakan'!K$30,IF($B9=25,'Bahan Pakan'!K$31,IF($B9=26,'Bahan Pakan'!K$32,IF($B9=27,'Bahan Pakan'!K$33,IF($B9=28,'Bahan Pakan'!K$34,IF($B9=29,'Bahan Pakan'!K$35,IF($B9=30,'Bahan Pakan'!K$36,IF($B9=31,'Bahan Pakan'!K$37,IF($B9=32,'Bahan Pakan'!K$38,IF($B9=33,'Bahan Pakan'!K$39,IF($B9=34,'Bahan Pakan'!K$40,IF($B9=35,'Bahan Pakan'!K$41,IF($B9=36,'Bahan Pakan'!K$42,IF($B9=37,'Bahan Pakan'!K$43,IF($B9=38,'Bahan Pakan'!K$44,IF($B9=39,'Bahan Pakan'!K$45,IF($B9=40,'Bahan Pakan'!K$46,IF($B9=41,'Bahan Pakan'!K$47,IF($B9=42,'Bahan Pakan'!K$48,IF($B9=43,'Bahan Pakan'!K$49,IF($B9=44,'Bahan Pakan'!K$50,IF($B9=45,'Bahan Pakan'!K$51,IF($B9=46,'Bahan Pakan'!K$52,IF($B9=47,'Bahan Pakan'!K$53,IF($B9=48,'Bahan Pakan'!K$54,IF($B9=49,'Bahan Pakan'!K$55,IF($B9=50,'Bahan Pakan'!K$56,0))))))))))))))))))))))))))))))))))))))))))))))))))</f>
        <v>0</v>
      </c>
      <c r="M9" s="126">
        <f>IF($B9=1,'Bahan Pakan'!L$7,IF($B9=2,'Bahan Pakan'!L$8,IF($B9=3,'Bahan Pakan'!L$9,IF($B9=4,'Bahan Pakan'!L$10,IF($B9=5,'Bahan Pakan'!L$11,IF($B9=6,'Bahan Pakan'!L$12,IF($B9=7,'Bahan Pakan'!L$13,IF($B9=8,'Bahan Pakan'!L$14,IF($B9=9,'Bahan Pakan'!L$15,IF($B9=10,'Bahan Pakan'!L$16,IF($B9=11,'Bahan Pakan'!L$17,IF($B9=12,'Bahan Pakan'!L$18,IF($B9=13,'Bahan Pakan'!L$19,IF($B9=14,'Bahan Pakan'!L$20,IF($B9=15,'Bahan Pakan'!L$21,IF($B9=16,'Bahan Pakan'!L$22,IF($B9=17,'Bahan Pakan'!L$23,IF($B9=18,'Bahan Pakan'!L$24,IF($B9=19,'Bahan Pakan'!L$25,IF($B9=20,'Bahan Pakan'!L$26,IF($B9=21,'Bahan Pakan'!L$27,IF($B9=22,'Bahan Pakan'!L$28,IF($B9=23,'Bahan Pakan'!L$29,IF($B9=24,'Bahan Pakan'!L$30,IF($B9=25,'Bahan Pakan'!L$31,IF($B9=26,'Bahan Pakan'!L$32,IF($B9=27,'Bahan Pakan'!L$33,IF($B9=28,'Bahan Pakan'!L$34,IF($B9=29,'Bahan Pakan'!L$35,IF($B9=30,'Bahan Pakan'!L$36,IF($B9=31,'Bahan Pakan'!L$37,IF($B9=32,'Bahan Pakan'!L$38,IF($B9=33,'Bahan Pakan'!L$39,IF($B9=34,'Bahan Pakan'!L$40,IF($B9=35,'Bahan Pakan'!L$41,IF($B9=36,'Bahan Pakan'!L$42,IF($B9=37,'Bahan Pakan'!L$43,IF($B9=38,'Bahan Pakan'!L$44,IF($B9=39,'Bahan Pakan'!L$45,IF($B9=40,'Bahan Pakan'!L$46,IF($B9=41,'Bahan Pakan'!L$47,IF($B9=42,'Bahan Pakan'!L$48,IF($B9=43,'Bahan Pakan'!L$49,IF($B9=44,'Bahan Pakan'!L$50,IF($B9=45,'Bahan Pakan'!L$51,IF($B9=46,'Bahan Pakan'!L$52,IF($B9=47,'Bahan Pakan'!L$53,IF($B9=48,'Bahan Pakan'!L$54,IF($B9=49,'Bahan Pakan'!L$55,IF($B9=50,'Bahan Pakan'!L$56,0))))))))))))))))))))))))))))))))))))))))))))))))))</f>
        <v>0</v>
      </c>
      <c r="N9" s="126">
        <f>IF($B9=1,'Bahan Pakan'!M$7,IF($B9=2,'Bahan Pakan'!M$8,IF($B9=3,'Bahan Pakan'!M$9,IF($B9=4,'Bahan Pakan'!M$10,IF($B9=5,'Bahan Pakan'!M$11,IF($B9=6,'Bahan Pakan'!M$12,IF($B9=7,'Bahan Pakan'!M$13,IF($B9=8,'Bahan Pakan'!M$14,IF($B9=9,'Bahan Pakan'!M$15,IF($B9=10,'Bahan Pakan'!M$16,IF($B9=11,'Bahan Pakan'!M$17,IF($B9=12,'Bahan Pakan'!M$18,IF($B9=13,'Bahan Pakan'!M$19,IF($B9=14,'Bahan Pakan'!M$20,IF($B9=15,'Bahan Pakan'!M$21,IF($B9=16,'Bahan Pakan'!M$22,IF($B9=17,'Bahan Pakan'!M$23,IF($B9=18,'Bahan Pakan'!M$24,IF($B9=19,'Bahan Pakan'!M$25,IF($B9=20,'Bahan Pakan'!M$26,IF($B9=21,'Bahan Pakan'!M$27,IF($B9=22,'Bahan Pakan'!M$28,IF($B9=23,'Bahan Pakan'!M$29,IF($B9=24,'Bahan Pakan'!M$30,IF($B9=25,'Bahan Pakan'!M$31,IF($B9=26,'Bahan Pakan'!M$32,IF($B9=27,'Bahan Pakan'!M$33,IF($B9=28,'Bahan Pakan'!M$34,IF($B9=29,'Bahan Pakan'!M$35,IF($B9=30,'Bahan Pakan'!M$36,IF($B9=31,'Bahan Pakan'!M$37,IF($B9=32,'Bahan Pakan'!M$38,IF($B9=33,'Bahan Pakan'!M$39,IF($B9=34,'Bahan Pakan'!M$40,IF($B9=35,'Bahan Pakan'!M$41,IF($B9=36,'Bahan Pakan'!M$42,IF($B9=37,'Bahan Pakan'!M$43,IF($B9=38,'Bahan Pakan'!M$44,IF($B9=39,'Bahan Pakan'!M$45,IF($B9=40,'Bahan Pakan'!M$46,IF($B9=41,'Bahan Pakan'!M$47,IF($B9=42,'Bahan Pakan'!M$48,IF($B9=43,'Bahan Pakan'!M$49,IF($B9=44,'Bahan Pakan'!M$50,IF($B9=45,'Bahan Pakan'!M$51,IF($B9=46,'Bahan Pakan'!M$52,IF($B9=47,'Bahan Pakan'!M$53,IF($B9=48,'Bahan Pakan'!M$54,IF($B9=49,'Bahan Pakan'!M$55,IF($B9=50,'Bahan Pakan'!M$56,0))))))))))))))))))))))))))))))))))))))))))))))))))</f>
        <v>0</v>
      </c>
      <c r="O9" s="126">
        <f>IF($B9=1,'Bahan Pakan'!N$7,IF($B9=2,'Bahan Pakan'!N$8,IF($B9=3,'Bahan Pakan'!N$9,IF($B9=4,'Bahan Pakan'!N$10,IF($B9=5,'Bahan Pakan'!N$11,IF($B9=6,'Bahan Pakan'!N$12,IF($B9=7,'Bahan Pakan'!N$13,IF($B9=8,'Bahan Pakan'!N$14,IF($B9=9,'Bahan Pakan'!N$15,IF($B9=10,'Bahan Pakan'!N$16,IF($B9=11,'Bahan Pakan'!N$17,IF($B9=12,'Bahan Pakan'!N$18,IF($B9=13,'Bahan Pakan'!N$19,IF($B9=14,'Bahan Pakan'!N$20,IF($B9=15,'Bahan Pakan'!N$21,IF($B9=16,'Bahan Pakan'!N$22,IF($B9=17,'Bahan Pakan'!N$23,IF($B9=18,'Bahan Pakan'!N$24,IF($B9=19,'Bahan Pakan'!N$25,IF($B9=20,'Bahan Pakan'!N$26,IF($B9=21,'Bahan Pakan'!N$27,IF($B9=22,'Bahan Pakan'!N$28,IF($B9=23,'Bahan Pakan'!N$29,IF($B9=24,'Bahan Pakan'!N$30,IF($B9=25,'Bahan Pakan'!N$31,IF($B9=26,'Bahan Pakan'!N$32,IF($B9=27,'Bahan Pakan'!N$33,IF($B9=28,'Bahan Pakan'!N$34,IF($B9=29,'Bahan Pakan'!N$35,IF($B9=30,'Bahan Pakan'!N$36,IF($B9=31,'Bahan Pakan'!N$37,IF($B9=32,'Bahan Pakan'!N$38,IF($B9=33,'Bahan Pakan'!N$39,IF($B9=34,'Bahan Pakan'!N$40,IF($B9=35,'Bahan Pakan'!N$41,IF($B9=36,'Bahan Pakan'!N$42,IF($B9=37,'Bahan Pakan'!N$43,IF($B9=38,'Bahan Pakan'!N$44,IF($B9=39,'Bahan Pakan'!N$45,IF($B9=40,'Bahan Pakan'!N$46,IF($B9=41,'Bahan Pakan'!N$47,IF($B9=42,'Bahan Pakan'!N$48,IF($B9=43,'Bahan Pakan'!N$49,IF($B9=44,'Bahan Pakan'!N$50,IF($B9=45,'Bahan Pakan'!N$51,IF($B9=46,'Bahan Pakan'!N$52,IF($B9=47,'Bahan Pakan'!N$53,IF($B9=48,'Bahan Pakan'!N$54,IF($B9=49,'Bahan Pakan'!N$55,IF($B9=50,'Bahan Pakan'!N$56,0))))))))))))))))))))))))))))))))))))))))))))))))))</f>
        <v>0</v>
      </c>
      <c r="P9" s="126">
        <f>IF($B9=1,'Bahan Pakan'!O$7,IF($B9=2,'Bahan Pakan'!O$8,IF($B9=3,'Bahan Pakan'!O$9,IF($B9=4,'Bahan Pakan'!O$10,IF($B9=5,'Bahan Pakan'!O$11,IF($B9=6,'Bahan Pakan'!O$12,IF($B9=7,'Bahan Pakan'!O$13,IF($B9=8,'Bahan Pakan'!O$14,IF($B9=9,'Bahan Pakan'!O$15,IF($B9=10,'Bahan Pakan'!O$16,IF($B9=11,'Bahan Pakan'!O$17,IF($B9=12,'Bahan Pakan'!O$18,IF($B9=13,'Bahan Pakan'!O$19,IF($B9=14,'Bahan Pakan'!O$20,IF($B9=15,'Bahan Pakan'!O$21,IF($B9=16,'Bahan Pakan'!O$22,IF($B9=17,'Bahan Pakan'!O$23,IF($B9=18,'Bahan Pakan'!O$24,IF($B9=19,'Bahan Pakan'!O$25,IF($B9=20,'Bahan Pakan'!O$26,IF($B9=21,'Bahan Pakan'!O$27,IF($B9=22,'Bahan Pakan'!O$28,IF($B9=23,'Bahan Pakan'!O$29,IF($B9=24,'Bahan Pakan'!O$30,IF($B9=25,'Bahan Pakan'!O$31,IF($B9=26,'Bahan Pakan'!O$32,IF($B9=27,'Bahan Pakan'!O$33,IF($B9=28,'Bahan Pakan'!O$34,IF($B9=29,'Bahan Pakan'!O$35,IF($B9=30,'Bahan Pakan'!O$36,IF($B9=31,'Bahan Pakan'!O$37,IF($B9=32,'Bahan Pakan'!O$38,IF($B9=33,'Bahan Pakan'!O$39,IF($B9=34,'Bahan Pakan'!O$40,IF($B9=35,'Bahan Pakan'!O$41,IF($B9=36,'Bahan Pakan'!O$42,IF($B9=37,'Bahan Pakan'!O$43,IF($B9=38,'Bahan Pakan'!O$44,IF($B9=39,'Bahan Pakan'!O$45,IF($B9=40,'Bahan Pakan'!O$46,IF($B9=41,'Bahan Pakan'!O$47,IF($B9=42,'Bahan Pakan'!O$48,IF($B9=43,'Bahan Pakan'!O$49,IF($B9=44,'Bahan Pakan'!O$50,IF($B9=45,'Bahan Pakan'!O$51,IF($B9=46,'Bahan Pakan'!O$52,IF($B9=47,'Bahan Pakan'!O$53,IF($B9=48,'Bahan Pakan'!O$54,IF($B9=49,'Bahan Pakan'!O$55,IF($B9=50,'Bahan Pakan'!O$56,0))))))))))))))))))))))))))))))))))))))))))))))))))</f>
        <v>0</v>
      </c>
      <c r="Q9" s="126">
        <f>IF($B9=1,'Bahan Pakan'!P$7,IF($B9=2,'Bahan Pakan'!P$8,IF($B9=3,'Bahan Pakan'!P$9,IF($B9=4,'Bahan Pakan'!P$10,IF($B9=5,'Bahan Pakan'!P$11,IF($B9=6,'Bahan Pakan'!P$12,IF($B9=7,'Bahan Pakan'!P$13,IF($B9=8,'Bahan Pakan'!P$14,IF($B9=9,'Bahan Pakan'!P$15,IF($B9=10,'Bahan Pakan'!P$16,IF($B9=11,'Bahan Pakan'!P$17,IF($B9=12,'Bahan Pakan'!P$18,IF($B9=13,'Bahan Pakan'!P$19,IF($B9=14,'Bahan Pakan'!P$20,IF($B9=15,'Bahan Pakan'!P$21,IF($B9=16,'Bahan Pakan'!P$22,IF($B9=17,'Bahan Pakan'!P$23,IF($B9=18,'Bahan Pakan'!P$24,IF($B9=19,'Bahan Pakan'!P$25,IF($B9=20,'Bahan Pakan'!P$26,IF($B9=21,'Bahan Pakan'!P$27,IF($B9=22,'Bahan Pakan'!P$28,IF($B9=23,'Bahan Pakan'!P$29,IF($B9=24,'Bahan Pakan'!P$30,IF($B9=25,'Bahan Pakan'!P$31,IF($B9=26,'Bahan Pakan'!P$32,IF($B9=27,'Bahan Pakan'!P$33,IF($B9=28,'Bahan Pakan'!P$34,IF($B9=29,'Bahan Pakan'!P$35,IF($B9=30,'Bahan Pakan'!P$36,IF($B9=31,'Bahan Pakan'!P$37,IF($B9=32,'Bahan Pakan'!P$38,IF($B9=33,'Bahan Pakan'!P$39,IF($B9=34,'Bahan Pakan'!P$40,IF($B9=35,'Bahan Pakan'!P$41,IF($B9=36,'Bahan Pakan'!P$42,IF($B9=37,'Bahan Pakan'!P$43,IF($B9=38,'Bahan Pakan'!P$44,IF($B9=39,'Bahan Pakan'!P$45,IF($B9=40,'Bahan Pakan'!P$46,IF($B9=41,'Bahan Pakan'!P$47,IF($B9=42,'Bahan Pakan'!P$48,IF($B9=43,'Bahan Pakan'!P$49,IF($B9=44,'Bahan Pakan'!P$50,IF($B9=45,'Bahan Pakan'!P$51,IF($B9=46,'Bahan Pakan'!P$52,IF($B9=47,'Bahan Pakan'!P$53,IF($B9=48,'Bahan Pakan'!P$54,IF($B9=49,'Bahan Pakan'!P$55,IF($B9=50,'Bahan Pakan'!P$56,0))))))))))))))))))))))))))))))))))))))))))))))))))</f>
        <v>0</v>
      </c>
      <c r="R9" s="126">
        <f>IF($B9=1,'Bahan Pakan'!Q$7,IF($B9=2,'Bahan Pakan'!Q$8,IF($B9=3,'Bahan Pakan'!Q$9,IF($B9=4,'Bahan Pakan'!Q$10,IF($B9=5,'Bahan Pakan'!Q$11,IF($B9=6,'Bahan Pakan'!Q$12,IF($B9=7,'Bahan Pakan'!Q$13,IF($B9=8,'Bahan Pakan'!Q$14,IF($B9=9,'Bahan Pakan'!Q$15,IF($B9=10,'Bahan Pakan'!Q$16,IF($B9=11,'Bahan Pakan'!Q$17,IF($B9=12,'Bahan Pakan'!Q$18,IF($B9=13,'Bahan Pakan'!Q$19,IF($B9=14,'Bahan Pakan'!Q$20,IF($B9=15,'Bahan Pakan'!Q$21,IF($B9=16,'Bahan Pakan'!Q$22,IF($B9=17,'Bahan Pakan'!Q$23,IF($B9=18,'Bahan Pakan'!Q$24,IF($B9=19,'Bahan Pakan'!Q$25,IF($B9=20,'Bahan Pakan'!Q$26,IF($B9=21,'Bahan Pakan'!Q$27,IF($B9=22,'Bahan Pakan'!Q$28,IF($B9=23,'Bahan Pakan'!Q$29,IF($B9=24,'Bahan Pakan'!Q$30,IF($B9=25,'Bahan Pakan'!Q$31,IF($B9=26,'Bahan Pakan'!Q$32,IF($B9=27,'Bahan Pakan'!Q$33,IF($B9=28,'Bahan Pakan'!Q$34,IF($B9=29,'Bahan Pakan'!Q$35,IF($B9=30,'Bahan Pakan'!Q$36,IF($B9=31,'Bahan Pakan'!Q$37,IF($B9=32,'Bahan Pakan'!Q$38,IF($B9=33,'Bahan Pakan'!Q$39,IF($B9=34,'Bahan Pakan'!Q$40,IF($B9=35,'Bahan Pakan'!Q$41,IF($B9=36,'Bahan Pakan'!Q$42,IF($B9=37,'Bahan Pakan'!Q$43,IF($B9=38,'Bahan Pakan'!Q$44,IF($B9=39,'Bahan Pakan'!Q$45,IF($B9=40,'Bahan Pakan'!Q$46,IF($B9=41,'Bahan Pakan'!Q$47,IF($B9=42,'Bahan Pakan'!Q$48,IF($B9=43,'Bahan Pakan'!Q$49,IF($B9=44,'Bahan Pakan'!Q$50,IF($B9=45,'Bahan Pakan'!Q$51,IF($B9=46,'Bahan Pakan'!Q$52,IF($B9=47,'Bahan Pakan'!Q$53,IF($B9=48,'Bahan Pakan'!Q$54,IF($B9=49,'Bahan Pakan'!Q$55,IF($B9=50,'Bahan Pakan'!Q$56,0))))))))))))))))))))))))))))))))))))))))))))))))))</f>
        <v>0</v>
      </c>
      <c r="S9" s="126">
        <f>IF($B9=1,'Bahan Pakan'!R$7,IF($B9=2,'Bahan Pakan'!R$8,IF($B9=3,'Bahan Pakan'!R$9,IF($B9=4,'Bahan Pakan'!R$10,IF($B9=5,'Bahan Pakan'!R$11,IF($B9=6,'Bahan Pakan'!R$12,IF($B9=7,'Bahan Pakan'!R$13,IF($B9=8,'Bahan Pakan'!R$14,IF($B9=9,'Bahan Pakan'!R$15,IF($B9=10,'Bahan Pakan'!R$16,IF($B9=11,'Bahan Pakan'!R$17,IF($B9=12,'Bahan Pakan'!R$18,IF($B9=13,'Bahan Pakan'!R$19,IF($B9=14,'Bahan Pakan'!R$20,IF($B9=15,'Bahan Pakan'!R$21,IF($B9=16,'Bahan Pakan'!R$22,IF($B9=17,'Bahan Pakan'!R$23,IF($B9=18,'Bahan Pakan'!R$24,IF($B9=19,'Bahan Pakan'!R$25,IF($B9=20,'Bahan Pakan'!R$26,IF($B9=21,'Bahan Pakan'!R$27,IF($B9=22,'Bahan Pakan'!R$28,IF($B9=23,'Bahan Pakan'!R$29,IF($B9=24,'Bahan Pakan'!R$30,IF($B9=25,'Bahan Pakan'!R$31,IF($B9=26,'Bahan Pakan'!R$32,IF($B9=27,'Bahan Pakan'!R$33,IF($B9=28,'Bahan Pakan'!R$34,IF($B9=29,'Bahan Pakan'!R$35,IF($B9=30,'Bahan Pakan'!R$36,IF($B9=31,'Bahan Pakan'!R$37,IF($B9=32,'Bahan Pakan'!R$38,IF($B9=33,'Bahan Pakan'!R$39,IF($B9=34,'Bahan Pakan'!R$40,IF($B9=35,'Bahan Pakan'!R$41,IF($B9=36,'Bahan Pakan'!R$42,IF($B9=37,'Bahan Pakan'!R$43,IF($B9=38,'Bahan Pakan'!R$44,IF($B9=39,'Bahan Pakan'!R$45,IF($B9=40,'Bahan Pakan'!R$46,IF($B9=41,'Bahan Pakan'!R$47,IF($B9=42,'Bahan Pakan'!R$48,IF($B9=43,'Bahan Pakan'!R$49,IF($B9=44,'Bahan Pakan'!R$50,IF($B9=45,'Bahan Pakan'!R$51,IF($B9=46,'Bahan Pakan'!R$52,IF($B9=47,'Bahan Pakan'!R$53,IF($B9=48,'Bahan Pakan'!R$54,IF($B9=49,'Bahan Pakan'!R$55,IF($B9=50,'Bahan Pakan'!R$56,0))))))))))))))))))))))))))))))))))))))))))))))))))</f>
        <v>0</v>
      </c>
      <c r="T9" s="126">
        <f>IF($B9=1,'Bahan Pakan'!S$7,IF($B9=2,'Bahan Pakan'!S$8,IF($B9=3,'Bahan Pakan'!S$9,IF($B9=4,'Bahan Pakan'!S$10,IF($B9=5,'Bahan Pakan'!S$11,IF($B9=6,'Bahan Pakan'!S$12,IF($B9=7,'Bahan Pakan'!S$13,IF($B9=8,'Bahan Pakan'!S$14,IF($B9=9,'Bahan Pakan'!S$15,IF($B9=10,'Bahan Pakan'!S$16,IF($B9=11,'Bahan Pakan'!S$17,IF($B9=12,'Bahan Pakan'!S$18,IF($B9=13,'Bahan Pakan'!S$19,IF($B9=14,'Bahan Pakan'!S$20,IF($B9=15,'Bahan Pakan'!S$21,IF($B9=16,'Bahan Pakan'!S$22,IF($B9=17,'Bahan Pakan'!S$23,IF($B9=18,'Bahan Pakan'!S$24,IF($B9=19,'Bahan Pakan'!S$25,IF($B9=20,'Bahan Pakan'!S$26,IF($B9=21,'Bahan Pakan'!S$27,IF($B9=22,'Bahan Pakan'!S$28,IF($B9=23,'Bahan Pakan'!S$29,IF($B9=24,'Bahan Pakan'!S$30,IF($B9=25,'Bahan Pakan'!S$31,IF($B9=26,'Bahan Pakan'!S$32,IF($B9=27,'Bahan Pakan'!S$33,IF($B9=28,'Bahan Pakan'!S$34,IF($B9=29,'Bahan Pakan'!S$35,IF($B9=30,'Bahan Pakan'!S$36,IF($B9=31,'Bahan Pakan'!S$37,IF($B9=32,'Bahan Pakan'!S$38,IF($B9=33,'Bahan Pakan'!S$39,IF($B9=34,'Bahan Pakan'!S$40,IF($B9=35,'Bahan Pakan'!S$41,IF($B9=36,'Bahan Pakan'!S$42,IF($B9=37,'Bahan Pakan'!S$43,IF($B9=38,'Bahan Pakan'!S$44,IF($B9=39,'Bahan Pakan'!S$45,IF($B9=40,'Bahan Pakan'!S$46,IF($B9=41,'Bahan Pakan'!S$47,IF($B9=42,'Bahan Pakan'!S$48,IF($B9=43,'Bahan Pakan'!S$49,IF($B9=44,'Bahan Pakan'!S$50,IF($B9=45,'Bahan Pakan'!S$51,IF($B9=46,'Bahan Pakan'!S$52,IF($B9=47,'Bahan Pakan'!S$53,IF($B9=48,'Bahan Pakan'!S$54,IF($B9=49,'Bahan Pakan'!S$55,IF($B9=50,'Bahan Pakan'!S$56,0))))))))))))))))))))))))))))))))))))))))))))))))))</f>
        <v>0</v>
      </c>
      <c r="U9" s="97"/>
      <c r="V9" s="127" t="s">
        <v>45</v>
      </c>
      <c r="W9" s="128" t="s">
        <v>33</v>
      </c>
      <c r="X9" s="129"/>
      <c r="Y9" s="133"/>
      <c r="Z9" s="134">
        <f>I45</f>
        <v>0</v>
      </c>
      <c r="AA9" s="119"/>
      <c r="AB9" s="119"/>
      <c r="AC9" s="119"/>
    </row>
    <row r="10" spans="2:40" s="120" customFormat="1" ht="15.75" customHeight="1">
      <c r="B10" s="121">
        <f>IF($D10='Bahan Pakan'!D$7,1,IF($D10='Bahan Pakan'!D$8,2,IF($D10='Bahan Pakan'!D$9,3,IF($D10='Bahan Pakan'!D$10,4,IF($D10='Bahan Pakan'!D$11,5,IF($D10='Bahan Pakan'!D$12,6,IF($D10='Bahan Pakan'!D$13,7,IF($D10='Bahan Pakan'!D$14,8,IF($D10='Bahan Pakan'!D$15,9,IF($D10='Bahan Pakan'!D$16,10,IF($D10='Bahan Pakan'!D$17,11,IF($D10='Bahan Pakan'!D$18,12,IF($D10='Bahan Pakan'!D$19,13,IF($D10='Bahan Pakan'!D$20,14,IF($D10='Bahan Pakan'!D$21,15,IF($D10='Bahan Pakan'!D$22,16,IF($D10='Bahan Pakan'!D$23,17,IF($D10='Bahan Pakan'!D$24,18,IF($D10='Bahan Pakan'!D$25,19,IF($D10='Bahan Pakan'!D$26,20,IF($D10='Bahan Pakan'!D$27,21,IF($D10='Bahan Pakan'!D$28,22,IF($D10='Bahan Pakan'!D$29,23,IF($D10='Bahan Pakan'!D$30,24,IF($D10='Bahan Pakan'!D$31,25,IF($D10='Bahan Pakan'!D$32,26,IF($D10='Bahan Pakan'!D$33,27,IF($D10='Bahan Pakan'!D$34,28,IF($D10='Bahan Pakan'!D$35,29,IF($D10='Bahan Pakan'!D$36,30,IF($D10='Bahan Pakan'!D$37,31,IF($D10='Bahan Pakan'!D$38,32,IF($D10='Bahan Pakan'!D$39,33,IF($D10='Bahan Pakan'!D$40,34,IF($D10='Bahan Pakan'!D$41,35,IF($D10='Bahan Pakan'!D$42,36,IF($D10='Bahan Pakan'!D$43,37,IF($D10='Bahan Pakan'!D$44,38,IF($D10='Bahan Pakan'!D$45,39,IF($D10='Bahan Pakan'!D$46,40,IF($D10='Bahan Pakan'!D$47,41,IF($D10='Bahan Pakan'!D$48,42,IF($D10='Bahan Pakan'!D$49,43,IF($D10='Bahan Pakan'!D$50,44,IF($D10='Bahan Pakan'!D$51,45,IF($D10='Bahan Pakan'!D$52,46,IF($D10='Bahan Pakan'!D$53,47,IF($D10='Bahan Pakan'!D$54,48,IF($D10='Bahan Pakan'!D$55,49,IF($D10='Bahan Pakan'!D$56,50,0))))))))))))))))))))))))))))))))))))))))))))))))))</f>
        <v>35</v>
      </c>
      <c r="C10" s="121">
        <v>4</v>
      </c>
      <c r="D10" s="122" t="s">
        <v>51</v>
      </c>
      <c r="E10" s="123" t="str">
        <f>IF($B10=1,'Bahan Pakan'!E$7,IF($B10=2,'Bahan Pakan'!E$8,IF($B10=3,'Bahan Pakan'!E$9,IF($B10=4,'Bahan Pakan'!E$10,IF($B10=5,'Bahan Pakan'!E$11,IF($B10=6,'Bahan Pakan'!E$12,IF($B10=7,'Bahan Pakan'!E$13,IF($B10=8,'Bahan Pakan'!E$14,IF($B10=9,'Bahan Pakan'!E$15,IF($B10=10,'Bahan Pakan'!E$16,IF($B10=11,'Bahan Pakan'!E$17,IF($B10=12,'Bahan Pakan'!E$18,IF($B10=13,'Bahan Pakan'!E$19,IF($B10=14,'Bahan Pakan'!E$20,IF($B10=15,'Bahan Pakan'!E$21,IF($B10=16,'Bahan Pakan'!E$22,IF($B10=17,'Bahan Pakan'!E$23,IF($B10=18,'Bahan Pakan'!E$24,IF($B10=19,'Bahan Pakan'!E$25,IF($B10=20,'Bahan Pakan'!E$26,IF($B10=21,'Bahan Pakan'!E$27,IF($B10=22,'Bahan Pakan'!E$28,IF($B10=23,'Bahan Pakan'!E$29,IF($B10=24,'Bahan Pakan'!E$30,IF($B10=25,'Bahan Pakan'!E$31,IF($B10=26,'Bahan Pakan'!E$32,IF($B10=27,'Bahan Pakan'!E$33,IF($B10=28,'Bahan Pakan'!E$34,IF($B10=29,'Bahan Pakan'!E$35,IF($B10=30,'Bahan Pakan'!E$36,IF($B10=31,'Bahan Pakan'!E$37,IF($B10=32,'Bahan Pakan'!E$38,IF($B10=33,'Bahan Pakan'!E$39,IF($B10=34,'Bahan Pakan'!E$40,IF($B10=35,'Bahan Pakan'!E$41,IF($B10=36,'Bahan Pakan'!E$42,IF($B10=37,'Bahan Pakan'!E$43,IF($B10=38,'Bahan Pakan'!E$44,IF($B10=39,'Bahan Pakan'!E$45,IF($B10=40,'Bahan Pakan'!E$46,IF($B10=41,'Bahan Pakan'!E$47,IF($B10=42,'Bahan Pakan'!E$48,IF($B10=43,'Bahan Pakan'!E$49,IF($B10=44,'Bahan Pakan'!E$50,IF($B10=45,'Bahan Pakan'!E$51,IF($B10=46,'Bahan Pakan'!E$52,IF($B10=47,'Bahan Pakan'!E$53,IF($B10=48,'Bahan Pakan'!E$54,IF($B10=49,'Bahan Pakan'!E$55,IF($B10=50,'Bahan Pakan'!E$56,0))))))))))))))))))))))))))))))))))))))))))))))))))</f>
        <v>-</v>
      </c>
      <c r="F10" s="123" t="str">
        <f>IF($B10=1,'Bahan Pakan'!F$7,IF($B10=2,'Bahan Pakan'!F$8,IF($B10=3,'Bahan Pakan'!F$9,IF($B10=4,'Bahan Pakan'!F$10,IF($B10=5,'Bahan Pakan'!F$11,IF($B10=6,'Bahan Pakan'!F$12,IF($B10=7,'Bahan Pakan'!F$13,IF($B10=8,'Bahan Pakan'!F$14,IF($B10=9,'Bahan Pakan'!F$15,IF($B10=10,'Bahan Pakan'!F$16,IF($B10=11,'Bahan Pakan'!F$17,IF($B10=12,'Bahan Pakan'!F$18,IF($B10=13,'Bahan Pakan'!F$19,IF($B10=14,'Bahan Pakan'!F$20,IF($B10=15,'Bahan Pakan'!F$21,IF($B10=16,'Bahan Pakan'!F$22,IF($B10=17,'Bahan Pakan'!F$23,IF($B10=18,'Bahan Pakan'!F$24,IF($B10=19,'Bahan Pakan'!F$25,IF($B10=20,'Bahan Pakan'!F$26,IF($B10=21,'Bahan Pakan'!F$27,IF($B10=22,'Bahan Pakan'!F$28,IF($B10=23,'Bahan Pakan'!F$29,IF($B10=24,'Bahan Pakan'!F$30,IF($B10=25,'Bahan Pakan'!F$31,IF($B10=26,'Bahan Pakan'!F$32,IF($B10=27,'Bahan Pakan'!F$33,IF($B10=28,'Bahan Pakan'!F$34,IF($B10=29,'Bahan Pakan'!F$35,IF($B10=30,'Bahan Pakan'!F$36,IF($B10=31,'Bahan Pakan'!F$37,IF($B10=32,'Bahan Pakan'!F$38,IF($B10=33,'Bahan Pakan'!F$39,IF($B10=34,'Bahan Pakan'!F$40,IF($B10=35,'Bahan Pakan'!F$41,IF($B10=36,'Bahan Pakan'!F$42,IF($B10=37,'Bahan Pakan'!F$43,IF($B10=38,'Bahan Pakan'!F$44,IF($B10=39,'Bahan Pakan'!F$45,IF($B10=40,'Bahan Pakan'!F$46,IF($B10=41,'Bahan Pakan'!F$47,IF($B10=42,'Bahan Pakan'!F$48,IF($B10=43,'Bahan Pakan'!F$49,IF($B10=44,'Bahan Pakan'!F$50,IF($B10=45,'Bahan Pakan'!F$51,IF($B10=46,'Bahan Pakan'!F$52,IF($B10=47,'Bahan Pakan'!F$53,IF($B10=48,'Bahan Pakan'!F$54,IF($B10=49,'Bahan Pakan'!F$55,IF($B10=50,'Bahan Pakan'!F$56,0))))))))))))))))))))))))))))))))))))))))))))))))))</f>
        <v>-</v>
      </c>
      <c r="G10" s="124">
        <f t="shared" si="0"/>
        <v>0</v>
      </c>
      <c r="H10" s="125">
        <f>IF($B10=1,'Bahan Pakan'!G$7,IF($B10=2,'Bahan Pakan'!G$8,IF($B10=3,'Bahan Pakan'!G$9,IF($B10=4,'Bahan Pakan'!G$10,IF($B10=5,'Bahan Pakan'!G$11,IF($B10=6,'Bahan Pakan'!G$12,IF($B10=7,'Bahan Pakan'!G$13,IF($B10=8,'Bahan Pakan'!G$14,IF($B10=9,'Bahan Pakan'!G$15,IF($B10=10,'Bahan Pakan'!G$16,IF($B10=11,'Bahan Pakan'!G$17,IF($B10=12,'Bahan Pakan'!G$18,IF($B10=13,'Bahan Pakan'!G$19,IF($B10=14,'Bahan Pakan'!G$20,IF($B10=15,'Bahan Pakan'!G$21,IF($B10=16,'Bahan Pakan'!G$22,IF($B10=17,'Bahan Pakan'!G$23,IF($B10=18,'Bahan Pakan'!G$24,IF($B10=19,'Bahan Pakan'!G$25,IF($B10=20,'Bahan Pakan'!G$26,IF($B10=21,'Bahan Pakan'!G$27,IF($B10=22,'Bahan Pakan'!G$28,IF($B10=23,'Bahan Pakan'!G$29,IF($B10=24,'Bahan Pakan'!G$30,IF($B10=25,'Bahan Pakan'!G$31,IF($B10=26,'Bahan Pakan'!G$32,IF($B10=27,'Bahan Pakan'!G$33,IF($B10=28,'Bahan Pakan'!G$34,IF($B10=29,'Bahan Pakan'!G$35,IF($B10=30,'Bahan Pakan'!G$36,IF($B10=31,'Bahan Pakan'!G$37,IF($B10=32,'Bahan Pakan'!G$38,IF($B10=33,'Bahan Pakan'!G$39,IF($B10=34,'Bahan Pakan'!G$40,IF($B10=35,'Bahan Pakan'!G$41,IF($B10=36,'Bahan Pakan'!G$42,IF($B10=37,'Bahan Pakan'!G$43,IF($B10=38,'Bahan Pakan'!G$44,IF($B10=39,'Bahan Pakan'!G$45,IF($B10=40,'Bahan Pakan'!G$46,IF($B10=41,'Bahan Pakan'!G$47,IF($B10=42,'Bahan Pakan'!G$48,IF($B10=43,'Bahan Pakan'!G$49,IF($B10=44,'Bahan Pakan'!G$50,IF($B10=45,'Bahan Pakan'!G$51,IF($B10=46,'Bahan Pakan'!G$52,IF($B10=47,'Bahan Pakan'!G$53,IF($B10=48,'Bahan Pakan'!G$54,IF($B10=49,'Bahan Pakan'!G$55,IF($B10=50,'Bahan Pakan'!G$56,0))))))))))))))))))))))))))))))))))))))))))))))))))</f>
        <v>0</v>
      </c>
      <c r="I10" s="126">
        <f>IF($B10=1,'Bahan Pakan'!H$7,IF($B10=2,'Bahan Pakan'!H$8,IF($B10=3,'Bahan Pakan'!H$9,IF($B10=4,'Bahan Pakan'!H$10,IF($B10=5,'Bahan Pakan'!H$11,IF($B10=6,'Bahan Pakan'!H$12,IF($B10=7,'Bahan Pakan'!H$13,IF($B10=8,'Bahan Pakan'!H$14,IF($B10=9,'Bahan Pakan'!H$15,IF($B10=10,'Bahan Pakan'!H$16,IF($B10=11,'Bahan Pakan'!H$17,IF($B10=12,'Bahan Pakan'!H$18,IF($B10=13,'Bahan Pakan'!H$19,IF($B10=14,'Bahan Pakan'!H$20,IF($B10=15,'Bahan Pakan'!H$21,IF($B10=16,'Bahan Pakan'!H$22,IF($B10=17,'Bahan Pakan'!H$23,IF($B10=18,'Bahan Pakan'!H$24,IF($B10=19,'Bahan Pakan'!H$25,IF($B10=20,'Bahan Pakan'!H$26,IF($B10=21,'Bahan Pakan'!H$27,IF($B10=22,'Bahan Pakan'!H$28,IF($B10=23,'Bahan Pakan'!H$29,IF($B10=24,'Bahan Pakan'!H$30,IF($B10=25,'Bahan Pakan'!H$31,IF($B10=26,'Bahan Pakan'!H$32,IF($B10=27,'Bahan Pakan'!H$33,IF($B10=28,'Bahan Pakan'!H$34,IF($B10=29,'Bahan Pakan'!H$35,IF($B10=30,'Bahan Pakan'!H$36,IF($B10=31,'Bahan Pakan'!H$37,IF($B10=32,'Bahan Pakan'!H$38,IF($B10=33,'Bahan Pakan'!H$39,IF($B10=34,'Bahan Pakan'!H$40,IF($B10=35,'Bahan Pakan'!H$41,IF($B10=36,'Bahan Pakan'!H$42,IF($B10=37,'Bahan Pakan'!H$43,IF($B10=38,'Bahan Pakan'!H$44,IF($B10=39,'Bahan Pakan'!H$45,IF($B10=40,'Bahan Pakan'!H$46,IF($B10=41,'Bahan Pakan'!H$47,IF($B10=42,'Bahan Pakan'!H$48,IF($B10=43,'Bahan Pakan'!H$49,IF($B10=44,'Bahan Pakan'!H$50,IF($B10=45,'Bahan Pakan'!H$51,IF($B10=46,'Bahan Pakan'!H$52,IF($B10=47,'Bahan Pakan'!H$53,IF($B10=48,'Bahan Pakan'!H$54,IF($B10=49,'Bahan Pakan'!H$55,IF($B10=50,'Bahan Pakan'!H$56,0))))))))))))))))))))))))))))))))))))))))))))))))))</f>
        <v>0</v>
      </c>
      <c r="J10" s="126">
        <f>IF($B10=1,'Bahan Pakan'!I$7,IF($B10=2,'Bahan Pakan'!I$8,IF($B10=3,'Bahan Pakan'!I$9,IF($B10=4,'Bahan Pakan'!I$10,IF($B10=5,'Bahan Pakan'!I$11,IF($B10=6,'Bahan Pakan'!I$12,IF($B10=7,'Bahan Pakan'!I$13,IF($B10=8,'Bahan Pakan'!I$14,IF($B10=9,'Bahan Pakan'!I$15,IF($B10=10,'Bahan Pakan'!I$16,IF($B10=11,'Bahan Pakan'!I$17,IF($B10=12,'Bahan Pakan'!I$18,IF($B10=13,'Bahan Pakan'!I$19,IF($B10=14,'Bahan Pakan'!I$20,IF($B10=15,'Bahan Pakan'!I$21,IF($B10=16,'Bahan Pakan'!I$22,IF($B10=17,'Bahan Pakan'!I$23,IF($B10=18,'Bahan Pakan'!I$24,IF($B10=19,'Bahan Pakan'!I$25,IF($B10=20,'Bahan Pakan'!I$26,IF($B10=21,'Bahan Pakan'!I$27,IF($B10=22,'Bahan Pakan'!I$28,IF($B10=23,'Bahan Pakan'!I$29,IF($B10=24,'Bahan Pakan'!I$30,IF($B10=25,'Bahan Pakan'!I$31,IF($B10=26,'Bahan Pakan'!I$32,IF($B10=27,'Bahan Pakan'!I$33,IF($B10=28,'Bahan Pakan'!I$34,IF($B10=29,'Bahan Pakan'!I$35,IF($B10=30,'Bahan Pakan'!I$36,IF($B10=31,'Bahan Pakan'!I$37,IF($B10=32,'Bahan Pakan'!I$38,IF($B10=33,'Bahan Pakan'!I$39,IF($B10=34,'Bahan Pakan'!I$40,IF($B10=35,'Bahan Pakan'!I$41,IF($B10=36,'Bahan Pakan'!I$42,IF($B10=37,'Bahan Pakan'!I$43,IF($B10=38,'Bahan Pakan'!I$44,IF($B10=39,'Bahan Pakan'!I$45,IF($B10=40,'Bahan Pakan'!I$46,IF($B10=41,'Bahan Pakan'!I$47,IF($B10=42,'Bahan Pakan'!I$48,IF($B10=43,'Bahan Pakan'!I$49,IF($B10=44,'Bahan Pakan'!I$50,IF($B10=45,'Bahan Pakan'!I$51,IF($B10=46,'Bahan Pakan'!I$52,IF($B10=47,'Bahan Pakan'!I$53,IF($B10=48,'Bahan Pakan'!I$54,IF($B10=49,'Bahan Pakan'!I$55,IF($B10=50,'Bahan Pakan'!I$56,0))))))))))))))))))))))))))))))))))))))))))))))))))</f>
        <v>0</v>
      </c>
      <c r="K10" s="126">
        <f>IF($B10=1,'Bahan Pakan'!J$7,IF($B10=2,'Bahan Pakan'!J$8,IF($B10=3,'Bahan Pakan'!J$9,IF($B10=4,'Bahan Pakan'!J$10,IF($B10=5,'Bahan Pakan'!J$11,IF($B10=6,'Bahan Pakan'!J$12,IF($B10=7,'Bahan Pakan'!J$13,IF($B10=8,'Bahan Pakan'!J$14,IF($B10=9,'Bahan Pakan'!J$15,IF($B10=10,'Bahan Pakan'!J$16,IF($B10=11,'Bahan Pakan'!J$17,IF($B10=12,'Bahan Pakan'!J$18,IF($B10=13,'Bahan Pakan'!J$19,IF($B10=14,'Bahan Pakan'!J$20,IF($B10=15,'Bahan Pakan'!J$21,IF($B10=16,'Bahan Pakan'!J$22,IF($B10=17,'Bahan Pakan'!J$23,IF($B10=18,'Bahan Pakan'!J$24,IF($B10=19,'Bahan Pakan'!J$25,IF($B10=20,'Bahan Pakan'!J$26,IF($B10=21,'Bahan Pakan'!J$27,IF($B10=22,'Bahan Pakan'!J$28,IF($B10=23,'Bahan Pakan'!J$29,IF($B10=24,'Bahan Pakan'!J$30,IF($B10=25,'Bahan Pakan'!J$31,IF($B10=26,'Bahan Pakan'!J$32,IF($B10=27,'Bahan Pakan'!J$33,IF($B10=28,'Bahan Pakan'!J$34,IF($B10=29,'Bahan Pakan'!J$35,IF($B10=30,'Bahan Pakan'!J$36,IF($B10=31,'Bahan Pakan'!J$37,IF($B10=32,'Bahan Pakan'!J$38,IF($B10=33,'Bahan Pakan'!J$39,IF($B10=34,'Bahan Pakan'!J$40,IF($B10=35,'Bahan Pakan'!J$41,IF($B10=36,'Bahan Pakan'!J$42,IF($B10=37,'Bahan Pakan'!J$43,IF($B10=38,'Bahan Pakan'!J$44,IF($B10=39,'Bahan Pakan'!J$45,IF($B10=40,'Bahan Pakan'!J$46,IF($B10=41,'Bahan Pakan'!J$47,IF($B10=42,'Bahan Pakan'!J$48,IF($B10=43,'Bahan Pakan'!J$49,IF($B10=44,'Bahan Pakan'!J$50,IF($B10=45,'Bahan Pakan'!J$51,IF($B10=46,'Bahan Pakan'!J$52,IF($B10=47,'Bahan Pakan'!J$53,IF($B10=48,'Bahan Pakan'!J$54,IF($B10=49,'Bahan Pakan'!J$55,IF($B10=50,'Bahan Pakan'!J$56,0))))))))))))))))))))))))))))))))))))))))))))))))))</f>
        <v>0</v>
      </c>
      <c r="L10" s="126">
        <f>IF($B10=1,'Bahan Pakan'!K$7,IF($B10=2,'Bahan Pakan'!K$8,IF($B10=3,'Bahan Pakan'!K$9,IF($B10=4,'Bahan Pakan'!K$10,IF($B10=5,'Bahan Pakan'!K$11,IF($B10=6,'Bahan Pakan'!K$12,IF($B10=7,'Bahan Pakan'!K$13,IF($B10=8,'Bahan Pakan'!K$14,IF($B10=9,'Bahan Pakan'!K$15,IF($B10=10,'Bahan Pakan'!K$16,IF($B10=11,'Bahan Pakan'!K$17,IF($B10=12,'Bahan Pakan'!K$18,IF($B10=13,'Bahan Pakan'!K$19,IF($B10=14,'Bahan Pakan'!K$20,IF($B10=15,'Bahan Pakan'!K$21,IF($B10=16,'Bahan Pakan'!K$22,IF($B10=17,'Bahan Pakan'!K$23,IF($B10=18,'Bahan Pakan'!K$24,IF($B10=19,'Bahan Pakan'!K$25,IF($B10=20,'Bahan Pakan'!K$26,IF($B10=21,'Bahan Pakan'!K$27,IF($B10=22,'Bahan Pakan'!K$28,IF($B10=23,'Bahan Pakan'!K$29,IF($B10=24,'Bahan Pakan'!K$30,IF($B10=25,'Bahan Pakan'!K$31,IF($B10=26,'Bahan Pakan'!K$32,IF($B10=27,'Bahan Pakan'!K$33,IF($B10=28,'Bahan Pakan'!K$34,IF($B10=29,'Bahan Pakan'!K$35,IF($B10=30,'Bahan Pakan'!K$36,IF($B10=31,'Bahan Pakan'!K$37,IF($B10=32,'Bahan Pakan'!K$38,IF($B10=33,'Bahan Pakan'!K$39,IF($B10=34,'Bahan Pakan'!K$40,IF($B10=35,'Bahan Pakan'!K$41,IF($B10=36,'Bahan Pakan'!K$42,IF($B10=37,'Bahan Pakan'!K$43,IF($B10=38,'Bahan Pakan'!K$44,IF($B10=39,'Bahan Pakan'!K$45,IF($B10=40,'Bahan Pakan'!K$46,IF($B10=41,'Bahan Pakan'!K$47,IF($B10=42,'Bahan Pakan'!K$48,IF($B10=43,'Bahan Pakan'!K$49,IF($B10=44,'Bahan Pakan'!K$50,IF($B10=45,'Bahan Pakan'!K$51,IF($B10=46,'Bahan Pakan'!K$52,IF($B10=47,'Bahan Pakan'!K$53,IF($B10=48,'Bahan Pakan'!K$54,IF($B10=49,'Bahan Pakan'!K$55,IF($B10=50,'Bahan Pakan'!K$56,0))))))))))))))))))))))))))))))))))))))))))))))))))</f>
        <v>0</v>
      </c>
      <c r="M10" s="126">
        <f>IF($B10=1,'Bahan Pakan'!L$7,IF($B10=2,'Bahan Pakan'!L$8,IF($B10=3,'Bahan Pakan'!L$9,IF($B10=4,'Bahan Pakan'!L$10,IF($B10=5,'Bahan Pakan'!L$11,IF($B10=6,'Bahan Pakan'!L$12,IF($B10=7,'Bahan Pakan'!L$13,IF($B10=8,'Bahan Pakan'!L$14,IF($B10=9,'Bahan Pakan'!L$15,IF($B10=10,'Bahan Pakan'!L$16,IF($B10=11,'Bahan Pakan'!L$17,IF($B10=12,'Bahan Pakan'!L$18,IF($B10=13,'Bahan Pakan'!L$19,IF($B10=14,'Bahan Pakan'!L$20,IF($B10=15,'Bahan Pakan'!L$21,IF($B10=16,'Bahan Pakan'!L$22,IF($B10=17,'Bahan Pakan'!L$23,IF($B10=18,'Bahan Pakan'!L$24,IF($B10=19,'Bahan Pakan'!L$25,IF($B10=20,'Bahan Pakan'!L$26,IF($B10=21,'Bahan Pakan'!L$27,IF($B10=22,'Bahan Pakan'!L$28,IF($B10=23,'Bahan Pakan'!L$29,IF($B10=24,'Bahan Pakan'!L$30,IF($B10=25,'Bahan Pakan'!L$31,IF($B10=26,'Bahan Pakan'!L$32,IF($B10=27,'Bahan Pakan'!L$33,IF($B10=28,'Bahan Pakan'!L$34,IF($B10=29,'Bahan Pakan'!L$35,IF($B10=30,'Bahan Pakan'!L$36,IF($B10=31,'Bahan Pakan'!L$37,IF($B10=32,'Bahan Pakan'!L$38,IF($B10=33,'Bahan Pakan'!L$39,IF($B10=34,'Bahan Pakan'!L$40,IF($B10=35,'Bahan Pakan'!L$41,IF($B10=36,'Bahan Pakan'!L$42,IF($B10=37,'Bahan Pakan'!L$43,IF($B10=38,'Bahan Pakan'!L$44,IF($B10=39,'Bahan Pakan'!L$45,IF($B10=40,'Bahan Pakan'!L$46,IF($B10=41,'Bahan Pakan'!L$47,IF($B10=42,'Bahan Pakan'!L$48,IF($B10=43,'Bahan Pakan'!L$49,IF($B10=44,'Bahan Pakan'!L$50,IF($B10=45,'Bahan Pakan'!L$51,IF($B10=46,'Bahan Pakan'!L$52,IF($B10=47,'Bahan Pakan'!L$53,IF($B10=48,'Bahan Pakan'!L$54,IF($B10=49,'Bahan Pakan'!L$55,IF($B10=50,'Bahan Pakan'!L$56,0))))))))))))))))))))))))))))))))))))))))))))))))))</f>
        <v>0</v>
      </c>
      <c r="N10" s="126">
        <f>IF($B10=1,'Bahan Pakan'!M$7,IF($B10=2,'Bahan Pakan'!M$8,IF($B10=3,'Bahan Pakan'!M$9,IF($B10=4,'Bahan Pakan'!M$10,IF($B10=5,'Bahan Pakan'!M$11,IF($B10=6,'Bahan Pakan'!M$12,IF($B10=7,'Bahan Pakan'!M$13,IF($B10=8,'Bahan Pakan'!M$14,IF($B10=9,'Bahan Pakan'!M$15,IF($B10=10,'Bahan Pakan'!M$16,IF($B10=11,'Bahan Pakan'!M$17,IF($B10=12,'Bahan Pakan'!M$18,IF($B10=13,'Bahan Pakan'!M$19,IF($B10=14,'Bahan Pakan'!M$20,IF($B10=15,'Bahan Pakan'!M$21,IF($B10=16,'Bahan Pakan'!M$22,IF($B10=17,'Bahan Pakan'!M$23,IF($B10=18,'Bahan Pakan'!M$24,IF($B10=19,'Bahan Pakan'!M$25,IF($B10=20,'Bahan Pakan'!M$26,IF($B10=21,'Bahan Pakan'!M$27,IF($B10=22,'Bahan Pakan'!M$28,IF($B10=23,'Bahan Pakan'!M$29,IF($B10=24,'Bahan Pakan'!M$30,IF($B10=25,'Bahan Pakan'!M$31,IF($B10=26,'Bahan Pakan'!M$32,IF($B10=27,'Bahan Pakan'!M$33,IF($B10=28,'Bahan Pakan'!M$34,IF($B10=29,'Bahan Pakan'!M$35,IF($B10=30,'Bahan Pakan'!M$36,IF($B10=31,'Bahan Pakan'!M$37,IF($B10=32,'Bahan Pakan'!M$38,IF($B10=33,'Bahan Pakan'!M$39,IF($B10=34,'Bahan Pakan'!M$40,IF($B10=35,'Bahan Pakan'!M$41,IF($B10=36,'Bahan Pakan'!M$42,IF($B10=37,'Bahan Pakan'!M$43,IF($B10=38,'Bahan Pakan'!M$44,IF($B10=39,'Bahan Pakan'!M$45,IF($B10=40,'Bahan Pakan'!M$46,IF($B10=41,'Bahan Pakan'!M$47,IF($B10=42,'Bahan Pakan'!M$48,IF($B10=43,'Bahan Pakan'!M$49,IF($B10=44,'Bahan Pakan'!M$50,IF($B10=45,'Bahan Pakan'!M$51,IF($B10=46,'Bahan Pakan'!M$52,IF($B10=47,'Bahan Pakan'!M$53,IF($B10=48,'Bahan Pakan'!M$54,IF($B10=49,'Bahan Pakan'!M$55,IF($B10=50,'Bahan Pakan'!M$56,0))))))))))))))))))))))))))))))))))))))))))))))))))</f>
        <v>0</v>
      </c>
      <c r="O10" s="126">
        <f>IF($B10=1,'Bahan Pakan'!N$7,IF($B10=2,'Bahan Pakan'!N$8,IF($B10=3,'Bahan Pakan'!N$9,IF($B10=4,'Bahan Pakan'!N$10,IF($B10=5,'Bahan Pakan'!N$11,IF($B10=6,'Bahan Pakan'!N$12,IF($B10=7,'Bahan Pakan'!N$13,IF($B10=8,'Bahan Pakan'!N$14,IF($B10=9,'Bahan Pakan'!N$15,IF($B10=10,'Bahan Pakan'!N$16,IF($B10=11,'Bahan Pakan'!N$17,IF($B10=12,'Bahan Pakan'!N$18,IF($B10=13,'Bahan Pakan'!N$19,IF($B10=14,'Bahan Pakan'!N$20,IF($B10=15,'Bahan Pakan'!N$21,IF($B10=16,'Bahan Pakan'!N$22,IF($B10=17,'Bahan Pakan'!N$23,IF($B10=18,'Bahan Pakan'!N$24,IF($B10=19,'Bahan Pakan'!N$25,IF($B10=20,'Bahan Pakan'!N$26,IF($B10=21,'Bahan Pakan'!N$27,IF($B10=22,'Bahan Pakan'!N$28,IF($B10=23,'Bahan Pakan'!N$29,IF($B10=24,'Bahan Pakan'!N$30,IF($B10=25,'Bahan Pakan'!N$31,IF($B10=26,'Bahan Pakan'!N$32,IF($B10=27,'Bahan Pakan'!N$33,IF($B10=28,'Bahan Pakan'!N$34,IF($B10=29,'Bahan Pakan'!N$35,IF($B10=30,'Bahan Pakan'!N$36,IF($B10=31,'Bahan Pakan'!N$37,IF($B10=32,'Bahan Pakan'!N$38,IF($B10=33,'Bahan Pakan'!N$39,IF($B10=34,'Bahan Pakan'!N$40,IF($B10=35,'Bahan Pakan'!N$41,IF($B10=36,'Bahan Pakan'!N$42,IF($B10=37,'Bahan Pakan'!N$43,IF($B10=38,'Bahan Pakan'!N$44,IF($B10=39,'Bahan Pakan'!N$45,IF($B10=40,'Bahan Pakan'!N$46,IF($B10=41,'Bahan Pakan'!N$47,IF($B10=42,'Bahan Pakan'!N$48,IF($B10=43,'Bahan Pakan'!N$49,IF($B10=44,'Bahan Pakan'!N$50,IF($B10=45,'Bahan Pakan'!N$51,IF($B10=46,'Bahan Pakan'!N$52,IF($B10=47,'Bahan Pakan'!N$53,IF($B10=48,'Bahan Pakan'!N$54,IF($B10=49,'Bahan Pakan'!N$55,IF($B10=50,'Bahan Pakan'!N$56,0))))))))))))))))))))))))))))))))))))))))))))))))))</f>
        <v>0</v>
      </c>
      <c r="P10" s="126">
        <f>IF($B10=1,'Bahan Pakan'!O$7,IF($B10=2,'Bahan Pakan'!O$8,IF($B10=3,'Bahan Pakan'!O$9,IF($B10=4,'Bahan Pakan'!O$10,IF($B10=5,'Bahan Pakan'!O$11,IF($B10=6,'Bahan Pakan'!O$12,IF($B10=7,'Bahan Pakan'!O$13,IF($B10=8,'Bahan Pakan'!O$14,IF($B10=9,'Bahan Pakan'!O$15,IF($B10=10,'Bahan Pakan'!O$16,IF($B10=11,'Bahan Pakan'!O$17,IF($B10=12,'Bahan Pakan'!O$18,IF($B10=13,'Bahan Pakan'!O$19,IF($B10=14,'Bahan Pakan'!O$20,IF($B10=15,'Bahan Pakan'!O$21,IF($B10=16,'Bahan Pakan'!O$22,IF($B10=17,'Bahan Pakan'!O$23,IF($B10=18,'Bahan Pakan'!O$24,IF($B10=19,'Bahan Pakan'!O$25,IF($B10=20,'Bahan Pakan'!O$26,IF($B10=21,'Bahan Pakan'!O$27,IF($B10=22,'Bahan Pakan'!O$28,IF($B10=23,'Bahan Pakan'!O$29,IF($B10=24,'Bahan Pakan'!O$30,IF($B10=25,'Bahan Pakan'!O$31,IF($B10=26,'Bahan Pakan'!O$32,IF($B10=27,'Bahan Pakan'!O$33,IF($B10=28,'Bahan Pakan'!O$34,IF($B10=29,'Bahan Pakan'!O$35,IF($B10=30,'Bahan Pakan'!O$36,IF($B10=31,'Bahan Pakan'!O$37,IF($B10=32,'Bahan Pakan'!O$38,IF($B10=33,'Bahan Pakan'!O$39,IF($B10=34,'Bahan Pakan'!O$40,IF($B10=35,'Bahan Pakan'!O$41,IF($B10=36,'Bahan Pakan'!O$42,IF($B10=37,'Bahan Pakan'!O$43,IF($B10=38,'Bahan Pakan'!O$44,IF($B10=39,'Bahan Pakan'!O$45,IF($B10=40,'Bahan Pakan'!O$46,IF($B10=41,'Bahan Pakan'!O$47,IF($B10=42,'Bahan Pakan'!O$48,IF($B10=43,'Bahan Pakan'!O$49,IF($B10=44,'Bahan Pakan'!O$50,IF($B10=45,'Bahan Pakan'!O$51,IF($B10=46,'Bahan Pakan'!O$52,IF($B10=47,'Bahan Pakan'!O$53,IF($B10=48,'Bahan Pakan'!O$54,IF($B10=49,'Bahan Pakan'!O$55,IF($B10=50,'Bahan Pakan'!O$56,0))))))))))))))))))))))))))))))))))))))))))))))))))</f>
        <v>0</v>
      </c>
      <c r="Q10" s="126">
        <f>IF($B10=1,'Bahan Pakan'!P$7,IF($B10=2,'Bahan Pakan'!P$8,IF($B10=3,'Bahan Pakan'!P$9,IF($B10=4,'Bahan Pakan'!P$10,IF($B10=5,'Bahan Pakan'!P$11,IF($B10=6,'Bahan Pakan'!P$12,IF($B10=7,'Bahan Pakan'!P$13,IF($B10=8,'Bahan Pakan'!P$14,IF($B10=9,'Bahan Pakan'!P$15,IF($B10=10,'Bahan Pakan'!P$16,IF($B10=11,'Bahan Pakan'!P$17,IF($B10=12,'Bahan Pakan'!P$18,IF($B10=13,'Bahan Pakan'!P$19,IF($B10=14,'Bahan Pakan'!P$20,IF($B10=15,'Bahan Pakan'!P$21,IF($B10=16,'Bahan Pakan'!P$22,IF($B10=17,'Bahan Pakan'!P$23,IF($B10=18,'Bahan Pakan'!P$24,IF($B10=19,'Bahan Pakan'!P$25,IF($B10=20,'Bahan Pakan'!P$26,IF($B10=21,'Bahan Pakan'!P$27,IF($B10=22,'Bahan Pakan'!P$28,IF($B10=23,'Bahan Pakan'!P$29,IF($B10=24,'Bahan Pakan'!P$30,IF($B10=25,'Bahan Pakan'!P$31,IF($B10=26,'Bahan Pakan'!P$32,IF($B10=27,'Bahan Pakan'!P$33,IF($B10=28,'Bahan Pakan'!P$34,IF($B10=29,'Bahan Pakan'!P$35,IF($B10=30,'Bahan Pakan'!P$36,IF($B10=31,'Bahan Pakan'!P$37,IF($B10=32,'Bahan Pakan'!P$38,IF($B10=33,'Bahan Pakan'!P$39,IF($B10=34,'Bahan Pakan'!P$40,IF($B10=35,'Bahan Pakan'!P$41,IF($B10=36,'Bahan Pakan'!P$42,IF($B10=37,'Bahan Pakan'!P$43,IF($B10=38,'Bahan Pakan'!P$44,IF($B10=39,'Bahan Pakan'!P$45,IF($B10=40,'Bahan Pakan'!P$46,IF($B10=41,'Bahan Pakan'!P$47,IF($B10=42,'Bahan Pakan'!P$48,IF($B10=43,'Bahan Pakan'!P$49,IF($B10=44,'Bahan Pakan'!P$50,IF($B10=45,'Bahan Pakan'!P$51,IF($B10=46,'Bahan Pakan'!P$52,IF($B10=47,'Bahan Pakan'!P$53,IF($B10=48,'Bahan Pakan'!P$54,IF($B10=49,'Bahan Pakan'!P$55,IF($B10=50,'Bahan Pakan'!P$56,0))))))))))))))))))))))))))))))))))))))))))))))))))</f>
        <v>0</v>
      </c>
      <c r="R10" s="126">
        <f>IF($B10=1,'Bahan Pakan'!Q$7,IF($B10=2,'Bahan Pakan'!Q$8,IF($B10=3,'Bahan Pakan'!Q$9,IF($B10=4,'Bahan Pakan'!Q$10,IF($B10=5,'Bahan Pakan'!Q$11,IF($B10=6,'Bahan Pakan'!Q$12,IF($B10=7,'Bahan Pakan'!Q$13,IF($B10=8,'Bahan Pakan'!Q$14,IF($B10=9,'Bahan Pakan'!Q$15,IF($B10=10,'Bahan Pakan'!Q$16,IF($B10=11,'Bahan Pakan'!Q$17,IF($B10=12,'Bahan Pakan'!Q$18,IF($B10=13,'Bahan Pakan'!Q$19,IF($B10=14,'Bahan Pakan'!Q$20,IF($B10=15,'Bahan Pakan'!Q$21,IF($B10=16,'Bahan Pakan'!Q$22,IF($B10=17,'Bahan Pakan'!Q$23,IF($B10=18,'Bahan Pakan'!Q$24,IF($B10=19,'Bahan Pakan'!Q$25,IF($B10=20,'Bahan Pakan'!Q$26,IF($B10=21,'Bahan Pakan'!Q$27,IF($B10=22,'Bahan Pakan'!Q$28,IF($B10=23,'Bahan Pakan'!Q$29,IF($B10=24,'Bahan Pakan'!Q$30,IF($B10=25,'Bahan Pakan'!Q$31,IF($B10=26,'Bahan Pakan'!Q$32,IF($B10=27,'Bahan Pakan'!Q$33,IF($B10=28,'Bahan Pakan'!Q$34,IF($B10=29,'Bahan Pakan'!Q$35,IF($B10=30,'Bahan Pakan'!Q$36,IF($B10=31,'Bahan Pakan'!Q$37,IF($B10=32,'Bahan Pakan'!Q$38,IF($B10=33,'Bahan Pakan'!Q$39,IF($B10=34,'Bahan Pakan'!Q$40,IF($B10=35,'Bahan Pakan'!Q$41,IF($B10=36,'Bahan Pakan'!Q$42,IF($B10=37,'Bahan Pakan'!Q$43,IF($B10=38,'Bahan Pakan'!Q$44,IF($B10=39,'Bahan Pakan'!Q$45,IF($B10=40,'Bahan Pakan'!Q$46,IF($B10=41,'Bahan Pakan'!Q$47,IF($B10=42,'Bahan Pakan'!Q$48,IF($B10=43,'Bahan Pakan'!Q$49,IF($B10=44,'Bahan Pakan'!Q$50,IF($B10=45,'Bahan Pakan'!Q$51,IF($B10=46,'Bahan Pakan'!Q$52,IF($B10=47,'Bahan Pakan'!Q$53,IF($B10=48,'Bahan Pakan'!Q$54,IF($B10=49,'Bahan Pakan'!Q$55,IF($B10=50,'Bahan Pakan'!Q$56,0))))))))))))))))))))))))))))))))))))))))))))))))))</f>
        <v>0</v>
      </c>
      <c r="S10" s="126">
        <f>IF($B10=1,'Bahan Pakan'!R$7,IF($B10=2,'Bahan Pakan'!R$8,IF($B10=3,'Bahan Pakan'!R$9,IF($B10=4,'Bahan Pakan'!R$10,IF($B10=5,'Bahan Pakan'!R$11,IF($B10=6,'Bahan Pakan'!R$12,IF($B10=7,'Bahan Pakan'!R$13,IF($B10=8,'Bahan Pakan'!R$14,IF($B10=9,'Bahan Pakan'!R$15,IF($B10=10,'Bahan Pakan'!R$16,IF($B10=11,'Bahan Pakan'!R$17,IF($B10=12,'Bahan Pakan'!R$18,IF($B10=13,'Bahan Pakan'!R$19,IF($B10=14,'Bahan Pakan'!R$20,IF($B10=15,'Bahan Pakan'!R$21,IF($B10=16,'Bahan Pakan'!R$22,IF($B10=17,'Bahan Pakan'!R$23,IF($B10=18,'Bahan Pakan'!R$24,IF($B10=19,'Bahan Pakan'!R$25,IF($B10=20,'Bahan Pakan'!R$26,IF($B10=21,'Bahan Pakan'!R$27,IF($B10=22,'Bahan Pakan'!R$28,IF($B10=23,'Bahan Pakan'!R$29,IF($B10=24,'Bahan Pakan'!R$30,IF($B10=25,'Bahan Pakan'!R$31,IF($B10=26,'Bahan Pakan'!R$32,IF($B10=27,'Bahan Pakan'!R$33,IF($B10=28,'Bahan Pakan'!R$34,IF($B10=29,'Bahan Pakan'!R$35,IF($B10=30,'Bahan Pakan'!R$36,IF($B10=31,'Bahan Pakan'!R$37,IF($B10=32,'Bahan Pakan'!R$38,IF($B10=33,'Bahan Pakan'!R$39,IF($B10=34,'Bahan Pakan'!R$40,IF($B10=35,'Bahan Pakan'!R$41,IF($B10=36,'Bahan Pakan'!R$42,IF($B10=37,'Bahan Pakan'!R$43,IF($B10=38,'Bahan Pakan'!R$44,IF($B10=39,'Bahan Pakan'!R$45,IF($B10=40,'Bahan Pakan'!R$46,IF($B10=41,'Bahan Pakan'!R$47,IF($B10=42,'Bahan Pakan'!R$48,IF($B10=43,'Bahan Pakan'!R$49,IF($B10=44,'Bahan Pakan'!R$50,IF($B10=45,'Bahan Pakan'!R$51,IF($B10=46,'Bahan Pakan'!R$52,IF($B10=47,'Bahan Pakan'!R$53,IF($B10=48,'Bahan Pakan'!R$54,IF($B10=49,'Bahan Pakan'!R$55,IF($B10=50,'Bahan Pakan'!R$56,0))))))))))))))))))))))))))))))))))))))))))))))))))</f>
        <v>0</v>
      </c>
      <c r="T10" s="126">
        <f>IF($B10=1,'Bahan Pakan'!S$7,IF($B10=2,'Bahan Pakan'!S$8,IF($B10=3,'Bahan Pakan'!S$9,IF($B10=4,'Bahan Pakan'!S$10,IF($B10=5,'Bahan Pakan'!S$11,IF($B10=6,'Bahan Pakan'!S$12,IF($B10=7,'Bahan Pakan'!S$13,IF($B10=8,'Bahan Pakan'!S$14,IF($B10=9,'Bahan Pakan'!S$15,IF($B10=10,'Bahan Pakan'!S$16,IF($B10=11,'Bahan Pakan'!S$17,IF($B10=12,'Bahan Pakan'!S$18,IF($B10=13,'Bahan Pakan'!S$19,IF($B10=14,'Bahan Pakan'!S$20,IF($B10=15,'Bahan Pakan'!S$21,IF($B10=16,'Bahan Pakan'!S$22,IF($B10=17,'Bahan Pakan'!S$23,IF($B10=18,'Bahan Pakan'!S$24,IF($B10=19,'Bahan Pakan'!S$25,IF($B10=20,'Bahan Pakan'!S$26,IF($B10=21,'Bahan Pakan'!S$27,IF($B10=22,'Bahan Pakan'!S$28,IF($B10=23,'Bahan Pakan'!S$29,IF($B10=24,'Bahan Pakan'!S$30,IF($B10=25,'Bahan Pakan'!S$31,IF($B10=26,'Bahan Pakan'!S$32,IF($B10=27,'Bahan Pakan'!S$33,IF($B10=28,'Bahan Pakan'!S$34,IF($B10=29,'Bahan Pakan'!S$35,IF($B10=30,'Bahan Pakan'!S$36,IF($B10=31,'Bahan Pakan'!S$37,IF($B10=32,'Bahan Pakan'!S$38,IF($B10=33,'Bahan Pakan'!S$39,IF($B10=34,'Bahan Pakan'!S$40,IF($B10=35,'Bahan Pakan'!S$41,IF($B10=36,'Bahan Pakan'!S$42,IF($B10=37,'Bahan Pakan'!S$43,IF($B10=38,'Bahan Pakan'!S$44,IF($B10=39,'Bahan Pakan'!S$45,IF($B10=40,'Bahan Pakan'!S$46,IF($B10=41,'Bahan Pakan'!S$47,IF($B10=42,'Bahan Pakan'!S$48,IF($B10=43,'Bahan Pakan'!S$49,IF($B10=44,'Bahan Pakan'!S$50,IF($B10=45,'Bahan Pakan'!S$51,IF($B10=46,'Bahan Pakan'!S$52,IF($B10=47,'Bahan Pakan'!S$53,IF($B10=48,'Bahan Pakan'!S$54,IF($B10=49,'Bahan Pakan'!S$55,IF($B10=50,'Bahan Pakan'!S$56,0))))))))))))))))))))))))))))))))))))))))))))))))))</f>
        <v>0</v>
      </c>
      <c r="U10" s="97"/>
      <c r="V10" s="127" t="s">
        <v>46</v>
      </c>
      <c r="W10" s="128" t="s">
        <v>33</v>
      </c>
      <c r="X10" s="132"/>
      <c r="Y10" s="130"/>
      <c r="Z10" s="134">
        <f>J45</f>
        <v>0</v>
      </c>
      <c r="AA10" s="135"/>
      <c r="AB10" s="135"/>
      <c r="AC10" s="135"/>
      <c r="AD10" s="97"/>
      <c r="AE10" s="97"/>
      <c r="AF10" s="97"/>
      <c r="AG10" s="97"/>
      <c r="AH10" s="97"/>
      <c r="AI10" s="97"/>
      <c r="AJ10" s="97"/>
      <c r="AK10" s="97"/>
      <c r="AL10" s="97"/>
      <c r="AM10" s="97"/>
      <c r="AN10" s="97"/>
    </row>
    <row r="11" spans="2:40" s="120" customFormat="1" ht="15.75" customHeight="1">
      <c r="B11" s="121">
        <f>IF($D11='Bahan Pakan'!D$7,1,IF($D11='Bahan Pakan'!D$8,2,IF($D11='Bahan Pakan'!D$9,3,IF($D11='Bahan Pakan'!D$10,4,IF($D11='Bahan Pakan'!D$11,5,IF($D11='Bahan Pakan'!D$12,6,IF($D11='Bahan Pakan'!D$13,7,IF($D11='Bahan Pakan'!D$14,8,IF($D11='Bahan Pakan'!D$15,9,IF($D11='Bahan Pakan'!D$16,10,IF($D11='Bahan Pakan'!D$17,11,IF($D11='Bahan Pakan'!D$18,12,IF($D11='Bahan Pakan'!D$19,13,IF($D11='Bahan Pakan'!D$20,14,IF($D11='Bahan Pakan'!D$21,15,IF($D11='Bahan Pakan'!D$22,16,IF($D11='Bahan Pakan'!D$23,17,IF($D11='Bahan Pakan'!D$24,18,IF($D11='Bahan Pakan'!D$25,19,IF($D11='Bahan Pakan'!D$26,20,IF($D11='Bahan Pakan'!D$27,21,IF($D11='Bahan Pakan'!D$28,22,IF($D11='Bahan Pakan'!D$29,23,IF($D11='Bahan Pakan'!D$30,24,IF($D11='Bahan Pakan'!D$31,25,IF($D11='Bahan Pakan'!D$32,26,IF($D11='Bahan Pakan'!D$33,27,IF($D11='Bahan Pakan'!D$34,28,IF($D11='Bahan Pakan'!D$35,29,IF($D11='Bahan Pakan'!D$36,30,IF($D11='Bahan Pakan'!D$37,31,IF($D11='Bahan Pakan'!D$38,32,IF($D11='Bahan Pakan'!D$39,33,IF($D11='Bahan Pakan'!D$40,34,IF($D11='Bahan Pakan'!D$41,35,IF($D11='Bahan Pakan'!D$42,36,IF($D11='Bahan Pakan'!D$43,37,IF($D11='Bahan Pakan'!D$44,38,IF($D11='Bahan Pakan'!D$45,39,IF($D11='Bahan Pakan'!D$46,40,IF($D11='Bahan Pakan'!D$47,41,IF($D11='Bahan Pakan'!D$48,42,IF($D11='Bahan Pakan'!D$49,43,IF($D11='Bahan Pakan'!D$50,44,IF($D11='Bahan Pakan'!D$51,45,IF($D11='Bahan Pakan'!D$52,46,IF($D11='Bahan Pakan'!D$53,47,IF($D11='Bahan Pakan'!D$54,48,IF($D11='Bahan Pakan'!D$55,49,IF($D11='Bahan Pakan'!D$56,50,0))))))))))))))))))))))))))))))))))))))))))))))))))</f>
        <v>35</v>
      </c>
      <c r="C11" s="121">
        <v>5</v>
      </c>
      <c r="D11" s="122" t="s">
        <v>51</v>
      </c>
      <c r="E11" s="123" t="str">
        <f>IF($B11=1,'Bahan Pakan'!E$7,IF($B11=2,'Bahan Pakan'!E$8,IF($B11=3,'Bahan Pakan'!E$9,IF($B11=4,'Bahan Pakan'!E$10,IF($B11=5,'Bahan Pakan'!E$11,IF($B11=6,'Bahan Pakan'!E$12,IF($B11=7,'Bahan Pakan'!E$13,IF($B11=8,'Bahan Pakan'!E$14,IF($B11=9,'Bahan Pakan'!E$15,IF($B11=10,'Bahan Pakan'!E$16,IF($B11=11,'Bahan Pakan'!E$17,IF($B11=12,'Bahan Pakan'!E$18,IF($B11=13,'Bahan Pakan'!E$19,IF($B11=14,'Bahan Pakan'!E$20,IF($B11=15,'Bahan Pakan'!E$21,IF($B11=16,'Bahan Pakan'!E$22,IF($B11=17,'Bahan Pakan'!E$23,IF($B11=18,'Bahan Pakan'!E$24,IF($B11=19,'Bahan Pakan'!E$25,IF($B11=20,'Bahan Pakan'!E$26,IF($B11=21,'Bahan Pakan'!E$27,IF($B11=22,'Bahan Pakan'!E$28,IF($B11=23,'Bahan Pakan'!E$29,IF($B11=24,'Bahan Pakan'!E$30,IF($B11=25,'Bahan Pakan'!E$31,IF($B11=26,'Bahan Pakan'!E$32,IF($B11=27,'Bahan Pakan'!E$33,IF($B11=28,'Bahan Pakan'!E$34,IF($B11=29,'Bahan Pakan'!E$35,IF($B11=30,'Bahan Pakan'!E$36,IF($B11=31,'Bahan Pakan'!E$37,IF($B11=32,'Bahan Pakan'!E$38,IF($B11=33,'Bahan Pakan'!E$39,IF($B11=34,'Bahan Pakan'!E$40,IF($B11=35,'Bahan Pakan'!E$41,IF($B11=36,'Bahan Pakan'!E$42,IF($B11=37,'Bahan Pakan'!E$43,IF($B11=38,'Bahan Pakan'!E$44,IF($B11=39,'Bahan Pakan'!E$45,IF($B11=40,'Bahan Pakan'!E$46,IF($B11=41,'Bahan Pakan'!E$47,IF($B11=42,'Bahan Pakan'!E$48,IF($B11=43,'Bahan Pakan'!E$49,IF($B11=44,'Bahan Pakan'!E$50,IF($B11=45,'Bahan Pakan'!E$51,IF($B11=46,'Bahan Pakan'!E$52,IF($B11=47,'Bahan Pakan'!E$53,IF($B11=48,'Bahan Pakan'!E$54,IF($B11=49,'Bahan Pakan'!E$55,IF($B11=50,'Bahan Pakan'!E$56,0))))))))))))))))))))))))))))))))))))))))))))))))))</f>
        <v>-</v>
      </c>
      <c r="F11" s="123" t="str">
        <f>IF($B11=1,'Bahan Pakan'!F$7,IF($B11=2,'Bahan Pakan'!F$8,IF($B11=3,'Bahan Pakan'!F$9,IF($B11=4,'Bahan Pakan'!F$10,IF($B11=5,'Bahan Pakan'!F$11,IF($B11=6,'Bahan Pakan'!F$12,IF($B11=7,'Bahan Pakan'!F$13,IF($B11=8,'Bahan Pakan'!F$14,IF($B11=9,'Bahan Pakan'!F$15,IF($B11=10,'Bahan Pakan'!F$16,IF($B11=11,'Bahan Pakan'!F$17,IF($B11=12,'Bahan Pakan'!F$18,IF($B11=13,'Bahan Pakan'!F$19,IF($B11=14,'Bahan Pakan'!F$20,IF($B11=15,'Bahan Pakan'!F$21,IF($B11=16,'Bahan Pakan'!F$22,IF($B11=17,'Bahan Pakan'!F$23,IF($B11=18,'Bahan Pakan'!F$24,IF($B11=19,'Bahan Pakan'!F$25,IF($B11=20,'Bahan Pakan'!F$26,IF($B11=21,'Bahan Pakan'!F$27,IF($B11=22,'Bahan Pakan'!F$28,IF($B11=23,'Bahan Pakan'!F$29,IF($B11=24,'Bahan Pakan'!F$30,IF($B11=25,'Bahan Pakan'!F$31,IF($B11=26,'Bahan Pakan'!F$32,IF($B11=27,'Bahan Pakan'!F$33,IF($B11=28,'Bahan Pakan'!F$34,IF($B11=29,'Bahan Pakan'!F$35,IF($B11=30,'Bahan Pakan'!F$36,IF($B11=31,'Bahan Pakan'!F$37,IF($B11=32,'Bahan Pakan'!F$38,IF($B11=33,'Bahan Pakan'!F$39,IF($B11=34,'Bahan Pakan'!F$40,IF($B11=35,'Bahan Pakan'!F$41,IF($B11=36,'Bahan Pakan'!F$42,IF($B11=37,'Bahan Pakan'!F$43,IF($B11=38,'Bahan Pakan'!F$44,IF($B11=39,'Bahan Pakan'!F$45,IF($B11=40,'Bahan Pakan'!F$46,IF($B11=41,'Bahan Pakan'!F$47,IF($B11=42,'Bahan Pakan'!F$48,IF($B11=43,'Bahan Pakan'!F$49,IF($B11=44,'Bahan Pakan'!F$50,IF($B11=45,'Bahan Pakan'!F$51,IF($B11=46,'Bahan Pakan'!F$52,IF($B11=47,'Bahan Pakan'!F$53,IF($B11=48,'Bahan Pakan'!F$54,IF($B11=49,'Bahan Pakan'!F$55,IF($B11=50,'Bahan Pakan'!F$56,0))))))))))))))))))))))))))))))))))))))))))))))))))</f>
        <v>-</v>
      </c>
      <c r="G11" s="124">
        <f t="shared" si="0"/>
        <v>0</v>
      </c>
      <c r="H11" s="125">
        <f>IF($B11=1,'Bahan Pakan'!G$7,IF($B11=2,'Bahan Pakan'!G$8,IF($B11=3,'Bahan Pakan'!G$9,IF($B11=4,'Bahan Pakan'!G$10,IF($B11=5,'Bahan Pakan'!G$11,IF($B11=6,'Bahan Pakan'!G$12,IF($B11=7,'Bahan Pakan'!G$13,IF($B11=8,'Bahan Pakan'!G$14,IF($B11=9,'Bahan Pakan'!G$15,IF($B11=10,'Bahan Pakan'!G$16,IF($B11=11,'Bahan Pakan'!G$17,IF($B11=12,'Bahan Pakan'!G$18,IF($B11=13,'Bahan Pakan'!G$19,IF($B11=14,'Bahan Pakan'!G$20,IF($B11=15,'Bahan Pakan'!G$21,IF($B11=16,'Bahan Pakan'!G$22,IF($B11=17,'Bahan Pakan'!G$23,IF($B11=18,'Bahan Pakan'!G$24,IF($B11=19,'Bahan Pakan'!G$25,IF($B11=20,'Bahan Pakan'!G$26,IF($B11=21,'Bahan Pakan'!G$27,IF($B11=22,'Bahan Pakan'!G$28,IF($B11=23,'Bahan Pakan'!G$29,IF($B11=24,'Bahan Pakan'!G$30,IF($B11=25,'Bahan Pakan'!G$31,IF($B11=26,'Bahan Pakan'!G$32,IF($B11=27,'Bahan Pakan'!G$33,IF($B11=28,'Bahan Pakan'!G$34,IF($B11=29,'Bahan Pakan'!G$35,IF($B11=30,'Bahan Pakan'!G$36,IF($B11=31,'Bahan Pakan'!G$37,IF($B11=32,'Bahan Pakan'!G$38,IF($B11=33,'Bahan Pakan'!G$39,IF($B11=34,'Bahan Pakan'!G$40,IF($B11=35,'Bahan Pakan'!G$41,IF($B11=36,'Bahan Pakan'!G$42,IF($B11=37,'Bahan Pakan'!G$43,IF($B11=38,'Bahan Pakan'!G$44,IF($B11=39,'Bahan Pakan'!G$45,IF($B11=40,'Bahan Pakan'!G$46,IF($B11=41,'Bahan Pakan'!G$47,IF($B11=42,'Bahan Pakan'!G$48,IF($B11=43,'Bahan Pakan'!G$49,IF($B11=44,'Bahan Pakan'!G$50,IF($B11=45,'Bahan Pakan'!G$51,IF($B11=46,'Bahan Pakan'!G$52,IF($B11=47,'Bahan Pakan'!G$53,IF($B11=48,'Bahan Pakan'!G$54,IF($B11=49,'Bahan Pakan'!G$55,IF($B11=50,'Bahan Pakan'!G$56,0))))))))))))))))))))))))))))))))))))))))))))))))))</f>
        <v>0</v>
      </c>
      <c r="I11" s="126">
        <f>IF($B11=1,'Bahan Pakan'!H$7,IF($B11=2,'Bahan Pakan'!H$8,IF($B11=3,'Bahan Pakan'!H$9,IF($B11=4,'Bahan Pakan'!H$10,IF($B11=5,'Bahan Pakan'!H$11,IF($B11=6,'Bahan Pakan'!H$12,IF($B11=7,'Bahan Pakan'!H$13,IF($B11=8,'Bahan Pakan'!H$14,IF($B11=9,'Bahan Pakan'!H$15,IF($B11=10,'Bahan Pakan'!H$16,IF($B11=11,'Bahan Pakan'!H$17,IF($B11=12,'Bahan Pakan'!H$18,IF($B11=13,'Bahan Pakan'!H$19,IF($B11=14,'Bahan Pakan'!H$20,IF($B11=15,'Bahan Pakan'!H$21,IF($B11=16,'Bahan Pakan'!H$22,IF($B11=17,'Bahan Pakan'!H$23,IF($B11=18,'Bahan Pakan'!H$24,IF($B11=19,'Bahan Pakan'!H$25,IF($B11=20,'Bahan Pakan'!H$26,IF($B11=21,'Bahan Pakan'!H$27,IF($B11=22,'Bahan Pakan'!H$28,IF($B11=23,'Bahan Pakan'!H$29,IF($B11=24,'Bahan Pakan'!H$30,IF($B11=25,'Bahan Pakan'!H$31,IF($B11=26,'Bahan Pakan'!H$32,IF($B11=27,'Bahan Pakan'!H$33,IF($B11=28,'Bahan Pakan'!H$34,IF($B11=29,'Bahan Pakan'!H$35,IF($B11=30,'Bahan Pakan'!H$36,IF($B11=31,'Bahan Pakan'!H$37,IF($B11=32,'Bahan Pakan'!H$38,IF($B11=33,'Bahan Pakan'!H$39,IF($B11=34,'Bahan Pakan'!H$40,IF($B11=35,'Bahan Pakan'!H$41,IF($B11=36,'Bahan Pakan'!H$42,IF($B11=37,'Bahan Pakan'!H$43,IF($B11=38,'Bahan Pakan'!H$44,IF($B11=39,'Bahan Pakan'!H$45,IF($B11=40,'Bahan Pakan'!H$46,IF($B11=41,'Bahan Pakan'!H$47,IF($B11=42,'Bahan Pakan'!H$48,IF($B11=43,'Bahan Pakan'!H$49,IF($B11=44,'Bahan Pakan'!H$50,IF($B11=45,'Bahan Pakan'!H$51,IF($B11=46,'Bahan Pakan'!H$52,IF($B11=47,'Bahan Pakan'!H$53,IF($B11=48,'Bahan Pakan'!H$54,IF($B11=49,'Bahan Pakan'!H$55,IF($B11=50,'Bahan Pakan'!H$56,0))))))))))))))))))))))))))))))))))))))))))))))))))</f>
        <v>0</v>
      </c>
      <c r="J11" s="126">
        <f>IF($B11=1,'Bahan Pakan'!I$7,IF($B11=2,'Bahan Pakan'!I$8,IF($B11=3,'Bahan Pakan'!I$9,IF($B11=4,'Bahan Pakan'!I$10,IF($B11=5,'Bahan Pakan'!I$11,IF($B11=6,'Bahan Pakan'!I$12,IF($B11=7,'Bahan Pakan'!I$13,IF($B11=8,'Bahan Pakan'!I$14,IF($B11=9,'Bahan Pakan'!I$15,IF($B11=10,'Bahan Pakan'!I$16,IF($B11=11,'Bahan Pakan'!I$17,IF($B11=12,'Bahan Pakan'!I$18,IF($B11=13,'Bahan Pakan'!I$19,IF($B11=14,'Bahan Pakan'!I$20,IF($B11=15,'Bahan Pakan'!I$21,IF($B11=16,'Bahan Pakan'!I$22,IF($B11=17,'Bahan Pakan'!I$23,IF($B11=18,'Bahan Pakan'!I$24,IF($B11=19,'Bahan Pakan'!I$25,IF($B11=20,'Bahan Pakan'!I$26,IF($B11=21,'Bahan Pakan'!I$27,IF($B11=22,'Bahan Pakan'!I$28,IF($B11=23,'Bahan Pakan'!I$29,IF($B11=24,'Bahan Pakan'!I$30,IF($B11=25,'Bahan Pakan'!I$31,IF($B11=26,'Bahan Pakan'!I$32,IF($B11=27,'Bahan Pakan'!I$33,IF($B11=28,'Bahan Pakan'!I$34,IF($B11=29,'Bahan Pakan'!I$35,IF($B11=30,'Bahan Pakan'!I$36,IF($B11=31,'Bahan Pakan'!I$37,IF($B11=32,'Bahan Pakan'!I$38,IF($B11=33,'Bahan Pakan'!I$39,IF($B11=34,'Bahan Pakan'!I$40,IF($B11=35,'Bahan Pakan'!I$41,IF($B11=36,'Bahan Pakan'!I$42,IF($B11=37,'Bahan Pakan'!I$43,IF($B11=38,'Bahan Pakan'!I$44,IF($B11=39,'Bahan Pakan'!I$45,IF($B11=40,'Bahan Pakan'!I$46,IF($B11=41,'Bahan Pakan'!I$47,IF($B11=42,'Bahan Pakan'!I$48,IF($B11=43,'Bahan Pakan'!I$49,IF($B11=44,'Bahan Pakan'!I$50,IF($B11=45,'Bahan Pakan'!I$51,IF($B11=46,'Bahan Pakan'!I$52,IF($B11=47,'Bahan Pakan'!I$53,IF($B11=48,'Bahan Pakan'!I$54,IF($B11=49,'Bahan Pakan'!I$55,IF($B11=50,'Bahan Pakan'!I$56,0))))))))))))))))))))))))))))))))))))))))))))))))))</f>
        <v>0</v>
      </c>
      <c r="K11" s="126">
        <f>IF($B11=1,'Bahan Pakan'!J$7,IF($B11=2,'Bahan Pakan'!J$8,IF($B11=3,'Bahan Pakan'!J$9,IF($B11=4,'Bahan Pakan'!J$10,IF($B11=5,'Bahan Pakan'!J$11,IF($B11=6,'Bahan Pakan'!J$12,IF($B11=7,'Bahan Pakan'!J$13,IF($B11=8,'Bahan Pakan'!J$14,IF($B11=9,'Bahan Pakan'!J$15,IF($B11=10,'Bahan Pakan'!J$16,IF($B11=11,'Bahan Pakan'!J$17,IF($B11=12,'Bahan Pakan'!J$18,IF($B11=13,'Bahan Pakan'!J$19,IF($B11=14,'Bahan Pakan'!J$20,IF($B11=15,'Bahan Pakan'!J$21,IF($B11=16,'Bahan Pakan'!J$22,IF($B11=17,'Bahan Pakan'!J$23,IF($B11=18,'Bahan Pakan'!J$24,IF($B11=19,'Bahan Pakan'!J$25,IF($B11=20,'Bahan Pakan'!J$26,IF($B11=21,'Bahan Pakan'!J$27,IF($B11=22,'Bahan Pakan'!J$28,IF($B11=23,'Bahan Pakan'!J$29,IF($B11=24,'Bahan Pakan'!J$30,IF($B11=25,'Bahan Pakan'!J$31,IF($B11=26,'Bahan Pakan'!J$32,IF($B11=27,'Bahan Pakan'!J$33,IF($B11=28,'Bahan Pakan'!J$34,IF($B11=29,'Bahan Pakan'!J$35,IF($B11=30,'Bahan Pakan'!J$36,IF($B11=31,'Bahan Pakan'!J$37,IF($B11=32,'Bahan Pakan'!J$38,IF($B11=33,'Bahan Pakan'!J$39,IF($B11=34,'Bahan Pakan'!J$40,IF($B11=35,'Bahan Pakan'!J$41,IF($B11=36,'Bahan Pakan'!J$42,IF($B11=37,'Bahan Pakan'!J$43,IF($B11=38,'Bahan Pakan'!J$44,IF($B11=39,'Bahan Pakan'!J$45,IF($B11=40,'Bahan Pakan'!J$46,IF($B11=41,'Bahan Pakan'!J$47,IF($B11=42,'Bahan Pakan'!J$48,IF($B11=43,'Bahan Pakan'!J$49,IF($B11=44,'Bahan Pakan'!J$50,IF($B11=45,'Bahan Pakan'!J$51,IF($B11=46,'Bahan Pakan'!J$52,IF($B11=47,'Bahan Pakan'!J$53,IF($B11=48,'Bahan Pakan'!J$54,IF($B11=49,'Bahan Pakan'!J$55,IF($B11=50,'Bahan Pakan'!J$56,0))))))))))))))))))))))))))))))))))))))))))))))))))</f>
        <v>0</v>
      </c>
      <c r="L11" s="126">
        <f>IF($B11=1,'Bahan Pakan'!K$7,IF($B11=2,'Bahan Pakan'!K$8,IF($B11=3,'Bahan Pakan'!K$9,IF($B11=4,'Bahan Pakan'!K$10,IF($B11=5,'Bahan Pakan'!K$11,IF($B11=6,'Bahan Pakan'!K$12,IF($B11=7,'Bahan Pakan'!K$13,IF($B11=8,'Bahan Pakan'!K$14,IF($B11=9,'Bahan Pakan'!K$15,IF($B11=10,'Bahan Pakan'!K$16,IF($B11=11,'Bahan Pakan'!K$17,IF($B11=12,'Bahan Pakan'!K$18,IF($B11=13,'Bahan Pakan'!K$19,IF($B11=14,'Bahan Pakan'!K$20,IF($B11=15,'Bahan Pakan'!K$21,IF($B11=16,'Bahan Pakan'!K$22,IF($B11=17,'Bahan Pakan'!K$23,IF($B11=18,'Bahan Pakan'!K$24,IF($B11=19,'Bahan Pakan'!K$25,IF($B11=20,'Bahan Pakan'!K$26,IF($B11=21,'Bahan Pakan'!K$27,IF($B11=22,'Bahan Pakan'!K$28,IF($B11=23,'Bahan Pakan'!K$29,IF($B11=24,'Bahan Pakan'!K$30,IF($B11=25,'Bahan Pakan'!K$31,IF($B11=26,'Bahan Pakan'!K$32,IF($B11=27,'Bahan Pakan'!K$33,IF($B11=28,'Bahan Pakan'!K$34,IF($B11=29,'Bahan Pakan'!K$35,IF($B11=30,'Bahan Pakan'!K$36,IF($B11=31,'Bahan Pakan'!K$37,IF($B11=32,'Bahan Pakan'!K$38,IF($B11=33,'Bahan Pakan'!K$39,IF($B11=34,'Bahan Pakan'!K$40,IF($B11=35,'Bahan Pakan'!K$41,IF($B11=36,'Bahan Pakan'!K$42,IF($B11=37,'Bahan Pakan'!K$43,IF($B11=38,'Bahan Pakan'!K$44,IF($B11=39,'Bahan Pakan'!K$45,IF($B11=40,'Bahan Pakan'!K$46,IF($B11=41,'Bahan Pakan'!K$47,IF($B11=42,'Bahan Pakan'!K$48,IF($B11=43,'Bahan Pakan'!K$49,IF($B11=44,'Bahan Pakan'!K$50,IF($B11=45,'Bahan Pakan'!K$51,IF($B11=46,'Bahan Pakan'!K$52,IF($B11=47,'Bahan Pakan'!K$53,IF($B11=48,'Bahan Pakan'!K$54,IF($B11=49,'Bahan Pakan'!K$55,IF($B11=50,'Bahan Pakan'!K$56,0))))))))))))))))))))))))))))))))))))))))))))))))))</f>
        <v>0</v>
      </c>
      <c r="M11" s="126">
        <f>IF($B11=1,'Bahan Pakan'!L$7,IF($B11=2,'Bahan Pakan'!L$8,IF($B11=3,'Bahan Pakan'!L$9,IF($B11=4,'Bahan Pakan'!L$10,IF($B11=5,'Bahan Pakan'!L$11,IF($B11=6,'Bahan Pakan'!L$12,IF($B11=7,'Bahan Pakan'!L$13,IF($B11=8,'Bahan Pakan'!L$14,IF($B11=9,'Bahan Pakan'!L$15,IF($B11=10,'Bahan Pakan'!L$16,IF($B11=11,'Bahan Pakan'!L$17,IF($B11=12,'Bahan Pakan'!L$18,IF($B11=13,'Bahan Pakan'!L$19,IF($B11=14,'Bahan Pakan'!L$20,IF($B11=15,'Bahan Pakan'!L$21,IF($B11=16,'Bahan Pakan'!L$22,IF($B11=17,'Bahan Pakan'!L$23,IF($B11=18,'Bahan Pakan'!L$24,IF($B11=19,'Bahan Pakan'!L$25,IF($B11=20,'Bahan Pakan'!L$26,IF($B11=21,'Bahan Pakan'!L$27,IF($B11=22,'Bahan Pakan'!L$28,IF($B11=23,'Bahan Pakan'!L$29,IF($B11=24,'Bahan Pakan'!L$30,IF($B11=25,'Bahan Pakan'!L$31,IF($B11=26,'Bahan Pakan'!L$32,IF($B11=27,'Bahan Pakan'!L$33,IF($B11=28,'Bahan Pakan'!L$34,IF($B11=29,'Bahan Pakan'!L$35,IF($B11=30,'Bahan Pakan'!L$36,IF($B11=31,'Bahan Pakan'!L$37,IF($B11=32,'Bahan Pakan'!L$38,IF($B11=33,'Bahan Pakan'!L$39,IF($B11=34,'Bahan Pakan'!L$40,IF($B11=35,'Bahan Pakan'!L$41,IF($B11=36,'Bahan Pakan'!L$42,IF($B11=37,'Bahan Pakan'!L$43,IF($B11=38,'Bahan Pakan'!L$44,IF($B11=39,'Bahan Pakan'!L$45,IF($B11=40,'Bahan Pakan'!L$46,IF($B11=41,'Bahan Pakan'!L$47,IF($B11=42,'Bahan Pakan'!L$48,IF($B11=43,'Bahan Pakan'!L$49,IF($B11=44,'Bahan Pakan'!L$50,IF($B11=45,'Bahan Pakan'!L$51,IF($B11=46,'Bahan Pakan'!L$52,IF($B11=47,'Bahan Pakan'!L$53,IF($B11=48,'Bahan Pakan'!L$54,IF($B11=49,'Bahan Pakan'!L$55,IF($B11=50,'Bahan Pakan'!L$56,0))))))))))))))))))))))))))))))))))))))))))))))))))</f>
        <v>0</v>
      </c>
      <c r="N11" s="126">
        <f>IF($B11=1,'Bahan Pakan'!M$7,IF($B11=2,'Bahan Pakan'!M$8,IF($B11=3,'Bahan Pakan'!M$9,IF($B11=4,'Bahan Pakan'!M$10,IF($B11=5,'Bahan Pakan'!M$11,IF($B11=6,'Bahan Pakan'!M$12,IF($B11=7,'Bahan Pakan'!M$13,IF($B11=8,'Bahan Pakan'!M$14,IF($B11=9,'Bahan Pakan'!M$15,IF($B11=10,'Bahan Pakan'!M$16,IF($B11=11,'Bahan Pakan'!M$17,IF($B11=12,'Bahan Pakan'!M$18,IF($B11=13,'Bahan Pakan'!M$19,IF($B11=14,'Bahan Pakan'!M$20,IF($B11=15,'Bahan Pakan'!M$21,IF($B11=16,'Bahan Pakan'!M$22,IF($B11=17,'Bahan Pakan'!M$23,IF($B11=18,'Bahan Pakan'!M$24,IF($B11=19,'Bahan Pakan'!M$25,IF($B11=20,'Bahan Pakan'!M$26,IF($B11=21,'Bahan Pakan'!M$27,IF($B11=22,'Bahan Pakan'!M$28,IF($B11=23,'Bahan Pakan'!M$29,IF($B11=24,'Bahan Pakan'!M$30,IF($B11=25,'Bahan Pakan'!M$31,IF($B11=26,'Bahan Pakan'!M$32,IF($B11=27,'Bahan Pakan'!M$33,IF($B11=28,'Bahan Pakan'!M$34,IF($B11=29,'Bahan Pakan'!M$35,IF($B11=30,'Bahan Pakan'!M$36,IF($B11=31,'Bahan Pakan'!M$37,IF($B11=32,'Bahan Pakan'!M$38,IF($B11=33,'Bahan Pakan'!M$39,IF($B11=34,'Bahan Pakan'!M$40,IF($B11=35,'Bahan Pakan'!M$41,IF($B11=36,'Bahan Pakan'!M$42,IF($B11=37,'Bahan Pakan'!M$43,IF($B11=38,'Bahan Pakan'!M$44,IF($B11=39,'Bahan Pakan'!M$45,IF($B11=40,'Bahan Pakan'!M$46,IF($B11=41,'Bahan Pakan'!M$47,IF($B11=42,'Bahan Pakan'!M$48,IF($B11=43,'Bahan Pakan'!M$49,IF($B11=44,'Bahan Pakan'!M$50,IF($B11=45,'Bahan Pakan'!M$51,IF($B11=46,'Bahan Pakan'!M$52,IF($B11=47,'Bahan Pakan'!M$53,IF($B11=48,'Bahan Pakan'!M$54,IF($B11=49,'Bahan Pakan'!M$55,IF($B11=50,'Bahan Pakan'!M$56,0))))))))))))))))))))))))))))))))))))))))))))))))))</f>
        <v>0</v>
      </c>
      <c r="O11" s="126">
        <f>IF($B11=1,'Bahan Pakan'!N$7,IF($B11=2,'Bahan Pakan'!N$8,IF($B11=3,'Bahan Pakan'!N$9,IF($B11=4,'Bahan Pakan'!N$10,IF($B11=5,'Bahan Pakan'!N$11,IF($B11=6,'Bahan Pakan'!N$12,IF($B11=7,'Bahan Pakan'!N$13,IF($B11=8,'Bahan Pakan'!N$14,IF($B11=9,'Bahan Pakan'!N$15,IF($B11=10,'Bahan Pakan'!N$16,IF($B11=11,'Bahan Pakan'!N$17,IF($B11=12,'Bahan Pakan'!N$18,IF($B11=13,'Bahan Pakan'!N$19,IF($B11=14,'Bahan Pakan'!N$20,IF($B11=15,'Bahan Pakan'!N$21,IF($B11=16,'Bahan Pakan'!N$22,IF($B11=17,'Bahan Pakan'!N$23,IF($B11=18,'Bahan Pakan'!N$24,IF($B11=19,'Bahan Pakan'!N$25,IF($B11=20,'Bahan Pakan'!N$26,IF($B11=21,'Bahan Pakan'!N$27,IF($B11=22,'Bahan Pakan'!N$28,IF($B11=23,'Bahan Pakan'!N$29,IF($B11=24,'Bahan Pakan'!N$30,IF($B11=25,'Bahan Pakan'!N$31,IF($B11=26,'Bahan Pakan'!N$32,IF($B11=27,'Bahan Pakan'!N$33,IF($B11=28,'Bahan Pakan'!N$34,IF($B11=29,'Bahan Pakan'!N$35,IF($B11=30,'Bahan Pakan'!N$36,IF($B11=31,'Bahan Pakan'!N$37,IF($B11=32,'Bahan Pakan'!N$38,IF($B11=33,'Bahan Pakan'!N$39,IF($B11=34,'Bahan Pakan'!N$40,IF($B11=35,'Bahan Pakan'!N$41,IF($B11=36,'Bahan Pakan'!N$42,IF($B11=37,'Bahan Pakan'!N$43,IF($B11=38,'Bahan Pakan'!N$44,IF($B11=39,'Bahan Pakan'!N$45,IF($B11=40,'Bahan Pakan'!N$46,IF($B11=41,'Bahan Pakan'!N$47,IF($B11=42,'Bahan Pakan'!N$48,IF($B11=43,'Bahan Pakan'!N$49,IF($B11=44,'Bahan Pakan'!N$50,IF($B11=45,'Bahan Pakan'!N$51,IF($B11=46,'Bahan Pakan'!N$52,IF($B11=47,'Bahan Pakan'!N$53,IF($B11=48,'Bahan Pakan'!N$54,IF($B11=49,'Bahan Pakan'!N$55,IF($B11=50,'Bahan Pakan'!N$56,0))))))))))))))))))))))))))))))))))))))))))))))))))</f>
        <v>0</v>
      </c>
      <c r="P11" s="126">
        <f>IF($B11=1,'Bahan Pakan'!O$7,IF($B11=2,'Bahan Pakan'!O$8,IF($B11=3,'Bahan Pakan'!O$9,IF($B11=4,'Bahan Pakan'!O$10,IF($B11=5,'Bahan Pakan'!O$11,IF($B11=6,'Bahan Pakan'!O$12,IF($B11=7,'Bahan Pakan'!O$13,IF($B11=8,'Bahan Pakan'!O$14,IF($B11=9,'Bahan Pakan'!O$15,IF($B11=10,'Bahan Pakan'!O$16,IF($B11=11,'Bahan Pakan'!O$17,IF($B11=12,'Bahan Pakan'!O$18,IF($B11=13,'Bahan Pakan'!O$19,IF($B11=14,'Bahan Pakan'!O$20,IF($B11=15,'Bahan Pakan'!O$21,IF($B11=16,'Bahan Pakan'!O$22,IF($B11=17,'Bahan Pakan'!O$23,IF($B11=18,'Bahan Pakan'!O$24,IF($B11=19,'Bahan Pakan'!O$25,IF($B11=20,'Bahan Pakan'!O$26,IF($B11=21,'Bahan Pakan'!O$27,IF($B11=22,'Bahan Pakan'!O$28,IF($B11=23,'Bahan Pakan'!O$29,IF($B11=24,'Bahan Pakan'!O$30,IF($B11=25,'Bahan Pakan'!O$31,IF($B11=26,'Bahan Pakan'!O$32,IF($B11=27,'Bahan Pakan'!O$33,IF($B11=28,'Bahan Pakan'!O$34,IF($B11=29,'Bahan Pakan'!O$35,IF($B11=30,'Bahan Pakan'!O$36,IF($B11=31,'Bahan Pakan'!O$37,IF($B11=32,'Bahan Pakan'!O$38,IF($B11=33,'Bahan Pakan'!O$39,IF($B11=34,'Bahan Pakan'!O$40,IF($B11=35,'Bahan Pakan'!O$41,IF($B11=36,'Bahan Pakan'!O$42,IF($B11=37,'Bahan Pakan'!O$43,IF($B11=38,'Bahan Pakan'!O$44,IF($B11=39,'Bahan Pakan'!O$45,IF($B11=40,'Bahan Pakan'!O$46,IF($B11=41,'Bahan Pakan'!O$47,IF($B11=42,'Bahan Pakan'!O$48,IF($B11=43,'Bahan Pakan'!O$49,IF($B11=44,'Bahan Pakan'!O$50,IF($B11=45,'Bahan Pakan'!O$51,IF($B11=46,'Bahan Pakan'!O$52,IF($B11=47,'Bahan Pakan'!O$53,IF($B11=48,'Bahan Pakan'!O$54,IF($B11=49,'Bahan Pakan'!O$55,IF($B11=50,'Bahan Pakan'!O$56,0))))))))))))))))))))))))))))))))))))))))))))))))))</f>
        <v>0</v>
      </c>
      <c r="Q11" s="126">
        <f>IF($B11=1,'Bahan Pakan'!P$7,IF($B11=2,'Bahan Pakan'!P$8,IF($B11=3,'Bahan Pakan'!P$9,IF($B11=4,'Bahan Pakan'!P$10,IF($B11=5,'Bahan Pakan'!P$11,IF($B11=6,'Bahan Pakan'!P$12,IF($B11=7,'Bahan Pakan'!P$13,IF($B11=8,'Bahan Pakan'!P$14,IF($B11=9,'Bahan Pakan'!P$15,IF($B11=10,'Bahan Pakan'!P$16,IF($B11=11,'Bahan Pakan'!P$17,IF($B11=12,'Bahan Pakan'!P$18,IF($B11=13,'Bahan Pakan'!P$19,IF($B11=14,'Bahan Pakan'!P$20,IF($B11=15,'Bahan Pakan'!P$21,IF($B11=16,'Bahan Pakan'!P$22,IF($B11=17,'Bahan Pakan'!P$23,IF($B11=18,'Bahan Pakan'!P$24,IF($B11=19,'Bahan Pakan'!P$25,IF($B11=20,'Bahan Pakan'!P$26,IF($B11=21,'Bahan Pakan'!P$27,IF($B11=22,'Bahan Pakan'!P$28,IF($B11=23,'Bahan Pakan'!P$29,IF($B11=24,'Bahan Pakan'!P$30,IF($B11=25,'Bahan Pakan'!P$31,IF($B11=26,'Bahan Pakan'!P$32,IF($B11=27,'Bahan Pakan'!P$33,IF($B11=28,'Bahan Pakan'!P$34,IF($B11=29,'Bahan Pakan'!P$35,IF($B11=30,'Bahan Pakan'!P$36,IF($B11=31,'Bahan Pakan'!P$37,IF($B11=32,'Bahan Pakan'!P$38,IF($B11=33,'Bahan Pakan'!P$39,IF($B11=34,'Bahan Pakan'!P$40,IF($B11=35,'Bahan Pakan'!P$41,IF($B11=36,'Bahan Pakan'!P$42,IF($B11=37,'Bahan Pakan'!P$43,IF($B11=38,'Bahan Pakan'!P$44,IF($B11=39,'Bahan Pakan'!P$45,IF($B11=40,'Bahan Pakan'!P$46,IF($B11=41,'Bahan Pakan'!P$47,IF($B11=42,'Bahan Pakan'!P$48,IF($B11=43,'Bahan Pakan'!P$49,IF($B11=44,'Bahan Pakan'!P$50,IF($B11=45,'Bahan Pakan'!P$51,IF($B11=46,'Bahan Pakan'!P$52,IF($B11=47,'Bahan Pakan'!P$53,IF($B11=48,'Bahan Pakan'!P$54,IF($B11=49,'Bahan Pakan'!P$55,IF($B11=50,'Bahan Pakan'!P$56,0))))))))))))))))))))))))))))))))))))))))))))))))))</f>
        <v>0</v>
      </c>
      <c r="R11" s="126">
        <f>IF($B11=1,'Bahan Pakan'!Q$7,IF($B11=2,'Bahan Pakan'!Q$8,IF($B11=3,'Bahan Pakan'!Q$9,IF($B11=4,'Bahan Pakan'!Q$10,IF($B11=5,'Bahan Pakan'!Q$11,IF($B11=6,'Bahan Pakan'!Q$12,IF($B11=7,'Bahan Pakan'!Q$13,IF($B11=8,'Bahan Pakan'!Q$14,IF($B11=9,'Bahan Pakan'!Q$15,IF($B11=10,'Bahan Pakan'!Q$16,IF($B11=11,'Bahan Pakan'!Q$17,IF($B11=12,'Bahan Pakan'!Q$18,IF($B11=13,'Bahan Pakan'!Q$19,IF($B11=14,'Bahan Pakan'!Q$20,IF($B11=15,'Bahan Pakan'!Q$21,IF($B11=16,'Bahan Pakan'!Q$22,IF($B11=17,'Bahan Pakan'!Q$23,IF($B11=18,'Bahan Pakan'!Q$24,IF($B11=19,'Bahan Pakan'!Q$25,IF($B11=20,'Bahan Pakan'!Q$26,IF($B11=21,'Bahan Pakan'!Q$27,IF($B11=22,'Bahan Pakan'!Q$28,IF($B11=23,'Bahan Pakan'!Q$29,IF($B11=24,'Bahan Pakan'!Q$30,IF($B11=25,'Bahan Pakan'!Q$31,IF($B11=26,'Bahan Pakan'!Q$32,IF($B11=27,'Bahan Pakan'!Q$33,IF($B11=28,'Bahan Pakan'!Q$34,IF($B11=29,'Bahan Pakan'!Q$35,IF($B11=30,'Bahan Pakan'!Q$36,IF($B11=31,'Bahan Pakan'!Q$37,IF($B11=32,'Bahan Pakan'!Q$38,IF($B11=33,'Bahan Pakan'!Q$39,IF($B11=34,'Bahan Pakan'!Q$40,IF($B11=35,'Bahan Pakan'!Q$41,IF($B11=36,'Bahan Pakan'!Q$42,IF($B11=37,'Bahan Pakan'!Q$43,IF($B11=38,'Bahan Pakan'!Q$44,IF($B11=39,'Bahan Pakan'!Q$45,IF($B11=40,'Bahan Pakan'!Q$46,IF($B11=41,'Bahan Pakan'!Q$47,IF($B11=42,'Bahan Pakan'!Q$48,IF($B11=43,'Bahan Pakan'!Q$49,IF($B11=44,'Bahan Pakan'!Q$50,IF($B11=45,'Bahan Pakan'!Q$51,IF($B11=46,'Bahan Pakan'!Q$52,IF($B11=47,'Bahan Pakan'!Q$53,IF($B11=48,'Bahan Pakan'!Q$54,IF($B11=49,'Bahan Pakan'!Q$55,IF($B11=50,'Bahan Pakan'!Q$56,0))))))))))))))))))))))))))))))))))))))))))))))))))</f>
        <v>0</v>
      </c>
      <c r="S11" s="126">
        <f>IF($B11=1,'Bahan Pakan'!R$7,IF($B11=2,'Bahan Pakan'!R$8,IF($B11=3,'Bahan Pakan'!R$9,IF($B11=4,'Bahan Pakan'!R$10,IF($B11=5,'Bahan Pakan'!R$11,IF($B11=6,'Bahan Pakan'!R$12,IF($B11=7,'Bahan Pakan'!R$13,IF($B11=8,'Bahan Pakan'!R$14,IF($B11=9,'Bahan Pakan'!R$15,IF($B11=10,'Bahan Pakan'!R$16,IF($B11=11,'Bahan Pakan'!R$17,IF($B11=12,'Bahan Pakan'!R$18,IF($B11=13,'Bahan Pakan'!R$19,IF($B11=14,'Bahan Pakan'!R$20,IF($B11=15,'Bahan Pakan'!R$21,IF($B11=16,'Bahan Pakan'!R$22,IF($B11=17,'Bahan Pakan'!R$23,IF($B11=18,'Bahan Pakan'!R$24,IF($B11=19,'Bahan Pakan'!R$25,IF($B11=20,'Bahan Pakan'!R$26,IF($B11=21,'Bahan Pakan'!R$27,IF($B11=22,'Bahan Pakan'!R$28,IF($B11=23,'Bahan Pakan'!R$29,IF($B11=24,'Bahan Pakan'!R$30,IF($B11=25,'Bahan Pakan'!R$31,IF($B11=26,'Bahan Pakan'!R$32,IF($B11=27,'Bahan Pakan'!R$33,IF($B11=28,'Bahan Pakan'!R$34,IF($B11=29,'Bahan Pakan'!R$35,IF($B11=30,'Bahan Pakan'!R$36,IF($B11=31,'Bahan Pakan'!R$37,IF($B11=32,'Bahan Pakan'!R$38,IF($B11=33,'Bahan Pakan'!R$39,IF($B11=34,'Bahan Pakan'!R$40,IF($B11=35,'Bahan Pakan'!R$41,IF($B11=36,'Bahan Pakan'!R$42,IF($B11=37,'Bahan Pakan'!R$43,IF($B11=38,'Bahan Pakan'!R$44,IF($B11=39,'Bahan Pakan'!R$45,IF($B11=40,'Bahan Pakan'!R$46,IF($B11=41,'Bahan Pakan'!R$47,IF($B11=42,'Bahan Pakan'!R$48,IF($B11=43,'Bahan Pakan'!R$49,IF($B11=44,'Bahan Pakan'!R$50,IF($B11=45,'Bahan Pakan'!R$51,IF($B11=46,'Bahan Pakan'!R$52,IF($B11=47,'Bahan Pakan'!R$53,IF($B11=48,'Bahan Pakan'!R$54,IF($B11=49,'Bahan Pakan'!R$55,IF($B11=50,'Bahan Pakan'!R$56,0))))))))))))))))))))))))))))))))))))))))))))))))))</f>
        <v>0</v>
      </c>
      <c r="T11" s="126">
        <f>IF($B11=1,'Bahan Pakan'!S$7,IF($B11=2,'Bahan Pakan'!S$8,IF($B11=3,'Bahan Pakan'!S$9,IF($B11=4,'Bahan Pakan'!S$10,IF($B11=5,'Bahan Pakan'!S$11,IF($B11=6,'Bahan Pakan'!S$12,IF($B11=7,'Bahan Pakan'!S$13,IF($B11=8,'Bahan Pakan'!S$14,IF($B11=9,'Bahan Pakan'!S$15,IF($B11=10,'Bahan Pakan'!S$16,IF($B11=11,'Bahan Pakan'!S$17,IF($B11=12,'Bahan Pakan'!S$18,IF($B11=13,'Bahan Pakan'!S$19,IF($B11=14,'Bahan Pakan'!S$20,IF($B11=15,'Bahan Pakan'!S$21,IF($B11=16,'Bahan Pakan'!S$22,IF($B11=17,'Bahan Pakan'!S$23,IF($B11=18,'Bahan Pakan'!S$24,IF($B11=19,'Bahan Pakan'!S$25,IF($B11=20,'Bahan Pakan'!S$26,IF($B11=21,'Bahan Pakan'!S$27,IF($B11=22,'Bahan Pakan'!S$28,IF($B11=23,'Bahan Pakan'!S$29,IF($B11=24,'Bahan Pakan'!S$30,IF($B11=25,'Bahan Pakan'!S$31,IF($B11=26,'Bahan Pakan'!S$32,IF($B11=27,'Bahan Pakan'!S$33,IF($B11=28,'Bahan Pakan'!S$34,IF($B11=29,'Bahan Pakan'!S$35,IF($B11=30,'Bahan Pakan'!S$36,IF($B11=31,'Bahan Pakan'!S$37,IF($B11=32,'Bahan Pakan'!S$38,IF($B11=33,'Bahan Pakan'!S$39,IF($B11=34,'Bahan Pakan'!S$40,IF($B11=35,'Bahan Pakan'!S$41,IF($B11=36,'Bahan Pakan'!S$42,IF($B11=37,'Bahan Pakan'!S$43,IF($B11=38,'Bahan Pakan'!S$44,IF($B11=39,'Bahan Pakan'!S$45,IF($B11=40,'Bahan Pakan'!S$46,IF($B11=41,'Bahan Pakan'!S$47,IF($B11=42,'Bahan Pakan'!S$48,IF($B11=43,'Bahan Pakan'!S$49,IF($B11=44,'Bahan Pakan'!S$50,IF($B11=45,'Bahan Pakan'!S$51,IF($B11=46,'Bahan Pakan'!S$52,IF($B11=47,'Bahan Pakan'!S$53,IF($B11=48,'Bahan Pakan'!S$54,IF($B11=49,'Bahan Pakan'!S$55,IF($B11=50,'Bahan Pakan'!S$56,0))))))))))))))))))))))))))))))))))))))))))))))))))</f>
        <v>0</v>
      </c>
      <c r="U11" s="97"/>
      <c r="V11" s="127" t="s">
        <v>47</v>
      </c>
      <c r="W11" s="128" t="s">
        <v>33</v>
      </c>
      <c r="X11" s="132"/>
      <c r="Y11" s="133"/>
      <c r="Z11" s="136">
        <f>K45</f>
        <v>0</v>
      </c>
      <c r="AA11" s="135"/>
      <c r="AB11" s="135"/>
      <c r="AC11" s="135"/>
      <c r="AD11" s="97"/>
      <c r="AE11" s="97"/>
      <c r="AF11" s="97"/>
      <c r="AG11" s="97"/>
      <c r="AH11" s="97"/>
      <c r="AI11" s="97"/>
      <c r="AJ11" s="97"/>
      <c r="AK11" s="97"/>
      <c r="AL11" s="97"/>
      <c r="AM11" s="97"/>
      <c r="AN11" s="97"/>
    </row>
    <row r="12" spans="2:40" s="120" customFormat="1" ht="15.75" customHeight="1">
      <c r="B12" s="121">
        <f>IF($D12='Bahan Pakan'!D$7,1,IF($D12='Bahan Pakan'!D$8,2,IF($D12='Bahan Pakan'!D$9,3,IF($D12='Bahan Pakan'!D$10,4,IF($D12='Bahan Pakan'!D$11,5,IF($D12='Bahan Pakan'!D$12,6,IF($D12='Bahan Pakan'!D$13,7,IF($D12='Bahan Pakan'!D$14,8,IF($D12='Bahan Pakan'!D$15,9,IF($D12='Bahan Pakan'!D$16,10,IF($D12='Bahan Pakan'!D$17,11,IF($D12='Bahan Pakan'!D$18,12,IF($D12='Bahan Pakan'!D$19,13,IF($D12='Bahan Pakan'!D$20,14,IF($D12='Bahan Pakan'!D$21,15,IF($D12='Bahan Pakan'!D$22,16,IF($D12='Bahan Pakan'!D$23,17,IF($D12='Bahan Pakan'!D$24,18,IF($D12='Bahan Pakan'!D$25,19,IF($D12='Bahan Pakan'!D$26,20,IF($D12='Bahan Pakan'!D$27,21,IF($D12='Bahan Pakan'!D$28,22,IF($D12='Bahan Pakan'!D$29,23,IF($D12='Bahan Pakan'!D$30,24,IF($D12='Bahan Pakan'!D$31,25,IF($D12='Bahan Pakan'!D$32,26,IF($D12='Bahan Pakan'!D$33,27,IF($D12='Bahan Pakan'!D$34,28,IF($D12='Bahan Pakan'!D$35,29,IF($D12='Bahan Pakan'!D$36,30,IF($D12='Bahan Pakan'!D$37,31,IF($D12='Bahan Pakan'!D$38,32,IF($D12='Bahan Pakan'!D$39,33,IF($D12='Bahan Pakan'!D$40,34,IF($D12='Bahan Pakan'!D$41,35,IF($D12='Bahan Pakan'!D$42,36,IF($D12='Bahan Pakan'!D$43,37,IF($D12='Bahan Pakan'!D$44,38,IF($D12='Bahan Pakan'!D$45,39,IF($D12='Bahan Pakan'!D$46,40,IF($D12='Bahan Pakan'!D$47,41,IF($D12='Bahan Pakan'!D$48,42,IF($D12='Bahan Pakan'!D$49,43,IF($D12='Bahan Pakan'!D$50,44,IF($D12='Bahan Pakan'!D$51,45,IF($D12='Bahan Pakan'!D$52,46,IF($D12='Bahan Pakan'!D$53,47,IF($D12='Bahan Pakan'!D$54,48,IF($D12='Bahan Pakan'!D$55,49,IF($D12='Bahan Pakan'!D$56,50,0))))))))))))))))))))))))))))))))))))))))))))))))))</f>
        <v>35</v>
      </c>
      <c r="C12" s="121">
        <v>6</v>
      </c>
      <c r="D12" s="122" t="s">
        <v>51</v>
      </c>
      <c r="E12" s="123" t="str">
        <f>IF($B12=1,'Bahan Pakan'!E$7,IF($B12=2,'Bahan Pakan'!E$8,IF($B12=3,'Bahan Pakan'!E$9,IF($B12=4,'Bahan Pakan'!E$10,IF($B12=5,'Bahan Pakan'!E$11,IF($B12=6,'Bahan Pakan'!E$12,IF($B12=7,'Bahan Pakan'!E$13,IF($B12=8,'Bahan Pakan'!E$14,IF($B12=9,'Bahan Pakan'!E$15,IF($B12=10,'Bahan Pakan'!E$16,IF($B12=11,'Bahan Pakan'!E$17,IF($B12=12,'Bahan Pakan'!E$18,IF($B12=13,'Bahan Pakan'!E$19,IF($B12=14,'Bahan Pakan'!E$20,IF($B12=15,'Bahan Pakan'!E$21,IF($B12=16,'Bahan Pakan'!E$22,IF($B12=17,'Bahan Pakan'!E$23,IF($B12=18,'Bahan Pakan'!E$24,IF($B12=19,'Bahan Pakan'!E$25,IF($B12=20,'Bahan Pakan'!E$26,IF($B12=21,'Bahan Pakan'!E$27,IF($B12=22,'Bahan Pakan'!E$28,IF($B12=23,'Bahan Pakan'!E$29,IF($B12=24,'Bahan Pakan'!E$30,IF($B12=25,'Bahan Pakan'!E$31,IF($B12=26,'Bahan Pakan'!E$32,IF($B12=27,'Bahan Pakan'!E$33,IF($B12=28,'Bahan Pakan'!E$34,IF($B12=29,'Bahan Pakan'!E$35,IF($B12=30,'Bahan Pakan'!E$36,IF($B12=31,'Bahan Pakan'!E$37,IF($B12=32,'Bahan Pakan'!E$38,IF($B12=33,'Bahan Pakan'!E$39,IF($B12=34,'Bahan Pakan'!E$40,IF($B12=35,'Bahan Pakan'!E$41,IF($B12=36,'Bahan Pakan'!E$42,IF($B12=37,'Bahan Pakan'!E$43,IF($B12=38,'Bahan Pakan'!E$44,IF($B12=39,'Bahan Pakan'!E$45,IF($B12=40,'Bahan Pakan'!E$46,IF($B12=41,'Bahan Pakan'!E$47,IF($B12=42,'Bahan Pakan'!E$48,IF($B12=43,'Bahan Pakan'!E$49,IF($B12=44,'Bahan Pakan'!E$50,IF($B12=45,'Bahan Pakan'!E$51,IF($B12=46,'Bahan Pakan'!E$52,IF($B12=47,'Bahan Pakan'!E$53,IF($B12=48,'Bahan Pakan'!E$54,IF($B12=49,'Bahan Pakan'!E$55,IF($B12=50,'Bahan Pakan'!E$56,0))))))))))))))))))))))))))))))))))))))))))))))))))</f>
        <v>-</v>
      </c>
      <c r="F12" s="123" t="str">
        <f>IF($B12=1,'Bahan Pakan'!F$7,IF($B12=2,'Bahan Pakan'!F$8,IF($B12=3,'Bahan Pakan'!F$9,IF($B12=4,'Bahan Pakan'!F$10,IF($B12=5,'Bahan Pakan'!F$11,IF($B12=6,'Bahan Pakan'!F$12,IF($B12=7,'Bahan Pakan'!F$13,IF($B12=8,'Bahan Pakan'!F$14,IF($B12=9,'Bahan Pakan'!F$15,IF($B12=10,'Bahan Pakan'!F$16,IF($B12=11,'Bahan Pakan'!F$17,IF($B12=12,'Bahan Pakan'!F$18,IF($B12=13,'Bahan Pakan'!F$19,IF($B12=14,'Bahan Pakan'!F$20,IF($B12=15,'Bahan Pakan'!F$21,IF($B12=16,'Bahan Pakan'!F$22,IF($B12=17,'Bahan Pakan'!F$23,IF($B12=18,'Bahan Pakan'!F$24,IF($B12=19,'Bahan Pakan'!F$25,IF($B12=20,'Bahan Pakan'!F$26,IF($B12=21,'Bahan Pakan'!F$27,IF($B12=22,'Bahan Pakan'!F$28,IF($B12=23,'Bahan Pakan'!F$29,IF($B12=24,'Bahan Pakan'!F$30,IF($B12=25,'Bahan Pakan'!F$31,IF($B12=26,'Bahan Pakan'!F$32,IF($B12=27,'Bahan Pakan'!F$33,IF($B12=28,'Bahan Pakan'!F$34,IF($B12=29,'Bahan Pakan'!F$35,IF($B12=30,'Bahan Pakan'!F$36,IF($B12=31,'Bahan Pakan'!F$37,IF($B12=32,'Bahan Pakan'!F$38,IF($B12=33,'Bahan Pakan'!F$39,IF($B12=34,'Bahan Pakan'!F$40,IF($B12=35,'Bahan Pakan'!F$41,IF($B12=36,'Bahan Pakan'!F$42,IF($B12=37,'Bahan Pakan'!F$43,IF($B12=38,'Bahan Pakan'!F$44,IF($B12=39,'Bahan Pakan'!F$45,IF($B12=40,'Bahan Pakan'!F$46,IF($B12=41,'Bahan Pakan'!F$47,IF($B12=42,'Bahan Pakan'!F$48,IF($B12=43,'Bahan Pakan'!F$49,IF($B12=44,'Bahan Pakan'!F$50,IF($B12=45,'Bahan Pakan'!F$51,IF($B12=46,'Bahan Pakan'!F$52,IF($B12=47,'Bahan Pakan'!F$53,IF($B12=48,'Bahan Pakan'!F$54,IF($B12=49,'Bahan Pakan'!F$55,IF($B12=50,'Bahan Pakan'!F$56,0))))))))))))))))))))))))))))))))))))))))))))))))))</f>
        <v>-</v>
      </c>
      <c r="G12" s="124">
        <f t="shared" si="0"/>
        <v>0</v>
      </c>
      <c r="H12" s="125">
        <f>IF($B12=1,'Bahan Pakan'!G$7,IF($B12=2,'Bahan Pakan'!G$8,IF($B12=3,'Bahan Pakan'!G$9,IF($B12=4,'Bahan Pakan'!G$10,IF($B12=5,'Bahan Pakan'!G$11,IF($B12=6,'Bahan Pakan'!G$12,IF($B12=7,'Bahan Pakan'!G$13,IF($B12=8,'Bahan Pakan'!G$14,IF($B12=9,'Bahan Pakan'!G$15,IF($B12=10,'Bahan Pakan'!G$16,IF($B12=11,'Bahan Pakan'!G$17,IF($B12=12,'Bahan Pakan'!G$18,IF($B12=13,'Bahan Pakan'!G$19,IF($B12=14,'Bahan Pakan'!G$20,IF($B12=15,'Bahan Pakan'!G$21,IF($B12=16,'Bahan Pakan'!G$22,IF($B12=17,'Bahan Pakan'!G$23,IF($B12=18,'Bahan Pakan'!G$24,IF($B12=19,'Bahan Pakan'!G$25,IF($B12=20,'Bahan Pakan'!G$26,IF($B12=21,'Bahan Pakan'!G$27,IF($B12=22,'Bahan Pakan'!G$28,IF($B12=23,'Bahan Pakan'!G$29,IF($B12=24,'Bahan Pakan'!G$30,IF($B12=25,'Bahan Pakan'!G$31,IF($B12=26,'Bahan Pakan'!G$32,IF($B12=27,'Bahan Pakan'!G$33,IF($B12=28,'Bahan Pakan'!G$34,IF($B12=29,'Bahan Pakan'!G$35,IF($B12=30,'Bahan Pakan'!G$36,IF($B12=31,'Bahan Pakan'!G$37,IF($B12=32,'Bahan Pakan'!G$38,IF($B12=33,'Bahan Pakan'!G$39,IF($B12=34,'Bahan Pakan'!G$40,IF($B12=35,'Bahan Pakan'!G$41,IF($B12=36,'Bahan Pakan'!G$42,IF($B12=37,'Bahan Pakan'!G$43,IF($B12=38,'Bahan Pakan'!G$44,IF($B12=39,'Bahan Pakan'!G$45,IF($B12=40,'Bahan Pakan'!G$46,IF($B12=41,'Bahan Pakan'!G$47,IF($B12=42,'Bahan Pakan'!G$48,IF($B12=43,'Bahan Pakan'!G$49,IF($B12=44,'Bahan Pakan'!G$50,IF($B12=45,'Bahan Pakan'!G$51,IF($B12=46,'Bahan Pakan'!G$52,IF($B12=47,'Bahan Pakan'!G$53,IF($B12=48,'Bahan Pakan'!G$54,IF($B12=49,'Bahan Pakan'!G$55,IF($B12=50,'Bahan Pakan'!G$56,0))))))))))))))))))))))))))))))))))))))))))))))))))</f>
        <v>0</v>
      </c>
      <c r="I12" s="126">
        <f>IF($B12=1,'Bahan Pakan'!H$7,IF($B12=2,'Bahan Pakan'!H$8,IF($B12=3,'Bahan Pakan'!H$9,IF($B12=4,'Bahan Pakan'!H$10,IF($B12=5,'Bahan Pakan'!H$11,IF($B12=6,'Bahan Pakan'!H$12,IF($B12=7,'Bahan Pakan'!H$13,IF($B12=8,'Bahan Pakan'!H$14,IF($B12=9,'Bahan Pakan'!H$15,IF($B12=10,'Bahan Pakan'!H$16,IF($B12=11,'Bahan Pakan'!H$17,IF($B12=12,'Bahan Pakan'!H$18,IF($B12=13,'Bahan Pakan'!H$19,IF($B12=14,'Bahan Pakan'!H$20,IF($B12=15,'Bahan Pakan'!H$21,IF($B12=16,'Bahan Pakan'!H$22,IF($B12=17,'Bahan Pakan'!H$23,IF($B12=18,'Bahan Pakan'!H$24,IF($B12=19,'Bahan Pakan'!H$25,IF($B12=20,'Bahan Pakan'!H$26,IF($B12=21,'Bahan Pakan'!H$27,IF($B12=22,'Bahan Pakan'!H$28,IF($B12=23,'Bahan Pakan'!H$29,IF($B12=24,'Bahan Pakan'!H$30,IF($B12=25,'Bahan Pakan'!H$31,IF($B12=26,'Bahan Pakan'!H$32,IF($B12=27,'Bahan Pakan'!H$33,IF($B12=28,'Bahan Pakan'!H$34,IF($B12=29,'Bahan Pakan'!H$35,IF($B12=30,'Bahan Pakan'!H$36,IF($B12=31,'Bahan Pakan'!H$37,IF($B12=32,'Bahan Pakan'!H$38,IF($B12=33,'Bahan Pakan'!H$39,IF($B12=34,'Bahan Pakan'!H$40,IF($B12=35,'Bahan Pakan'!H$41,IF($B12=36,'Bahan Pakan'!H$42,IF($B12=37,'Bahan Pakan'!H$43,IF($B12=38,'Bahan Pakan'!H$44,IF($B12=39,'Bahan Pakan'!H$45,IF($B12=40,'Bahan Pakan'!H$46,IF($B12=41,'Bahan Pakan'!H$47,IF($B12=42,'Bahan Pakan'!H$48,IF($B12=43,'Bahan Pakan'!H$49,IF($B12=44,'Bahan Pakan'!H$50,IF($B12=45,'Bahan Pakan'!H$51,IF($B12=46,'Bahan Pakan'!H$52,IF($B12=47,'Bahan Pakan'!H$53,IF($B12=48,'Bahan Pakan'!H$54,IF($B12=49,'Bahan Pakan'!H$55,IF($B12=50,'Bahan Pakan'!H$56,0))))))))))))))))))))))))))))))))))))))))))))))))))</f>
        <v>0</v>
      </c>
      <c r="J12" s="126">
        <f>IF($B12=1,'Bahan Pakan'!I$7,IF($B12=2,'Bahan Pakan'!I$8,IF($B12=3,'Bahan Pakan'!I$9,IF($B12=4,'Bahan Pakan'!I$10,IF($B12=5,'Bahan Pakan'!I$11,IF($B12=6,'Bahan Pakan'!I$12,IF($B12=7,'Bahan Pakan'!I$13,IF($B12=8,'Bahan Pakan'!I$14,IF($B12=9,'Bahan Pakan'!I$15,IF($B12=10,'Bahan Pakan'!I$16,IF($B12=11,'Bahan Pakan'!I$17,IF($B12=12,'Bahan Pakan'!I$18,IF($B12=13,'Bahan Pakan'!I$19,IF($B12=14,'Bahan Pakan'!I$20,IF($B12=15,'Bahan Pakan'!I$21,IF($B12=16,'Bahan Pakan'!I$22,IF($B12=17,'Bahan Pakan'!I$23,IF($B12=18,'Bahan Pakan'!I$24,IF($B12=19,'Bahan Pakan'!I$25,IF($B12=20,'Bahan Pakan'!I$26,IF($B12=21,'Bahan Pakan'!I$27,IF($B12=22,'Bahan Pakan'!I$28,IF($B12=23,'Bahan Pakan'!I$29,IF($B12=24,'Bahan Pakan'!I$30,IF($B12=25,'Bahan Pakan'!I$31,IF($B12=26,'Bahan Pakan'!I$32,IF($B12=27,'Bahan Pakan'!I$33,IF($B12=28,'Bahan Pakan'!I$34,IF($B12=29,'Bahan Pakan'!I$35,IF($B12=30,'Bahan Pakan'!I$36,IF($B12=31,'Bahan Pakan'!I$37,IF($B12=32,'Bahan Pakan'!I$38,IF($B12=33,'Bahan Pakan'!I$39,IF($B12=34,'Bahan Pakan'!I$40,IF($B12=35,'Bahan Pakan'!I$41,IF($B12=36,'Bahan Pakan'!I$42,IF($B12=37,'Bahan Pakan'!I$43,IF($B12=38,'Bahan Pakan'!I$44,IF($B12=39,'Bahan Pakan'!I$45,IF($B12=40,'Bahan Pakan'!I$46,IF($B12=41,'Bahan Pakan'!I$47,IF($B12=42,'Bahan Pakan'!I$48,IF($B12=43,'Bahan Pakan'!I$49,IF($B12=44,'Bahan Pakan'!I$50,IF($B12=45,'Bahan Pakan'!I$51,IF($B12=46,'Bahan Pakan'!I$52,IF($B12=47,'Bahan Pakan'!I$53,IF($B12=48,'Bahan Pakan'!I$54,IF($B12=49,'Bahan Pakan'!I$55,IF($B12=50,'Bahan Pakan'!I$56,0))))))))))))))))))))))))))))))))))))))))))))))))))</f>
        <v>0</v>
      </c>
      <c r="K12" s="126">
        <f>IF($B12=1,'Bahan Pakan'!J$7,IF($B12=2,'Bahan Pakan'!J$8,IF($B12=3,'Bahan Pakan'!J$9,IF($B12=4,'Bahan Pakan'!J$10,IF($B12=5,'Bahan Pakan'!J$11,IF($B12=6,'Bahan Pakan'!J$12,IF($B12=7,'Bahan Pakan'!J$13,IF($B12=8,'Bahan Pakan'!J$14,IF($B12=9,'Bahan Pakan'!J$15,IF($B12=10,'Bahan Pakan'!J$16,IF($B12=11,'Bahan Pakan'!J$17,IF($B12=12,'Bahan Pakan'!J$18,IF($B12=13,'Bahan Pakan'!J$19,IF($B12=14,'Bahan Pakan'!J$20,IF($B12=15,'Bahan Pakan'!J$21,IF($B12=16,'Bahan Pakan'!J$22,IF($B12=17,'Bahan Pakan'!J$23,IF($B12=18,'Bahan Pakan'!J$24,IF($B12=19,'Bahan Pakan'!J$25,IF($B12=20,'Bahan Pakan'!J$26,IF($B12=21,'Bahan Pakan'!J$27,IF($B12=22,'Bahan Pakan'!J$28,IF($B12=23,'Bahan Pakan'!J$29,IF($B12=24,'Bahan Pakan'!J$30,IF($B12=25,'Bahan Pakan'!J$31,IF($B12=26,'Bahan Pakan'!J$32,IF($B12=27,'Bahan Pakan'!J$33,IF($B12=28,'Bahan Pakan'!J$34,IF($B12=29,'Bahan Pakan'!J$35,IF($B12=30,'Bahan Pakan'!J$36,IF($B12=31,'Bahan Pakan'!J$37,IF($B12=32,'Bahan Pakan'!J$38,IF($B12=33,'Bahan Pakan'!J$39,IF($B12=34,'Bahan Pakan'!J$40,IF($B12=35,'Bahan Pakan'!J$41,IF($B12=36,'Bahan Pakan'!J$42,IF($B12=37,'Bahan Pakan'!J$43,IF($B12=38,'Bahan Pakan'!J$44,IF($B12=39,'Bahan Pakan'!J$45,IF($B12=40,'Bahan Pakan'!J$46,IF($B12=41,'Bahan Pakan'!J$47,IF($B12=42,'Bahan Pakan'!J$48,IF($B12=43,'Bahan Pakan'!J$49,IF($B12=44,'Bahan Pakan'!J$50,IF($B12=45,'Bahan Pakan'!J$51,IF($B12=46,'Bahan Pakan'!J$52,IF($B12=47,'Bahan Pakan'!J$53,IF($B12=48,'Bahan Pakan'!J$54,IF($B12=49,'Bahan Pakan'!J$55,IF($B12=50,'Bahan Pakan'!J$56,0))))))))))))))))))))))))))))))))))))))))))))))))))</f>
        <v>0</v>
      </c>
      <c r="L12" s="126">
        <f>IF($B12=1,'Bahan Pakan'!K$7,IF($B12=2,'Bahan Pakan'!K$8,IF($B12=3,'Bahan Pakan'!K$9,IF($B12=4,'Bahan Pakan'!K$10,IF($B12=5,'Bahan Pakan'!K$11,IF($B12=6,'Bahan Pakan'!K$12,IF($B12=7,'Bahan Pakan'!K$13,IF($B12=8,'Bahan Pakan'!K$14,IF($B12=9,'Bahan Pakan'!K$15,IF($B12=10,'Bahan Pakan'!K$16,IF($B12=11,'Bahan Pakan'!K$17,IF($B12=12,'Bahan Pakan'!K$18,IF($B12=13,'Bahan Pakan'!K$19,IF($B12=14,'Bahan Pakan'!K$20,IF($B12=15,'Bahan Pakan'!K$21,IF($B12=16,'Bahan Pakan'!K$22,IF($B12=17,'Bahan Pakan'!K$23,IF($B12=18,'Bahan Pakan'!K$24,IF($B12=19,'Bahan Pakan'!K$25,IF($B12=20,'Bahan Pakan'!K$26,IF($B12=21,'Bahan Pakan'!K$27,IF($B12=22,'Bahan Pakan'!K$28,IF($B12=23,'Bahan Pakan'!K$29,IF($B12=24,'Bahan Pakan'!K$30,IF($B12=25,'Bahan Pakan'!K$31,IF($B12=26,'Bahan Pakan'!K$32,IF($B12=27,'Bahan Pakan'!K$33,IF($B12=28,'Bahan Pakan'!K$34,IF($B12=29,'Bahan Pakan'!K$35,IF($B12=30,'Bahan Pakan'!K$36,IF($B12=31,'Bahan Pakan'!K$37,IF($B12=32,'Bahan Pakan'!K$38,IF($B12=33,'Bahan Pakan'!K$39,IF($B12=34,'Bahan Pakan'!K$40,IF($B12=35,'Bahan Pakan'!K$41,IF($B12=36,'Bahan Pakan'!K$42,IF($B12=37,'Bahan Pakan'!K$43,IF($B12=38,'Bahan Pakan'!K$44,IF($B12=39,'Bahan Pakan'!K$45,IF($B12=40,'Bahan Pakan'!K$46,IF($B12=41,'Bahan Pakan'!K$47,IF($B12=42,'Bahan Pakan'!K$48,IF($B12=43,'Bahan Pakan'!K$49,IF($B12=44,'Bahan Pakan'!K$50,IF($B12=45,'Bahan Pakan'!K$51,IF($B12=46,'Bahan Pakan'!K$52,IF($B12=47,'Bahan Pakan'!K$53,IF($B12=48,'Bahan Pakan'!K$54,IF($B12=49,'Bahan Pakan'!K$55,IF($B12=50,'Bahan Pakan'!K$56,0))))))))))))))))))))))))))))))))))))))))))))))))))</f>
        <v>0</v>
      </c>
      <c r="M12" s="126">
        <f>IF($B12=1,'Bahan Pakan'!L$7,IF($B12=2,'Bahan Pakan'!L$8,IF($B12=3,'Bahan Pakan'!L$9,IF($B12=4,'Bahan Pakan'!L$10,IF($B12=5,'Bahan Pakan'!L$11,IF($B12=6,'Bahan Pakan'!L$12,IF($B12=7,'Bahan Pakan'!L$13,IF($B12=8,'Bahan Pakan'!L$14,IF($B12=9,'Bahan Pakan'!L$15,IF($B12=10,'Bahan Pakan'!L$16,IF($B12=11,'Bahan Pakan'!L$17,IF($B12=12,'Bahan Pakan'!L$18,IF($B12=13,'Bahan Pakan'!L$19,IF($B12=14,'Bahan Pakan'!L$20,IF($B12=15,'Bahan Pakan'!L$21,IF($B12=16,'Bahan Pakan'!L$22,IF($B12=17,'Bahan Pakan'!L$23,IF($B12=18,'Bahan Pakan'!L$24,IF($B12=19,'Bahan Pakan'!L$25,IF($B12=20,'Bahan Pakan'!L$26,IF($B12=21,'Bahan Pakan'!L$27,IF($B12=22,'Bahan Pakan'!L$28,IF($B12=23,'Bahan Pakan'!L$29,IF($B12=24,'Bahan Pakan'!L$30,IF($B12=25,'Bahan Pakan'!L$31,IF($B12=26,'Bahan Pakan'!L$32,IF($B12=27,'Bahan Pakan'!L$33,IF($B12=28,'Bahan Pakan'!L$34,IF($B12=29,'Bahan Pakan'!L$35,IF($B12=30,'Bahan Pakan'!L$36,IF($B12=31,'Bahan Pakan'!L$37,IF($B12=32,'Bahan Pakan'!L$38,IF($B12=33,'Bahan Pakan'!L$39,IF($B12=34,'Bahan Pakan'!L$40,IF($B12=35,'Bahan Pakan'!L$41,IF($B12=36,'Bahan Pakan'!L$42,IF($B12=37,'Bahan Pakan'!L$43,IF($B12=38,'Bahan Pakan'!L$44,IF($B12=39,'Bahan Pakan'!L$45,IF($B12=40,'Bahan Pakan'!L$46,IF($B12=41,'Bahan Pakan'!L$47,IF($B12=42,'Bahan Pakan'!L$48,IF($B12=43,'Bahan Pakan'!L$49,IF($B12=44,'Bahan Pakan'!L$50,IF($B12=45,'Bahan Pakan'!L$51,IF($B12=46,'Bahan Pakan'!L$52,IF($B12=47,'Bahan Pakan'!L$53,IF($B12=48,'Bahan Pakan'!L$54,IF($B12=49,'Bahan Pakan'!L$55,IF($B12=50,'Bahan Pakan'!L$56,0))))))))))))))))))))))))))))))))))))))))))))))))))</f>
        <v>0</v>
      </c>
      <c r="N12" s="126">
        <f>IF($B12=1,'Bahan Pakan'!M$7,IF($B12=2,'Bahan Pakan'!M$8,IF($B12=3,'Bahan Pakan'!M$9,IF($B12=4,'Bahan Pakan'!M$10,IF($B12=5,'Bahan Pakan'!M$11,IF($B12=6,'Bahan Pakan'!M$12,IF($B12=7,'Bahan Pakan'!M$13,IF($B12=8,'Bahan Pakan'!M$14,IF($B12=9,'Bahan Pakan'!M$15,IF($B12=10,'Bahan Pakan'!M$16,IF($B12=11,'Bahan Pakan'!M$17,IF($B12=12,'Bahan Pakan'!M$18,IF($B12=13,'Bahan Pakan'!M$19,IF($B12=14,'Bahan Pakan'!M$20,IF($B12=15,'Bahan Pakan'!M$21,IF($B12=16,'Bahan Pakan'!M$22,IF($B12=17,'Bahan Pakan'!M$23,IF($B12=18,'Bahan Pakan'!M$24,IF($B12=19,'Bahan Pakan'!M$25,IF($B12=20,'Bahan Pakan'!M$26,IF($B12=21,'Bahan Pakan'!M$27,IF($B12=22,'Bahan Pakan'!M$28,IF($B12=23,'Bahan Pakan'!M$29,IF($B12=24,'Bahan Pakan'!M$30,IF($B12=25,'Bahan Pakan'!M$31,IF($B12=26,'Bahan Pakan'!M$32,IF($B12=27,'Bahan Pakan'!M$33,IF($B12=28,'Bahan Pakan'!M$34,IF($B12=29,'Bahan Pakan'!M$35,IF($B12=30,'Bahan Pakan'!M$36,IF($B12=31,'Bahan Pakan'!M$37,IF($B12=32,'Bahan Pakan'!M$38,IF($B12=33,'Bahan Pakan'!M$39,IF($B12=34,'Bahan Pakan'!M$40,IF($B12=35,'Bahan Pakan'!M$41,IF($B12=36,'Bahan Pakan'!M$42,IF($B12=37,'Bahan Pakan'!M$43,IF($B12=38,'Bahan Pakan'!M$44,IF($B12=39,'Bahan Pakan'!M$45,IF($B12=40,'Bahan Pakan'!M$46,IF($B12=41,'Bahan Pakan'!M$47,IF($B12=42,'Bahan Pakan'!M$48,IF($B12=43,'Bahan Pakan'!M$49,IF($B12=44,'Bahan Pakan'!M$50,IF($B12=45,'Bahan Pakan'!M$51,IF($B12=46,'Bahan Pakan'!M$52,IF($B12=47,'Bahan Pakan'!M$53,IF($B12=48,'Bahan Pakan'!M$54,IF($B12=49,'Bahan Pakan'!M$55,IF($B12=50,'Bahan Pakan'!M$56,0))))))))))))))))))))))))))))))))))))))))))))))))))</f>
        <v>0</v>
      </c>
      <c r="O12" s="126">
        <f>IF($B12=1,'Bahan Pakan'!N$7,IF($B12=2,'Bahan Pakan'!N$8,IF($B12=3,'Bahan Pakan'!N$9,IF($B12=4,'Bahan Pakan'!N$10,IF($B12=5,'Bahan Pakan'!N$11,IF($B12=6,'Bahan Pakan'!N$12,IF($B12=7,'Bahan Pakan'!N$13,IF($B12=8,'Bahan Pakan'!N$14,IF($B12=9,'Bahan Pakan'!N$15,IF($B12=10,'Bahan Pakan'!N$16,IF($B12=11,'Bahan Pakan'!N$17,IF($B12=12,'Bahan Pakan'!N$18,IF($B12=13,'Bahan Pakan'!N$19,IF($B12=14,'Bahan Pakan'!N$20,IF($B12=15,'Bahan Pakan'!N$21,IF($B12=16,'Bahan Pakan'!N$22,IF($B12=17,'Bahan Pakan'!N$23,IF($B12=18,'Bahan Pakan'!N$24,IF($B12=19,'Bahan Pakan'!N$25,IF($B12=20,'Bahan Pakan'!N$26,IF($B12=21,'Bahan Pakan'!N$27,IF($B12=22,'Bahan Pakan'!N$28,IF($B12=23,'Bahan Pakan'!N$29,IF($B12=24,'Bahan Pakan'!N$30,IF($B12=25,'Bahan Pakan'!N$31,IF($B12=26,'Bahan Pakan'!N$32,IF($B12=27,'Bahan Pakan'!N$33,IF($B12=28,'Bahan Pakan'!N$34,IF($B12=29,'Bahan Pakan'!N$35,IF($B12=30,'Bahan Pakan'!N$36,IF($B12=31,'Bahan Pakan'!N$37,IF($B12=32,'Bahan Pakan'!N$38,IF($B12=33,'Bahan Pakan'!N$39,IF($B12=34,'Bahan Pakan'!N$40,IF($B12=35,'Bahan Pakan'!N$41,IF($B12=36,'Bahan Pakan'!N$42,IF($B12=37,'Bahan Pakan'!N$43,IF($B12=38,'Bahan Pakan'!N$44,IF($B12=39,'Bahan Pakan'!N$45,IF($B12=40,'Bahan Pakan'!N$46,IF($B12=41,'Bahan Pakan'!N$47,IF($B12=42,'Bahan Pakan'!N$48,IF($B12=43,'Bahan Pakan'!N$49,IF($B12=44,'Bahan Pakan'!N$50,IF($B12=45,'Bahan Pakan'!N$51,IF($B12=46,'Bahan Pakan'!N$52,IF($B12=47,'Bahan Pakan'!N$53,IF($B12=48,'Bahan Pakan'!N$54,IF($B12=49,'Bahan Pakan'!N$55,IF($B12=50,'Bahan Pakan'!N$56,0))))))))))))))))))))))))))))))))))))))))))))))))))</f>
        <v>0</v>
      </c>
      <c r="P12" s="126">
        <f>IF($B12=1,'Bahan Pakan'!O$7,IF($B12=2,'Bahan Pakan'!O$8,IF($B12=3,'Bahan Pakan'!O$9,IF($B12=4,'Bahan Pakan'!O$10,IF($B12=5,'Bahan Pakan'!O$11,IF($B12=6,'Bahan Pakan'!O$12,IF($B12=7,'Bahan Pakan'!O$13,IF($B12=8,'Bahan Pakan'!O$14,IF($B12=9,'Bahan Pakan'!O$15,IF($B12=10,'Bahan Pakan'!O$16,IF($B12=11,'Bahan Pakan'!O$17,IF($B12=12,'Bahan Pakan'!O$18,IF($B12=13,'Bahan Pakan'!O$19,IF($B12=14,'Bahan Pakan'!O$20,IF($B12=15,'Bahan Pakan'!O$21,IF($B12=16,'Bahan Pakan'!O$22,IF($B12=17,'Bahan Pakan'!O$23,IF($B12=18,'Bahan Pakan'!O$24,IF($B12=19,'Bahan Pakan'!O$25,IF($B12=20,'Bahan Pakan'!O$26,IF($B12=21,'Bahan Pakan'!O$27,IF($B12=22,'Bahan Pakan'!O$28,IF($B12=23,'Bahan Pakan'!O$29,IF($B12=24,'Bahan Pakan'!O$30,IF($B12=25,'Bahan Pakan'!O$31,IF($B12=26,'Bahan Pakan'!O$32,IF($B12=27,'Bahan Pakan'!O$33,IF($B12=28,'Bahan Pakan'!O$34,IF($B12=29,'Bahan Pakan'!O$35,IF($B12=30,'Bahan Pakan'!O$36,IF($B12=31,'Bahan Pakan'!O$37,IF($B12=32,'Bahan Pakan'!O$38,IF($B12=33,'Bahan Pakan'!O$39,IF($B12=34,'Bahan Pakan'!O$40,IF($B12=35,'Bahan Pakan'!O$41,IF($B12=36,'Bahan Pakan'!O$42,IF($B12=37,'Bahan Pakan'!O$43,IF($B12=38,'Bahan Pakan'!O$44,IF($B12=39,'Bahan Pakan'!O$45,IF($B12=40,'Bahan Pakan'!O$46,IF($B12=41,'Bahan Pakan'!O$47,IF($B12=42,'Bahan Pakan'!O$48,IF($B12=43,'Bahan Pakan'!O$49,IF($B12=44,'Bahan Pakan'!O$50,IF($B12=45,'Bahan Pakan'!O$51,IF($B12=46,'Bahan Pakan'!O$52,IF($B12=47,'Bahan Pakan'!O$53,IF($B12=48,'Bahan Pakan'!O$54,IF($B12=49,'Bahan Pakan'!O$55,IF($B12=50,'Bahan Pakan'!O$56,0))))))))))))))))))))))))))))))))))))))))))))))))))</f>
        <v>0</v>
      </c>
      <c r="Q12" s="126">
        <f>IF($B12=1,'Bahan Pakan'!P$7,IF($B12=2,'Bahan Pakan'!P$8,IF($B12=3,'Bahan Pakan'!P$9,IF($B12=4,'Bahan Pakan'!P$10,IF($B12=5,'Bahan Pakan'!P$11,IF($B12=6,'Bahan Pakan'!P$12,IF($B12=7,'Bahan Pakan'!P$13,IF($B12=8,'Bahan Pakan'!P$14,IF($B12=9,'Bahan Pakan'!P$15,IF($B12=10,'Bahan Pakan'!P$16,IF($B12=11,'Bahan Pakan'!P$17,IF($B12=12,'Bahan Pakan'!P$18,IF($B12=13,'Bahan Pakan'!P$19,IF($B12=14,'Bahan Pakan'!P$20,IF($B12=15,'Bahan Pakan'!P$21,IF($B12=16,'Bahan Pakan'!P$22,IF($B12=17,'Bahan Pakan'!P$23,IF($B12=18,'Bahan Pakan'!P$24,IF($B12=19,'Bahan Pakan'!P$25,IF($B12=20,'Bahan Pakan'!P$26,IF($B12=21,'Bahan Pakan'!P$27,IF($B12=22,'Bahan Pakan'!P$28,IF($B12=23,'Bahan Pakan'!P$29,IF($B12=24,'Bahan Pakan'!P$30,IF($B12=25,'Bahan Pakan'!P$31,IF($B12=26,'Bahan Pakan'!P$32,IF($B12=27,'Bahan Pakan'!P$33,IF($B12=28,'Bahan Pakan'!P$34,IF($B12=29,'Bahan Pakan'!P$35,IF($B12=30,'Bahan Pakan'!P$36,IF($B12=31,'Bahan Pakan'!P$37,IF($B12=32,'Bahan Pakan'!P$38,IF($B12=33,'Bahan Pakan'!P$39,IF($B12=34,'Bahan Pakan'!P$40,IF($B12=35,'Bahan Pakan'!P$41,IF($B12=36,'Bahan Pakan'!P$42,IF($B12=37,'Bahan Pakan'!P$43,IF($B12=38,'Bahan Pakan'!P$44,IF($B12=39,'Bahan Pakan'!P$45,IF($B12=40,'Bahan Pakan'!P$46,IF($B12=41,'Bahan Pakan'!P$47,IF($B12=42,'Bahan Pakan'!P$48,IF($B12=43,'Bahan Pakan'!P$49,IF($B12=44,'Bahan Pakan'!P$50,IF($B12=45,'Bahan Pakan'!P$51,IF($B12=46,'Bahan Pakan'!P$52,IF($B12=47,'Bahan Pakan'!P$53,IF($B12=48,'Bahan Pakan'!P$54,IF($B12=49,'Bahan Pakan'!P$55,IF($B12=50,'Bahan Pakan'!P$56,0))))))))))))))))))))))))))))))))))))))))))))))))))</f>
        <v>0</v>
      </c>
      <c r="R12" s="126">
        <f>IF($B12=1,'Bahan Pakan'!Q$7,IF($B12=2,'Bahan Pakan'!Q$8,IF($B12=3,'Bahan Pakan'!Q$9,IF($B12=4,'Bahan Pakan'!Q$10,IF($B12=5,'Bahan Pakan'!Q$11,IF($B12=6,'Bahan Pakan'!Q$12,IF($B12=7,'Bahan Pakan'!Q$13,IF($B12=8,'Bahan Pakan'!Q$14,IF($B12=9,'Bahan Pakan'!Q$15,IF($B12=10,'Bahan Pakan'!Q$16,IF($B12=11,'Bahan Pakan'!Q$17,IF($B12=12,'Bahan Pakan'!Q$18,IF($B12=13,'Bahan Pakan'!Q$19,IF($B12=14,'Bahan Pakan'!Q$20,IF($B12=15,'Bahan Pakan'!Q$21,IF($B12=16,'Bahan Pakan'!Q$22,IF($B12=17,'Bahan Pakan'!Q$23,IF($B12=18,'Bahan Pakan'!Q$24,IF($B12=19,'Bahan Pakan'!Q$25,IF($B12=20,'Bahan Pakan'!Q$26,IF($B12=21,'Bahan Pakan'!Q$27,IF($B12=22,'Bahan Pakan'!Q$28,IF($B12=23,'Bahan Pakan'!Q$29,IF($B12=24,'Bahan Pakan'!Q$30,IF($B12=25,'Bahan Pakan'!Q$31,IF($B12=26,'Bahan Pakan'!Q$32,IF($B12=27,'Bahan Pakan'!Q$33,IF($B12=28,'Bahan Pakan'!Q$34,IF($B12=29,'Bahan Pakan'!Q$35,IF($B12=30,'Bahan Pakan'!Q$36,IF($B12=31,'Bahan Pakan'!Q$37,IF($B12=32,'Bahan Pakan'!Q$38,IF($B12=33,'Bahan Pakan'!Q$39,IF($B12=34,'Bahan Pakan'!Q$40,IF($B12=35,'Bahan Pakan'!Q$41,IF($B12=36,'Bahan Pakan'!Q$42,IF($B12=37,'Bahan Pakan'!Q$43,IF($B12=38,'Bahan Pakan'!Q$44,IF($B12=39,'Bahan Pakan'!Q$45,IF($B12=40,'Bahan Pakan'!Q$46,IF($B12=41,'Bahan Pakan'!Q$47,IF($B12=42,'Bahan Pakan'!Q$48,IF($B12=43,'Bahan Pakan'!Q$49,IF($B12=44,'Bahan Pakan'!Q$50,IF($B12=45,'Bahan Pakan'!Q$51,IF($B12=46,'Bahan Pakan'!Q$52,IF($B12=47,'Bahan Pakan'!Q$53,IF($B12=48,'Bahan Pakan'!Q$54,IF($B12=49,'Bahan Pakan'!Q$55,IF($B12=50,'Bahan Pakan'!Q$56,0))))))))))))))))))))))))))))))))))))))))))))))))))</f>
        <v>0</v>
      </c>
      <c r="S12" s="126">
        <f>IF($B12=1,'Bahan Pakan'!R$7,IF($B12=2,'Bahan Pakan'!R$8,IF($B12=3,'Bahan Pakan'!R$9,IF($B12=4,'Bahan Pakan'!R$10,IF($B12=5,'Bahan Pakan'!R$11,IF($B12=6,'Bahan Pakan'!R$12,IF($B12=7,'Bahan Pakan'!R$13,IF($B12=8,'Bahan Pakan'!R$14,IF($B12=9,'Bahan Pakan'!R$15,IF($B12=10,'Bahan Pakan'!R$16,IF($B12=11,'Bahan Pakan'!R$17,IF($B12=12,'Bahan Pakan'!R$18,IF($B12=13,'Bahan Pakan'!R$19,IF($B12=14,'Bahan Pakan'!R$20,IF($B12=15,'Bahan Pakan'!R$21,IF($B12=16,'Bahan Pakan'!R$22,IF($B12=17,'Bahan Pakan'!R$23,IF($B12=18,'Bahan Pakan'!R$24,IF($B12=19,'Bahan Pakan'!R$25,IF($B12=20,'Bahan Pakan'!R$26,IF($B12=21,'Bahan Pakan'!R$27,IF($B12=22,'Bahan Pakan'!R$28,IF($B12=23,'Bahan Pakan'!R$29,IF($B12=24,'Bahan Pakan'!R$30,IF($B12=25,'Bahan Pakan'!R$31,IF($B12=26,'Bahan Pakan'!R$32,IF($B12=27,'Bahan Pakan'!R$33,IF($B12=28,'Bahan Pakan'!R$34,IF($B12=29,'Bahan Pakan'!R$35,IF($B12=30,'Bahan Pakan'!R$36,IF($B12=31,'Bahan Pakan'!R$37,IF($B12=32,'Bahan Pakan'!R$38,IF($B12=33,'Bahan Pakan'!R$39,IF($B12=34,'Bahan Pakan'!R$40,IF($B12=35,'Bahan Pakan'!R$41,IF($B12=36,'Bahan Pakan'!R$42,IF($B12=37,'Bahan Pakan'!R$43,IF($B12=38,'Bahan Pakan'!R$44,IF($B12=39,'Bahan Pakan'!R$45,IF($B12=40,'Bahan Pakan'!R$46,IF($B12=41,'Bahan Pakan'!R$47,IF($B12=42,'Bahan Pakan'!R$48,IF($B12=43,'Bahan Pakan'!R$49,IF($B12=44,'Bahan Pakan'!R$50,IF($B12=45,'Bahan Pakan'!R$51,IF($B12=46,'Bahan Pakan'!R$52,IF($B12=47,'Bahan Pakan'!R$53,IF($B12=48,'Bahan Pakan'!R$54,IF($B12=49,'Bahan Pakan'!R$55,IF($B12=50,'Bahan Pakan'!R$56,0))))))))))))))))))))))))))))))))))))))))))))))))))</f>
        <v>0</v>
      </c>
      <c r="T12" s="126">
        <f>IF($B12=1,'Bahan Pakan'!S$7,IF($B12=2,'Bahan Pakan'!S$8,IF($B12=3,'Bahan Pakan'!S$9,IF($B12=4,'Bahan Pakan'!S$10,IF($B12=5,'Bahan Pakan'!S$11,IF($B12=6,'Bahan Pakan'!S$12,IF($B12=7,'Bahan Pakan'!S$13,IF($B12=8,'Bahan Pakan'!S$14,IF($B12=9,'Bahan Pakan'!S$15,IF($B12=10,'Bahan Pakan'!S$16,IF($B12=11,'Bahan Pakan'!S$17,IF($B12=12,'Bahan Pakan'!S$18,IF($B12=13,'Bahan Pakan'!S$19,IF($B12=14,'Bahan Pakan'!S$20,IF($B12=15,'Bahan Pakan'!S$21,IF($B12=16,'Bahan Pakan'!S$22,IF($B12=17,'Bahan Pakan'!S$23,IF($B12=18,'Bahan Pakan'!S$24,IF($B12=19,'Bahan Pakan'!S$25,IF($B12=20,'Bahan Pakan'!S$26,IF($B12=21,'Bahan Pakan'!S$27,IF($B12=22,'Bahan Pakan'!S$28,IF($B12=23,'Bahan Pakan'!S$29,IF($B12=24,'Bahan Pakan'!S$30,IF($B12=25,'Bahan Pakan'!S$31,IF($B12=26,'Bahan Pakan'!S$32,IF($B12=27,'Bahan Pakan'!S$33,IF($B12=28,'Bahan Pakan'!S$34,IF($B12=29,'Bahan Pakan'!S$35,IF($B12=30,'Bahan Pakan'!S$36,IF($B12=31,'Bahan Pakan'!S$37,IF($B12=32,'Bahan Pakan'!S$38,IF($B12=33,'Bahan Pakan'!S$39,IF($B12=34,'Bahan Pakan'!S$40,IF($B12=35,'Bahan Pakan'!S$41,IF($B12=36,'Bahan Pakan'!S$42,IF($B12=37,'Bahan Pakan'!S$43,IF($B12=38,'Bahan Pakan'!S$44,IF($B12=39,'Bahan Pakan'!S$45,IF($B12=40,'Bahan Pakan'!S$46,IF($B12=41,'Bahan Pakan'!S$47,IF($B12=42,'Bahan Pakan'!S$48,IF($B12=43,'Bahan Pakan'!S$49,IF($B12=44,'Bahan Pakan'!S$50,IF($B12=45,'Bahan Pakan'!S$51,IF($B12=46,'Bahan Pakan'!S$52,IF($B12=47,'Bahan Pakan'!S$53,IF($B12=48,'Bahan Pakan'!S$54,IF($B12=49,'Bahan Pakan'!S$55,IF($B12=50,'Bahan Pakan'!S$56,0))))))))))))))))))))))))))))))))))))))))))))))))))</f>
        <v>0</v>
      </c>
      <c r="U12" s="97"/>
      <c r="V12" s="127" t="s">
        <v>27</v>
      </c>
      <c r="W12" s="128" t="s">
        <v>33</v>
      </c>
      <c r="X12" s="132"/>
      <c r="Y12" s="130"/>
      <c r="Z12" s="136">
        <f>L45</f>
        <v>0</v>
      </c>
      <c r="AA12" s="135"/>
      <c r="AB12" s="135"/>
      <c r="AC12" s="135"/>
      <c r="AD12" s="97"/>
      <c r="AE12" s="97"/>
      <c r="AF12" s="97"/>
      <c r="AG12" s="97"/>
      <c r="AH12" s="97"/>
      <c r="AI12" s="97"/>
      <c r="AJ12" s="97"/>
      <c r="AK12" s="97"/>
      <c r="AL12" s="97"/>
      <c r="AM12" s="97"/>
      <c r="AN12" s="97"/>
    </row>
    <row r="13" spans="2:40" s="120" customFormat="1" ht="15.75" customHeight="1">
      <c r="B13" s="121">
        <f>IF($D13='Bahan Pakan'!D$7,1,IF($D13='Bahan Pakan'!D$8,2,IF($D13='Bahan Pakan'!D$9,3,IF($D13='Bahan Pakan'!D$10,4,IF($D13='Bahan Pakan'!D$11,5,IF($D13='Bahan Pakan'!D$12,6,IF($D13='Bahan Pakan'!D$13,7,IF($D13='Bahan Pakan'!D$14,8,IF($D13='Bahan Pakan'!D$15,9,IF($D13='Bahan Pakan'!D$16,10,IF($D13='Bahan Pakan'!D$17,11,IF($D13='Bahan Pakan'!D$18,12,IF($D13='Bahan Pakan'!D$19,13,IF($D13='Bahan Pakan'!D$20,14,IF($D13='Bahan Pakan'!D$21,15,IF($D13='Bahan Pakan'!D$22,16,IF($D13='Bahan Pakan'!D$23,17,IF($D13='Bahan Pakan'!D$24,18,IF($D13='Bahan Pakan'!D$25,19,IF($D13='Bahan Pakan'!D$26,20,IF($D13='Bahan Pakan'!D$27,21,IF($D13='Bahan Pakan'!D$28,22,IF($D13='Bahan Pakan'!D$29,23,IF($D13='Bahan Pakan'!D$30,24,IF($D13='Bahan Pakan'!D$31,25,IF($D13='Bahan Pakan'!D$32,26,IF($D13='Bahan Pakan'!D$33,27,IF($D13='Bahan Pakan'!D$34,28,IF($D13='Bahan Pakan'!D$35,29,IF($D13='Bahan Pakan'!D$36,30,IF($D13='Bahan Pakan'!D$37,31,IF($D13='Bahan Pakan'!D$38,32,IF($D13='Bahan Pakan'!D$39,33,IF($D13='Bahan Pakan'!D$40,34,IF($D13='Bahan Pakan'!D$41,35,IF($D13='Bahan Pakan'!D$42,36,IF($D13='Bahan Pakan'!D$43,37,IF($D13='Bahan Pakan'!D$44,38,IF($D13='Bahan Pakan'!D$45,39,IF($D13='Bahan Pakan'!D$46,40,IF($D13='Bahan Pakan'!D$47,41,IF($D13='Bahan Pakan'!D$48,42,IF($D13='Bahan Pakan'!D$49,43,IF($D13='Bahan Pakan'!D$50,44,IF($D13='Bahan Pakan'!D$51,45,IF($D13='Bahan Pakan'!D$52,46,IF($D13='Bahan Pakan'!D$53,47,IF($D13='Bahan Pakan'!D$54,48,IF($D13='Bahan Pakan'!D$55,49,IF($D13='Bahan Pakan'!D$56,50,0))))))))))))))))))))))))))))))))))))))))))))))))))</f>
        <v>35</v>
      </c>
      <c r="C13" s="121">
        <v>7</v>
      </c>
      <c r="D13" s="122" t="s">
        <v>51</v>
      </c>
      <c r="E13" s="123" t="str">
        <f>IF($B13=1,'Bahan Pakan'!E$7,IF($B13=2,'Bahan Pakan'!E$8,IF($B13=3,'Bahan Pakan'!E$9,IF($B13=4,'Bahan Pakan'!E$10,IF($B13=5,'Bahan Pakan'!E$11,IF($B13=6,'Bahan Pakan'!E$12,IF($B13=7,'Bahan Pakan'!E$13,IF($B13=8,'Bahan Pakan'!E$14,IF($B13=9,'Bahan Pakan'!E$15,IF($B13=10,'Bahan Pakan'!E$16,IF($B13=11,'Bahan Pakan'!E$17,IF($B13=12,'Bahan Pakan'!E$18,IF($B13=13,'Bahan Pakan'!E$19,IF($B13=14,'Bahan Pakan'!E$20,IF($B13=15,'Bahan Pakan'!E$21,IF($B13=16,'Bahan Pakan'!E$22,IF($B13=17,'Bahan Pakan'!E$23,IF($B13=18,'Bahan Pakan'!E$24,IF($B13=19,'Bahan Pakan'!E$25,IF($B13=20,'Bahan Pakan'!E$26,IF($B13=21,'Bahan Pakan'!E$27,IF($B13=22,'Bahan Pakan'!E$28,IF($B13=23,'Bahan Pakan'!E$29,IF($B13=24,'Bahan Pakan'!E$30,IF($B13=25,'Bahan Pakan'!E$31,IF($B13=26,'Bahan Pakan'!E$32,IF($B13=27,'Bahan Pakan'!E$33,IF($B13=28,'Bahan Pakan'!E$34,IF($B13=29,'Bahan Pakan'!E$35,IF($B13=30,'Bahan Pakan'!E$36,IF($B13=31,'Bahan Pakan'!E$37,IF($B13=32,'Bahan Pakan'!E$38,IF($B13=33,'Bahan Pakan'!E$39,IF($B13=34,'Bahan Pakan'!E$40,IF($B13=35,'Bahan Pakan'!E$41,IF($B13=36,'Bahan Pakan'!E$42,IF($B13=37,'Bahan Pakan'!E$43,IF($B13=38,'Bahan Pakan'!E$44,IF($B13=39,'Bahan Pakan'!E$45,IF($B13=40,'Bahan Pakan'!E$46,IF($B13=41,'Bahan Pakan'!E$47,IF($B13=42,'Bahan Pakan'!E$48,IF($B13=43,'Bahan Pakan'!E$49,IF($B13=44,'Bahan Pakan'!E$50,IF($B13=45,'Bahan Pakan'!E$51,IF($B13=46,'Bahan Pakan'!E$52,IF($B13=47,'Bahan Pakan'!E$53,IF($B13=48,'Bahan Pakan'!E$54,IF($B13=49,'Bahan Pakan'!E$55,IF($B13=50,'Bahan Pakan'!E$56,0))))))))))))))))))))))))))))))))))))))))))))))))))</f>
        <v>-</v>
      </c>
      <c r="F13" s="123" t="str">
        <f>IF($B13=1,'Bahan Pakan'!F$7,IF($B13=2,'Bahan Pakan'!F$8,IF($B13=3,'Bahan Pakan'!F$9,IF($B13=4,'Bahan Pakan'!F$10,IF($B13=5,'Bahan Pakan'!F$11,IF($B13=6,'Bahan Pakan'!F$12,IF($B13=7,'Bahan Pakan'!F$13,IF($B13=8,'Bahan Pakan'!F$14,IF($B13=9,'Bahan Pakan'!F$15,IF($B13=10,'Bahan Pakan'!F$16,IF($B13=11,'Bahan Pakan'!F$17,IF($B13=12,'Bahan Pakan'!F$18,IF($B13=13,'Bahan Pakan'!F$19,IF($B13=14,'Bahan Pakan'!F$20,IF($B13=15,'Bahan Pakan'!F$21,IF($B13=16,'Bahan Pakan'!F$22,IF($B13=17,'Bahan Pakan'!F$23,IF($B13=18,'Bahan Pakan'!F$24,IF($B13=19,'Bahan Pakan'!F$25,IF($B13=20,'Bahan Pakan'!F$26,IF($B13=21,'Bahan Pakan'!F$27,IF($B13=22,'Bahan Pakan'!F$28,IF($B13=23,'Bahan Pakan'!F$29,IF($B13=24,'Bahan Pakan'!F$30,IF($B13=25,'Bahan Pakan'!F$31,IF($B13=26,'Bahan Pakan'!F$32,IF($B13=27,'Bahan Pakan'!F$33,IF($B13=28,'Bahan Pakan'!F$34,IF($B13=29,'Bahan Pakan'!F$35,IF($B13=30,'Bahan Pakan'!F$36,IF($B13=31,'Bahan Pakan'!F$37,IF($B13=32,'Bahan Pakan'!F$38,IF($B13=33,'Bahan Pakan'!F$39,IF($B13=34,'Bahan Pakan'!F$40,IF($B13=35,'Bahan Pakan'!F$41,IF($B13=36,'Bahan Pakan'!F$42,IF($B13=37,'Bahan Pakan'!F$43,IF($B13=38,'Bahan Pakan'!F$44,IF($B13=39,'Bahan Pakan'!F$45,IF($B13=40,'Bahan Pakan'!F$46,IF($B13=41,'Bahan Pakan'!F$47,IF($B13=42,'Bahan Pakan'!F$48,IF($B13=43,'Bahan Pakan'!F$49,IF($B13=44,'Bahan Pakan'!F$50,IF($B13=45,'Bahan Pakan'!F$51,IF($B13=46,'Bahan Pakan'!F$52,IF($B13=47,'Bahan Pakan'!F$53,IF($B13=48,'Bahan Pakan'!F$54,IF($B13=49,'Bahan Pakan'!F$55,IF($B13=50,'Bahan Pakan'!F$56,0))))))))))))))))))))))))))))))))))))))))))))))))))</f>
        <v>-</v>
      </c>
      <c r="G13" s="124">
        <f t="shared" si="0"/>
        <v>0</v>
      </c>
      <c r="H13" s="125">
        <f>IF($B13=1,'Bahan Pakan'!G$7,IF($B13=2,'Bahan Pakan'!G$8,IF($B13=3,'Bahan Pakan'!G$9,IF($B13=4,'Bahan Pakan'!G$10,IF($B13=5,'Bahan Pakan'!G$11,IF($B13=6,'Bahan Pakan'!G$12,IF($B13=7,'Bahan Pakan'!G$13,IF($B13=8,'Bahan Pakan'!G$14,IF($B13=9,'Bahan Pakan'!G$15,IF($B13=10,'Bahan Pakan'!G$16,IF($B13=11,'Bahan Pakan'!G$17,IF($B13=12,'Bahan Pakan'!G$18,IF($B13=13,'Bahan Pakan'!G$19,IF($B13=14,'Bahan Pakan'!G$20,IF($B13=15,'Bahan Pakan'!G$21,IF($B13=16,'Bahan Pakan'!G$22,IF($B13=17,'Bahan Pakan'!G$23,IF($B13=18,'Bahan Pakan'!G$24,IF($B13=19,'Bahan Pakan'!G$25,IF($B13=20,'Bahan Pakan'!G$26,IF($B13=21,'Bahan Pakan'!G$27,IF($B13=22,'Bahan Pakan'!G$28,IF($B13=23,'Bahan Pakan'!G$29,IF($B13=24,'Bahan Pakan'!G$30,IF($B13=25,'Bahan Pakan'!G$31,IF($B13=26,'Bahan Pakan'!G$32,IF($B13=27,'Bahan Pakan'!G$33,IF($B13=28,'Bahan Pakan'!G$34,IF($B13=29,'Bahan Pakan'!G$35,IF($B13=30,'Bahan Pakan'!G$36,IF($B13=31,'Bahan Pakan'!G$37,IF($B13=32,'Bahan Pakan'!G$38,IF($B13=33,'Bahan Pakan'!G$39,IF($B13=34,'Bahan Pakan'!G$40,IF($B13=35,'Bahan Pakan'!G$41,IF($B13=36,'Bahan Pakan'!G$42,IF($B13=37,'Bahan Pakan'!G$43,IF($B13=38,'Bahan Pakan'!G$44,IF($B13=39,'Bahan Pakan'!G$45,IF($B13=40,'Bahan Pakan'!G$46,IF($B13=41,'Bahan Pakan'!G$47,IF($B13=42,'Bahan Pakan'!G$48,IF($B13=43,'Bahan Pakan'!G$49,IF($B13=44,'Bahan Pakan'!G$50,IF($B13=45,'Bahan Pakan'!G$51,IF($B13=46,'Bahan Pakan'!G$52,IF($B13=47,'Bahan Pakan'!G$53,IF($B13=48,'Bahan Pakan'!G$54,IF($B13=49,'Bahan Pakan'!G$55,IF($B13=50,'Bahan Pakan'!G$56,0))))))))))))))))))))))))))))))))))))))))))))))))))</f>
        <v>0</v>
      </c>
      <c r="I13" s="126">
        <f>IF($B13=1,'Bahan Pakan'!H$7,IF($B13=2,'Bahan Pakan'!H$8,IF($B13=3,'Bahan Pakan'!H$9,IF($B13=4,'Bahan Pakan'!H$10,IF($B13=5,'Bahan Pakan'!H$11,IF($B13=6,'Bahan Pakan'!H$12,IF($B13=7,'Bahan Pakan'!H$13,IF($B13=8,'Bahan Pakan'!H$14,IF($B13=9,'Bahan Pakan'!H$15,IF($B13=10,'Bahan Pakan'!H$16,IF($B13=11,'Bahan Pakan'!H$17,IF($B13=12,'Bahan Pakan'!H$18,IF($B13=13,'Bahan Pakan'!H$19,IF($B13=14,'Bahan Pakan'!H$20,IF($B13=15,'Bahan Pakan'!H$21,IF($B13=16,'Bahan Pakan'!H$22,IF($B13=17,'Bahan Pakan'!H$23,IF($B13=18,'Bahan Pakan'!H$24,IF($B13=19,'Bahan Pakan'!H$25,IF($B13=20,'Bahan Pakan'!H$26,IF($B13=21,'Bahan Pakan'!H$27,IF($B13=22,'Bahan Pakan'!H$28,IF($B13=23,'Bahan Pakan'!H$29,IF($B13=24,'Bahan Pakan'!H$30,IF($B13=25,'Bahan Pakan'!H$31,IF($B13=26,'Bahan Pakan'!H$32,IF($B13=27,'Bahan Pakan'!H$33,IF($B13=28,'Bahan Pakan'!H$34,IF($B13=29,'Bahan Pakan'!H$35,IF($B13=30,'Bahan Pakan'!H$36,IF($B13=31,'Bahan Pakan'!H$37,IF($B13=32,'Bahan Pakan'!H$38,IF($B13=33,'Bahan Pakan'!H$39,IF($B13=34,'Bahan Pakan'!H$40,IF($B13=35,'Bahan Pakan'!H$41,IF($B13=36,'Bahan Pakan'!H$42,IF($B13=37,'Bahan Pakan'!H$43,IF($B13=38,'Bahan Pakan'!H$44,IF($B13=39,'Bahan Pakan'!H$45,IF($B13=40,'Bahan Pakan'!H$46,IF($B13=41,'Bahan Pakan'!H$47,IF($B13=42,'Bahan Pakan'!H$48,IF($B13=43,'Bahan Pakan'!H$49,IF($B13=44,'Bahan Pakan'!H$50,IF($B13=45,'Bahan Pakan'!H$51,IF($B13=46,'Bahan Pakan'!H$52,IF($B13=47,'Bahan Pakan'!H$53,IF($B13=48,'Bahan Pakan'!H$54,IF($B13=49,'Bahan Pakan'!H$55,IF($B13=50,'Bahan Pakan'!H$56,0))))))))))))))))))))))))))))))))))))))))))))))))))</f>
        <v>0</v>
      </c>
      <c r="J13" s="126">
        <f>IF($B13=1,'Bahan Pakan'!I$7,IF($B13=2,'Bahan Pakan'!I$8,IF($B13=3,'Bahan Pakan'!I$9,IF($B13=4,'Bahan Pakan'!I$10,IF($B13=5,'Bahan Pakan'!I$11,IF($B13=6,'Bahan Pakan'!I$12,IF($B13=7,'Bahan Pakan'!I$13,IF($B13=8,'Bahan Pakan'!I$14,IF($B13=9,'Bahan Pakan'!I$15,IF($B13=10,'Bahan Pakan'!I$16,IF($B13=11,'Bahan Pakan'!I$17,IF($B13=12,'Bahan Pakan'!I$18,IF($B13=13,'Bahan Pakan'!I$19,IF($B13=14,'Bahan Pakan'!I$20,IF($B13=15,'Bahan Pakan'!I$21,IF($B13=16,'Bahan Pakan'!I$22,IF($B13=17,'Bahan Pakan'!I$23,IF($B13=18,'Bahan Pakan'!I$24,IF($B13=19,'Bahan Pakan'!I$25,IF($B13=20,'Bahan Pakan'!I$26,IF($B13=21,'Bahan Pakan'!I$27,IF($B13=22,'Bahan Pakan'!I$28,IF($B13=23,'Bahan Pakan'!I$29,IF($B13=24,'Bahan Pakan'!I$30,IF($B13=25,'Bahan Pakan'!I$31,IF($B13=26,'Bahan Pakan'!I$32,IF($B13=27,'Bahan Pakan'!I$33,IF($B13=28,'Bahan Pakan'!I$34,IF($B13=29,'Bahan Pakan'!I$35,IF($B13=30,'Bahan Pakan'!I$36,IF($B13=31,'Bahan Pakan'!I$37,IF($B13=32,'Bahan Pakan'!I$38,IF($B13=33,'Bahan Pakan'!I$39,IF($B13=34,'Bahan Pakan'!I$40,IF($B13=35,'Bahan Pakan'!I$41,IF($B13=36,'Bahan Pakan'!I$42,IF($B13=37,'Bahan Pakan'!I$43,IF($B13=38,'Bahan Pakan'!I$44,IF($B13=39,'Bahan Pakan'!I$45,IF($B13=40,'Bahan Pakan'!I$46,IF($B13=41,'Bahan Pakan'!I$47,IF($B13=42,'Bahan Pakan'!I$48,IF($B13=43,'Bahan Pakan'!I$49,IF($B13=44,'Bahan Pakan'!I$50,IF($B13=45,'Bahan Pakan'!I$51,IF($B13=46,'Bahan Pakan'!I$52,IF($B13=47,'Bahan Pakan'!I$53,IF($B13=48,'Bahan Pakan'!I$54,IF($B13=49,'Bahan Pakan'!I$55,IF($B13=50,'Bahan Pakan'!I$56,0))))))))))))))))))))))))))))))))))))))))))))))))))</f>
        <v>0</v>
      </c>
      <c r="K13" s="126">
        <f>IF($B13=1,'Bahan Pakan'!J$7,IF($B13=2,'Bahan Pakan'!J$8,IF($B13=3,'Bahan Pakan'!J$9,IF($B13=4,'Bahan Pakan'!J$10,IF($B13=5,'Bahan Pakan'!J$11,IF($B13=6,'Bahan Pakan'!J$12,IF($B13=7,'Bahan Pakan'!J$13,IF($B13=8,'Bahan Pakan'!J$14,IF($B13=9,'Bahan Pakan'!J$15,IF($B13=10,'Bahan Pakan'!J$16,IF($B13=11,'Bahan Pakan'!J$17,IF($B13=12,'Bahan Pakan'!J$18,IF($B13=13,'Bahan Pakan'!J$19,IF($B13=14,'Bahan Pakan'!J$20,IF($B13=15,'Bahan Pakan'!J$21,IF($B13=16,'Bahan Pakan'!J$22,IF($B13=17,'Bahan Pakan'!J$23,IF($B13=18,'Bahan Pakan'!J$24,IF($B13=19,'Bahan Pakan'!J$25,IF($B13=20,'Bahan Pakan'!J$26,IF($B13=21,'Bahan Pakan'!J$27,IF($B13=22,'Bahan Pakan'!J$28,IF($B13=23,'Bahan Pakan'!J$29,IF($B13=24,'Bahan Pakan'!J$30,IF($B13=25,'Bahan Pakan'!J$31,IF($B13=26,'Bahan Pakan'!J$32,IF($B13=27,'Bahan Pakan'!J$33,IF($B13=28,'Bahan Pakan'!J$34,IF($B13=29,'Bahan Pakan'!J$35,IF($B13=30,'Bahan Pakan'!J$36,IF($B13=31,'Bahan Pakan'!J$37,IF($B13=32,'Bahan Pakan'!J$38,IF($B13=33,'Bahan Pakan'!J$39,IF($B13=34,'Bahan Pakan'!J$40,IF($B13=35,'Bahan Pakan'!J$41,IF($B13=36,'Bahan Pakan'!J$42,IF($B13=37,'Bahan Pakan'!J$43,IF($B13=38,'Bahan Pakan'!J$44,IF($B13=39,'Bahan Pakan'!J$45,IF($B13=40,'Bahan Pakan'!J$46,IF($B13=41,'Bahan Pakan'!J$47,IF($B13=42,'Bahan Pakan'!J$48,IF($B13=43,'Bahan Pakan'!J$49,IF($B13=44,'Bahan Pakan'!J$50,IF($B13=45,'Bahan Pakan'!J$51,IF($B13=46,'Bahan Pakan'!J$52,IF($B13=47,'Bahan Pakan'!J$53,IF($B13=48,'Bahan Pakan'!J$54,IF($B13=49,'Bahan Pakan'!J$55,IF($B13=50,'Bahan Pakan'!J$56,0))))))))))))))))))))))))))))))))))))))))))))))))))</f>
        <v>0</v>
      </c>
      <c r="L13" s="126">
        <f>IF($B13=1,'Bahan Pakan'!K$7,IF($B13=2,'Bahan Pakan'!K$8,IF($B13=3,'Bahan Pakan'!K$9,IF($B13=4,'Bahan Pakan'!K$10,IF($B13=5,'Bahan Pakan'!K$11,IF($B13=6,'Bahan Pakan'!K$12,IF($B13=7,'Bahan Pakan'!K$13,IF($B13=8,'Bahan Pakan'!K$14,IF($B13=9,'Bahan Pakan'!K$15,IF($B13=10,'Bahan Pakan'!K$16,IF($B13=11,'Bahan Pakan'!K$17,IF($B13=12,'Bahan Pakan'!K$18,IF($B13=13,'Bahan Pakan'!K$19,IF($B13=14,'Bahan Pakan'!K$20,IF($B13=15,'Bahan Pakan'!K$21,IF($B13=16,'Bahan Pakan'!K$22,IF($B13=17,'Bahan Pakan'!K$23,IF($B13=18,'Bahan Pakan'!K$24,IF($B13=19,'Bahan Pakan'!K$25,IF($B13=20,'Bahan Pakan'!K$26,IF($B13=21,'Bahan Pakan'!K$27,IF($B13=22,'Bahan Pakan'!K$28,IF($B13=23,'Bahan Pakan'!K$29,IF($B13=24,'Bahan Pakan'!K$30,IF($B13=25,'Bahan Pakan'!K$31,IF($B13=26,'Bahan Pakan'!K$32,IF($B13=27,'Bahan Pakan'!K$33,IF($B13=28,'Bahan Pakan'!K$34,IF($B13=29,'Bahan Pakan'!K$35,IF($B13=30,'Bahan Pakan'!K$36,IF($B13=31,'Bahan Pakan'!K$37,IF($B13=32,'Bahan Pakan'!K$38,IF($B13=33,'Bahan Pakan'!K$39,IF($B13=34,'Bahan Pakan'!K$40,IF($B13=35,'Bahan Pakan'!K$41,IF($B13=36,'Bahan Pakan'!K$42,IF($B13=37,'Bahan Pakan'!K$43,IF($B13=38,'Bahan Pakan'!K$44,IF($B13=39,'Bahan Pakan'!K$45,IF($B13=40,'Bahan Pakan'!K$46,IF($B13=41,'Bahan Pakan'!K$47,IF($B13=42,'Bahan Pakan'!K$48,IF($B13=43,'Bahan Pakan'!K$49,IF($B13=44,'Bahan Pakan'!K$50,IF($B13=45,'Bahan Pakan'!K$51,IF($B13=46,'Bahan Pakan'!K$52,IF($B13=47,'Bahan Pakan'!K$53,IF($B13=48,'Bahan Pakan'!K$54,IF($B13=49,'Bahan Pakan'!K$55,IF($B13=50,'Bahan Pakan'!K$56,0))))))))))))))))))))))))))))))))))))))))))))))))))</f>
        <v>0</v>
      </c>
      <c r="M13" s="126">
        <f>IF($B13=1,'Bahan Pakan'!L$7,IF($B13=2,'Bahan Pakan'!L$8,IF($B13=3,'Bahan Pakan'!L$9,IF($B13=4,'Bahan Pakan'!L$10,IF($B13=5,'Bahan Pakan'!L$11,IF($B13=6,'Bahan Pakan'!L$12,IF($B13=7,'Bahan Pakan'!L$13,IF($B13=8,'Bahan Pakan'!L$14,IF($B13=9,'Bahan Pakan'!L$15,IF($B13=10,'Bahan Pakan'!L$16,IF($B13=11,'Bahan Pakan'!L$17,IF($B13=12,'Bahan Pakan'!L$18,IF($B13=13,'Bahan Pakan'!L$19,IF($B13=14,'Bahan Pakan'!L$20,IF($B13=15,'Bahan Pakan'!L$21,IF($B13=16,'Bahan Pakan'!L$22,IF($B13=17,'Bahan Pakan'!L$23,IF($B13=18,'Bahan Pakan'!L$24,IF($B13=19,'Bahan Pakan'!L$25,IF($B13=20,'Bahan Pakan'!L$26,IF($B13=21,'Bahan Pakan'!L$27,IF($B13=22,'Bahan Pakan'!L$28,IF($B13=23,'Bahan Pakan'!L$29,IF($B13=24,'Bahan Pakan'!L$30,IF($B13=25,'Bahan Pakan'!L$31,IF($B13=26,'Bahan Pakan'!L$32,IF($B13=27,'Bahan Pakan'!L$33,IF($B13=28,'Bahan Pakan'!L$34,IF($B13=29,'Bahan Pakan'!L$35,IF($B13=30,'Bahan Pakan'!L$36,IF($B13=31,'Bahan Pakan'!L$37,IF($B13=32,'Bahan Pakan'!L$38,IF($B13=33,'Bahan Pakan'!L$39,IF($B13=34,'Bahan Pakan'!L$40,IF($B13=35,'Bahan Pakan'!L$41,IF($B13=36,'Bahan Pakan'!L$42,IF($B13=37,'Bahan Pakan'!L$43,IF($B13=38,'Bahan Pakan'!L$44,IF($B13=39,'Bahan Pakan'!L$45,IF($B13=40,'Bahan Pakan'!L$46,IF($B13=41,'Bahan Pakan'!L$47,IF($B13=42,'Bahan Pakan'!L$48,IF($B13=43,'Bahan Pakan'!L$49,IF($B13=44,'Bahan Pakan'!L$50,IF($B13=45,'Bahan Pakan'!L$51,IF($B13=46,'Bahan Pakan'!L$52,IF($B13=47,'Bahan Pakan'!L$53,IF($B13=48,'Bahan Pakan'!L$54,IF($B13=49,'Bahan Pakan'!L$55,IF($B13=50,'Bahan Pakan'!L$56,0))))))))))))))))))))))))))))))))))))))))))))))))))</f>
        <v>0</v>
      </c>
      <c r="N13" s="126">
        <f>IF($B13=1,'Bahan Pakan'!M$7,IF($B13=2,'Bahan Pakan'!M$8,IF($B13=3,'Bahan Pakan'!M$9,IF($B13=4,'Bahan Pakan'!M$10,IF($B13=5,'Bahan Pakan'!M$11,IF($B13=6,'Bahan Pakan'!M$12,IF($B13=7,'Bahan Pakan'!M$13,IF($B13=8,'Bahan Pakan'!M$14,IF($B13=9,'Bahan Pakan'!M$15,IF($B13=10,'Bahan Pakan'!M$16,IF($B13=11,'Bahan Pakan'!M$17,IF($B13=12,'Bahan Pakan'!M$18,IF($B13=13,'Bahan Pakan'!M$19,IF($B13=14,'Bahan Pakan'!M$20,IF($B13=15,'Bahan Pakan'!M$21,IF($B13=16,'Bahan Pakan'!M$22,IF($B13=17,'Bahan Pakan'!M$23,IF($B13=18,'Bahan Pakan'!M$24,IF($B13=19,'Bahan Pakan'!M$25,IF($B13=20,'Bahan Pakan'!M$26,IF($B13=21,'Bahan Pakan'!M$27,IF($B13=22,'Bahan Pakan'!M$28,IF($B13=23,'Bahan Pakan'!M$29,IF($B13=24,'Bahan Pakan'!M$30,IF($B13=25,'Bahan Pakan'!M$31,IF($B13=26,'Bahan Pakan'!M$32,IF($B13=27,'Bahan Pakan'!M$33,IF($B13=28,'Bahan Pakan'!M$34,IF($B13=29,'Bahan Pakan'!M$35,IF($B13=30,'Bahan Pakan'!M$36,IF($B13=31,'Bahan Pakan'!M$37,IF($B13=32,'Bahan Pakan'!M$38,IF($B13=33,'Bahan Pakan'!M$39,IF($B13=34,'Bahan Pakan'!M$40,IF($B13=35,'Bahan Pakan'!M$41,IF($B13=36,'Bahan Pakan'!M$42,IF($B13=37,'Bahan Pakan'!M$43,IF($B13=38,'Bahan Pakan'!M$44,IF($B13=39,'Bahan Pakan'!M$45,IF($B13=40,'Bahan Pakan'!M$46,IF($B13=41,'Bahan Pakan'!M$47,IF($B13=42,'Bahan Pakan'!M$48,IF($B13=43,'Bahan Pakan'!M$49,IF($B13=44,'Bahan Pakan'!M$50,IF($B13=45,'Bahan Pakan'!M$51,IF($B13=46,'Bahan Pakan'!M$52,IF($B13=47,'Bahan Pakan'!M$53,IF($B13=48,'Bahan Pakan'!M$54,IF($B13=49,'Bahan Pakan'!M$55,IF($B13=50,'Bahan Pakan'!M$56,0))))))))))))))))))))))))))))))))))))))))))))))))))</f>
        <v>0</v>
      </c>
      <c r="O13" s="126">
        <f>IF($B13=1,'Bahan Pakan'!N$7,IF($B13=2,'Bahan Pakan'!N$8,IF($B13=3,'Bahan Pakan'!N$9,IF($B13=4,'Bahan Pakan'!N$10,IF($B13=5,'Bahan Pakan'!N$11,IF($B13=6,'Bahan Pakan'!N$12,IF($B13=7,'Bahan Pakan'!N$13,IF($B13=8,'Bahan Pakan'!N$14,IF($B13=9,'Bahan Pakan'!N$15,IF($B13=10,'Bahan Pakan'!N$16,IF($B13=11,'Bahan Pakan'!N$17,IF($B13=12,'Bahan Pakan'!N$18,IF($B13=13,'Bahan Pakan'!N$19,IF($B13=14,'Bahan Pakan'!N$20,IF($B13=15,'Bahan Pakan'!N$21,IF($B13=16,'Bahan Pakan'!N$22,IF($B13=17,'Bahan Pakan'!N$23,IF($B13=18,'Bahan Pakan'!N$24,IF($B13=19,'Bahan Pakan'!N$25,IF($B13=20,'Bahan Pakan'!N$26,IF($B13=21,'Bahan Pakan'!N$27,IF($B13=22,'Bahan Pakan'!N$28,IF($B13=23,'Bahan Pakan'!N$29,IF($B13=24,'Bahan Pakan'!N$30,IF($B13=25,'Bahan Pakan'!N$31,IF($B13=26,'Bahan Pakan'!N$32,IF($B13=27,'Bahan Pakan'!N$33,IF($B13=28,'Bahan Pakan'!N$34,IF($B13=29,'Bahan Pakan'!N$35,IF($B13=30,'Bahan Pakan'!N$36,IF($B13=31,'Bahan Pakan'!N$37,IF($B13=32,'Bahan Pakan'!N$38,IF($B13=33,'Bahan Pakan'!N$39,IF($B13=34,'Bahan Pakan'!N$40,IF($B13=35,'Bahan Pakan'!N$41,IF($B13=36,'Bahan Pakan'!N$42,IF($B13=37,'Bahan Pakan'!N$43,IF($B13=38,'Bahan Pakan'!N$44,IF($B13=39,'Bahan Pakan'!N$45,IF($B13=40,'Bahan Pakan'!N$46,IF($B13=41,'Bahan Pakan'!N$47,IF($B13=42,'Bahan Pakan'!N$48,IF($B13=43,'Bahan Pakan'!N$49,IF($B13=44,'Bahan Pakan'!N$50,IF($B13=45,'Bahan Pakan'!N$51,IF($B13=46,'Bahan Pakan'!N$52,IF($B13=47,'Bahan Pakan'!N$53,IF($B13=48,'Bahan Pakan'!N$54,IF($B13=49,'Bahan Pakan'!N$55,IF($B13=50,'Bahan Pakan'!N$56,0))))))))))))))))))))))))))))))))))))))))))))))))))</f>
        <v>0</v>
      </c>
      <c r="P13" s="126">
        <f>IF($B13=1,'Bahan Pakan'!O$7,IF($B13=2,'Bahan Pakan'!O$8,IF($B13=3,'Bahan Pakan'!O$9,IF($B13=4,'Bahan Pakan'!O$10,IF($B13=5,'Bahan Pakan'!O$11,IF($B13=6,'Bahan Pakan'!O$12,IF($B13=7,'Bahan Pakan'!O$13,IF($B13=8,'Bahan Pakan'!O$14,IF($B13=9,'Bahan Pakan'!O$15,IF($B13=10,'Bahan Pakan'!O$16,IF($B13=11,'Bahan Pakan'!O$17,IF($B13=12,'Bahan Pakan'!O$18,IF($B13=13,'Bahan Pakan'!O$19,IF($B13=14,'Bahan Pakan'!O$20,IF($B13=15,'Bahan Pakan'!O$21,IF($B13=16,'Bahan Pakan'!O$22,IF($B13=17,'Bahan Pakan'!O$23,IF($B13=18,'Bahan Pakan'!O$24,IF($B13=19,'Bahan Pakan'!O$25,IF($B13=20,'Bahan Pakan'!O$26,IF($B13=21,'Bahan Pakan'!O$27,IF($B13=22,'Bahan Pakan'!O$28,IF($B13=23,'Bahan Pakan'!O$29,IF($B13=24,'Bahan Pakan'!O$30,IF($B13=25,'Bahan Pakan'!O$31,IF($B13=26,'Bahan Pakan'!O$32,IF($B13=27,'Bahan Pakan'!O$33,IF($B13=28,'Bahan Pakan'!O$34,IF($B13=29,'Bahan Pakan'!O$35,IF($B13=30,'Bahan Pakan'!O$36,IF($B13=31,'Bahan Pakan'!O$37,IF($B13=32,'Bahan Pakan'!O$38,IF($B13=33,'Bahan Pakan'!O$39,IF($B13=34,'Bahan Pakan'!O$40,IF($B13=35,'Bahan Pakan'!O$41,IF($B13=36,'Bahan Pakan'!O$42,IF($B13=37,'Bahan Pakan'!O$43,IF($B13=38,'Bahan Pakan'!O$44,IF($B13=39,'Bahan Pakan'!O$45,IF($B13=40,'Bahan Pakan'!O$46,IF($B13=41,'Bahan Pakan'!O$47,IF($B13=42,'Bahan Pakan'!O$48,IF($B13=43,'Bahan Pakan'!O$49,IF($B13=44,'Bahan Pakan'!O$50,IF($B13=45,'Bahan Pakan'!O$51,IF($B13=46,'Bahan Pakan'!O$52,IF($B13=47,'Bahan Pakan'!O$53,IF($B13=48,'Bahan Pakan'!O$54,IF($B13=49,'Bahan Pakan'!O$55,IF($B13=50,'Bahan Pakan'!O$56,0))))))))))))))))))))))))))))))))))))))))))))))))))</f>
        <v>0</v>
      </c>
      <c r="Q13" s="126">
        <f>IF($B13=1,'Bahan Pakan'!P$7,IF($B13=2,'Bahan Pakan'!P$8,IF($B13=3,'Bahan Pakan'!P$9,IF($B13=4,'Bahan Pakan'!P$10,IF($B13=5,'Bahan Pakan'!P$11,IF($B13=6,'Bahan Pakan'!P$12,IF($B13=7,'Bahan Pakan'!P$13,IF($B13=8,'Bahan Pakan'!P$14,IF($B13=9,'Bahan Pakan'!P$15,IF($B13=10,'Bahan Pakan'!P$16,IF($B13=11,'Bahan Pakan'!P$17,IF($B13=12,'Bahan Pakan'!P$18,IF($B13=13,'Bahan Pakan'!P$19,IF($B13=14,'Bahan Pakan'!P$20,IF($B13=15,'Bahan Pakan'!P$21,IF($B13=16,'Bahan Pakan'!P$22,IF($B13=17,'Bahan Pakan'!P$23,IF($B13=18,'Bahan Pakan'!P$24,IF($B13=19,'Bahan Pakan'!P$25,IF($B13=20,'Bahan Pakan'!P$26,IF($B13=21,'Bahan Pakan'!P$27,IF($B13=22,'Bahan Pakan'!P$28,IF($B13=23,'Bahan Pakan'!P$29,IF($B13=24,'Bahan Pakan'!P$30,IF($B13=25,'Bahan Pakan'!P$31,IF($B13=26,'Bahan Pakan'!P$32,IF($B13=27,'Bahan Pakan'!P$33,IF($B13=28,'Bahan Pakan'!P$34,IF($B13=29,'Bahan Pakan'!P$35,IF($B13=30,'Bahan Pakan'!P$36,IF($B13=31,'Bahan Pakan'!P$37,IF($B13=32,'Bahan Pakan'!P$38,IF($B13=33,'Bahan Pakan'!P$39,IF($B13=34,'Bahan Pakan'!P$40,IF($B13=35,'Bahan Pakan'!P$41,IF($B13=36,'Bahan Pakan'!P$42,IF($B13=37,'Bahan Pakan'!P$43,IF($B13=38,'Bahan Pakan'!P$44,IF($B13=39,'Bahan Pakan'!P$45,IF($B13=40,'Bahan Pakan'!P$46,IF($B13=41,'Bahan Pakan'!P$47,IF($B13=42,'Bahan Pakan'!P$48,IF($B13=43,'Bahan Pakan'!P$49,IF($B13=44,'Bahan Pakan'!P$50,IF($B13=45,'Bahan Pakan'!P$51,IF($B13=46,'Bahan Pakan'!P$52,IF($B13=47,'Bahan Pakan'!P$53,IF($B13=48,'Bahan Pakan'!P$54,IF($B13=49,'Bahan Pakan'!P$55,IF($B13=50,'Bahan Pakan'!P$56,0))))))))))))))))))))))))))))))))))))))))))))))))))</f>
        <v>0</v>
      </c>
      <c r="R13" s="126">
        <f>IF($B13=1,'Bahan Pakan'!Q$7,IF($B13=2,'Bahan Pakan'!Q$8,IF($B13=3,'Bahan Pakan'!Q$9,IF($B13=4,'Bahan Pakan'!Q$10,IF($B13=5,'Bahan Pakan'!Q$11,IF($B13=6,'Bahan Pakan'!Q$12,IF($B13=7,'Bahan Pakan'!Q$13,IF($B13=8,'Bahan Pakan'!Q$14,IF($B13=9,'Bahan Pakan'!Q$15,IF($B13=10,'Bahan Pakan'!Q$16,IF($B13=11,'Bahan Pakan'!Q$17,IF($B13=12,'Bahan Pakan'!Q$18,IF($B13=13,'Bahan Pakan'!Q$19,IF($B13=14,'Bahan Pakan'!Q$20,IF($B13=15,'Bahan Pakan'!Q$21,IF($B13=16,'Bahan Pakan'!Q$22,IF($B13=17,'Bahan Pakan'!Q$23,IF($B13=18,'Bahan Pakan'!Q$24,IF($B13=19,'Bahan Pakan'!Q$25,IF($B13=20,'Bahan Pakan'!Q$26,IF($B13=21,'Bahan Pakan'!Q$27,IF($B13=22,'Bahan Pakan'!Q$28,IF($B13=23,'Bahan Pakan'!Q$29,IF($B13=24,'Bahan Pakan'!Q$30,IF($B13=25,'Bahan Pakan'!Q$31,IF($B13=26,'Bahan Pakan'!Q$32,IF($B13=27,'Bahan Pakan'!Q$33,IF($B13=28,'Bahan Pakan'!Q$34,IF($B13=29,'Bahan Pakan'!Q$35,IF($B13=30,'Bahan Pakan'!Q$36,IF($B13=31,'Bahan Pakan'!Q$37,IF($B13=32,'Bahan Pakan'!Q$38,IF($B13=33,'Bahan Pakan'!Q$39,IF($B13=34,'Bahan Pakan'!Q$40,IF($B13=35,'Bahan Pakan'!Q$41,IF($B13=36,'Bahan Pakan'!Q$42,IF($B13=37,'Bahan Pakan'!Q$43,IF($B13=38,'Bahan Pakan'!Q$44,IF($B13=39,'Bahan Pakan'!Q$45,IF($B13=40,'Bahan Pakan'!Q$46,IF($B13=41,'Bahan Pakan'!Q$47,IF($B13=42,'Bahan Pakan'!Q$48,IF($B13=43,'Bahan Pakan'!Q$49,IF($B13=44,'Bahan Pakan'!Q$50,IF($B13=45,'Bahan Pakan'!Q$51,IF($B13=46,'Bahan Pakan'!Q$52,IF($B13=47,'Bahan Pakan'!Q$53,IF($B13=48,'Bahan Pakan'!Q$54,IF($B13=49,'Bahan Pakan'!Q$55,IF($B13=50,'Bahan Pakan'!Q$56,0))))))))))))))))))))))))))))))))))))))))))))))))))</f>
        <v>0</v>
      </c>
      <c r="S13" s="126">
        <f>IF($B13=1,'Bahan Pakan'!R$7,IF($B13=2,'Bahan Pakan'!R$8,IF($B13=3,'Bahan Pakan'!R$9,IF($B13=4,'Bahan Pakan'!R$10,IF($B13=5,'Bahan Pakan'!R$11,IF($B13=6,'Bahan Pakan'!R$12,IF($B13=7,'Bahan Pakan'!R$13,IF($B13=8,'Bahan Pakan'!R$14,IF($B13=9,'Bahan Pakan'!R$15,IF($B13=10,'Bahan Pakan'!R$16,IF($B13=11,'Bahan Pakan'!R$17,IF($B13=12,'Bahan Pakan'!R$18,IF($B13=13,'Bahan Pakan'!R$19,IF($B13=14,'Bahan Pakan'!R$20,IF($B13=15,'Bahan Pakan'!R$21,IF($B13=16,'Bahan Pakan'!R$22,IF($B13=17,'Bahan Pakan'!R$23,IF($B13=18,'Bahan Pakan'!R$24,IF($B13=19,'Bahan Pakan'!R$25,IF($B13=20,'Bahan Pakan'!R$26,IF($B13=21,'Bahan Pakan'!R$27,IF($B13=22,'Bahan Pakan'!R$28,IF($B13=23,'Bahan Pakan'!R$29,IF($B13=24,'Bahan Pakan'!R$30,IF($B13=25,'Bahan Pakan'!R$31,IF($B13=26,'Bahan Pakan'!R$32,IF($B13=27,'Bahan Pakan'!R$33,IF($B13=28,'Bahan Pakan'!R$34,IF($B13=29,'Bahan Pakan'!R$35,IF($B13=30,'Bahan Pakan'!R$36,IF($B13=31,'Bahan Pakan'!R$37,IF($B13=32,'Bahan Pakan'!R$38,IF($B13=33,'Bahan Pakan'!R$39,IF($B13=34,'Bahan Pakan'!R$40,IF($B13=35,'Bahan Pakan'!R$41,IF($B13=36,'Bahan Pakan'!R$42,IF($B13=37,'Bahan Pakan'!R$43,IF($B13=38,'Bahan Pakan'!R$44,IF($B13=39,'Bahan Pakan'!R$45,IF($B13=40,'Bahan Pakan'!R$46,IF($B13=41,'Bahan Pakan'!R$47,IF($B13=42,'Bahan Pakan'!R$48,IF($B13=43,'Bahan Pakan'!R$49,IF($B13=44,'Bahan Pakan'!R$50,IF($B13=45,'Bahan Pakan'!R$51,IF($B13=46,'Bahan Pakan'!R$52,IF($B13=47,'Bahan Pakan'!R$53,IF($B13=48,'Bahan Pakan'!R$54,IF($B13=49,'Bahan Pakan'!R$55,IF($B13=50,'Bahan Pakan'!R$56,0))))))))))))))))))))))))))))))))))))))))))))))))))</f>
        <v>0</v>
      </c>
      <c r="T13" s="126">
        <f>IF($B13=1,'Bahan Pakan'!S$7,IF($B13=2,'Bahan Pakan'!S$8,IF($B13=3,'Bahan Pakan'!S$9,IF($B13=4,'Bahan Pakan'!S$10,IF($B13=5,'Bahan Pakan'!S$11,IF($B13=6,'Bahan Pakan'!S$12,IF($B13=7,'Bahan Pakan'!S$13,IF($B13=8,'Bahan Pakan'!S$14,IF($B13=9,'Bahan Pakan'!S$15,IF($B13=10,'Bahan Pakan'!S$16,IF($B13=11,'Bahan Pakan'!S$17,IF($B13=12,'Bahan Pakan'!S$18,IF($B13=13,'Bahan Pakan'!S$19,IF($B13=14,'Bahan Pakan'!S$20,IF($B13=15,'Bahan Pakan'!S$21,IF($B13=16,'Bahan Pakan'!S$22,IF($B13=17,'Bahan Pakan'!S$23,IF($B13=18,'Bahan Pakan'!S$24,IF($B13=19,'Bahan Pakan'!S$25,IF($B13=20,'Bahan Pakan'!S$26,IF($B13=21,'Bahan Pakan'!S$27,IF($B13=22,'Bahan Pakan'!S$28,IF($B13=23,'Bahan Pakan'!S$29,IF($B13=24,'Bahan Pakan'!S$30,IF($B13=25,'Bahan Pakan'!S$31,IF($B13=26,'Bahan Pakan'!S$32,IF($B13=27,'Bahan Pakan'!S$33,IF($B13=28,'Bahan Pakan'!S$34,IF($B13=29,'Bahan Pakan'!S$35,IF($B13=30,'Bahan Pakan'!S$36,IF($B13=31,'Bahan Pakan'!S$37,IF($B13=32,'Bahan Pakan'!S$38,IF($B13=33,'Bahan Pakan'!S$39,IF($B13=34,'Bahan Pakan'!S$40,IF($B13=35,'Bahan Pakan'!S$41,IF($B13=36,'Bahan Pakan'!S$42,IF($B13=37,'Bahan Pakan'!S$43,IF($B13=38,'Bahan Pakan'!S$44,IF($B13=39,'Bahan Pakan'!S$45,IF($B13=40,'Bahan Pakan'!S$46,IF($B13=41,'Bahan Pakan'!S$47,IF($B13=42,'Bahan Pakan'!S$48,IF($B13=43,'Bahan Pakan'!S$49,IF($B13=44,'Bahan Pakan'!S$50,IF($B13=45,'Bahan Pakan'!S$51,IF($B13=46,'Bahan Pakan'!S$52,IF($B13=47,'Bahan Pakan'!S$53,IF($B13=48,'Bahan Pakan'!S$54,IF($B13=49,'Bahan Pakan'!S$55,IF($B13=50,'Bahan Pakan'!S$56,0))))))))))))))))))))))))))))))))))))))))))))))))))</f>
        <v>0</v>
      </c>
      <c r="U13" s="97"/>
      <c r="V13" s="127" t="s">
        <v>50</v>
      </c>
      <c r="W13" s="128" t="s">
        <v>40</v>
      </c>
      <c r="X13" s="132"/>
      <c r="Y13" s="130"/>
      <c r="Z13" s="137">
        <f>M45</f>
        <v>0</v>
      </c>
      <c r="AA13" s="135"/>
      <c r="AB13" s="135"/>
      <c r="AC13" s="135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</row>
    <row r="14" spans="2:40" s="120" customFormat="1" ht="15.75" customHeight="1">
      <c r="B14" s="121">
        <f>IF($D14='Bahan Pakan'!D$7,1,IF($D14='Bahan Pakan'!D$8,2,IF($D14='Bahan Pakan'!D$9,3,IF($D14='Bahan Pakan'!D$10,4,IF($D14='Bahan Pakan'!D$11,5,IF($D14='Bahan Pakan'!D$12,6,IF($D14='Bahan Pakan'!D$13,7,IF($D14='Bahan Pakan'!D$14,8,IF($D14='Bahan Pakan'!D$15,9,IF($D14='Bahan Pakan'!D$16,10,IF($D14='Bahan Pakan'!D$17,11,IF($D14='Bahan Pakan'!D$18,12,IF($D14='Bahan Pakan'!D$19,13,IF($D14='Bahan Pakan'!D$20,14,IF($D14='Bahan Pakan'!D$21,15,IF($D14='Bahan Pakan'!D$22,16,IF($D14='Bahan Pakan'!D$23,17,IF($D14='Bahan Pakan'!D$24,18,IF($D14='Bahan Pakan'!D$25,19,IF($D14='Bahan Pakan'!D$26,20,IF($D14='Bahan Pakan'!D$27,21,IF($D14='Bahan Pakan'!D$28,22,IF($D14='Bahan Pakan'!D$29,23,IF($D14='Bahan Pakan'!D$30,24,IF($D14='Bahan Pakan'!D$31,25,IF($D14='Bahan Pakan'!D$32,26,IF($D14='Bahan Pakan'!D$33,27,IF($D14='Bahan Pakan'!D$34,28,IF($D14='Bahan Pakan'!D$35,29,IF($D14='Bahan Pakan'!D$36,30,IF($D14='Bahan Pakan'!D$37,31,IF($D14='Bahan Pakan'!D$38,32,IF($D14='Bahan Pakan'!D$39,33,IF($D14='Bahan Pakan'!D$40,34,IF($D14='Bahan Pakan'!D$41,35,IF($D14='Bahan Pakan'!D$42,36,IF($D14='Bahan Pakan'!D$43,37,IF($D14='Bahan Pakan'!D$44,38,IF($D14='Bahan Pakan'!D$45,39,IF($D14='Bahan Pakan'!D$46,40,IF($D14='Bahan Pakan'!D$47,41,IF($D14='Bahan Pakan'!D$48,42,IF($D14='Bahan Pakan'!D$49,43,IF($D14='Bahan Pakan'!D$50,44,IF($D14='Bahan Pakan'!D$51,45,IF($D14='Bahan Pakan'!D$52,46,IF($D14='Bahan Pakan'!D$53,47,IF($D14='Bahan Pakan'!D$54,48,IF($D14='Bahan Pakan'!D$55,49,IF($D14='Bahan Pakan'!D$56,50,0))))))))))))))))))))))))))))))))))))))))))))))))))</f>
        <v>35</v>
      </c>
      <c r="C14" s="121">
        <v>8</v>
      </c>
      <c r="D14" s="122" t="s">
        <v>51</v>
      </c>
      <c r="E14" s="123" t="str">
        <f>IF($B14=1,'Bahan Pakan'!E$7,IF($B14=2,'Bahan Pakan'!E$8,IF($B14=3,'Bahan Pakan'!E$9,IF($B14=4,'Bahan Pakan'!E$10,IF($B14=5,'Bahan Pakan'!E$11,IF($B14=6,'Bahan Pakan'!E$12,IF($B14=7,'Bahan Pakan'!E$13,IF($B14=8,'Bahan Pakan'!E$14,IF($B14=9,'Bahan Pakan'!E$15,IF($B14=10,'Bahan Pakan'!E$16,IF($B14=11,'Bahan Pakan'!E$17,IF($B14=12,'Bahan Pakan'!E$18,IF($B14=13,'Bahan Pakan'!E$19,IF($B14=14,'Bahan Pakan'!E$20,IF($B14=15,'Bahan Pakan'!E$21,IF($B14=16,'Bahan Pakan'!E$22,IF($B14=17,'Bahan Pakan'!E$23,IF($B14=18,'Bahan Pakan'!E$24,IF($B14=19,'Bahan Pakan'!E$25,IF($B14=20,'Bahan Pakan'!E$26,IF($B14=21,'Bahan Pakan'!E$27,IF($B14=22,'Bahan Pakan'!E$28,IF($B14=23,'Bahan Pakan'!E$29,IF($B14=24,'Bahan Pakan'!E$30,IF($B14=25,'Bahan Pakan'!E$31,IF($B14=26,'Bahan Pakan'!E$32,IF($B14=27,'Bahan Pakan'!E$33,IF($B14=28,'Bahan Pakan'!E$34,IF($B14=29,'Bahan Pakan'!E$35,IF($B14=30,'Bahan Pakan'!E$36,IF($B14=31,'Bahan Pakan'!E$37,IF($B14=32,'Bahan Pakan'!E$38,IF($B14=33,'Bahan Pakan'!E$39,IF($B14=34,'Bahan Pakan'!E$40,IF($B14=35,'Bahan Pakan'!E$41,IF($B14=36,'Bahan Pakan'!E$42,IF($B14=37,'Bahan Pakan'!E$43,IF($B14=38,'Bahan Pakan'!E$44,IF($B14=39,'Bahan Pakan'!E$45,IF($B14=40,'Bahan Pakan'!E$46,IF($B14=41,'Bahan Pakan'!E$47,IF($B14=42,'Bahan Pakan'!E$48,IF($B14=43,'Bahan Pakan'!E$49,IF($B14=44,'Bahan Pakan'!E$50,IF($B14=45,'Bahan Pakan'!E$51,IF($B14=46,'Bahan Pakan'!E$52,IF($B14=47,'Bahan Pakan'!E$53,IF($B14=48,'Bahan Pakan'!E$54,IF($B14=49,'Bahan Pakan'!E$55,IF($B14=50,'Bahan Pakan'!E$56,0))))))))))))))))))))))))))))))))))))))))))))))))))</f>
        <v>-</v>
      </c>
      <c r="F14" s="123" t="str">
        <f>IF($B14=1,'Bahan Pakan'!F$7,IF($B14=2,'Bahan Pakan'!F$8,IF($B14=3,'Bahan Pakan'!F$9,IF($B14=4,'Bahan Pakan'!F$10,IF($B14=5,'Bahan Pakan'!F$11,IF($B14=6,'Bahan Pakan'!F$12,IF($B14=7,'Bahan Pakan'!F$13,IF($B14=8,'Bahan Pakan'!F$14,IF($B14=9,'Bahan Pakan'!F$15,IF($B14=10,'Bahan Pakan'!F$16,IF($B14=11,'Bahan Pakan'!F$17,IF($B14=12,'Bahan Pakan'!F$18,IF($B14=13,'Bahan Pakan'!F$19,IF($B14=14,'Bahan Pakan'!F$20,IF($B14=15,'Bahan Pakan'!F$21,IF($B14=16,'Bahan Pakan'!F$22,IF($B14=17,'Bahan Pakan'!F$23,IF($B14=18,'Bahan Pakan'!F$24,IF($B14=19,'Bahan Pakan'!F$25,IF($B14=20,'Bahan Pakan'!F$26,IF($B14=21,'Bahan Pakan'!F$27,IF($B14=22,'Bahan Pakan'!F$28,IF($B14=23,'Bahan Pakan'!F$29,IF($B14=24,'Bahan Pakan'!F$30,IF($B14=25,'Bahan Pakan'!F$31,IF($B14=26,'Bahan Pakan'!F$32,IF($B14=27,'Bahan Pakan'!F$33,IF($B14=28,'Bahan Pakan'!F$34,IF($B14=29,'Bahan Pakan'!F$35,IF($B14=30,'Bahan Pakan'!F$36,IF($B14=31,'Bahan Pakan'!F$37,IF($B14=32,'Bahan Pakan'!F$38,IF($B14=33,'Bahan Pakan'!F$39,IF($B14=34,'Bahan Pakan'!F$40,IF($B14=35,'Bahan Pakan'!F$41,IF($B14=36,'Bahan Pakan'!F$42,IF($B14=37,'Bahan Pakan'!F$43,IF($B14=38,'Bahan Pakan'!F$44,IF($B14=39,'Bahan Pakan'!F$45,IF($B14=40,'Bahan Pakan'!F$46,IF($B14=41,'Bahan Pakan'!F$47,IF($B14=42,'Bahan Pakan'!F$48,IF($B14=43,'Bahan Pakan'!F$49,IF($B14=44,'Bahan Pakan'!F$50,IF($B14=45,'Bahan Pakan'!F$51,IF($B14=46,'Bahan Pakan'!F$52,IF($B14=47,'Bahan Pakan'!F$53,IF($B14=48,'Bahan Pakan'!F$54,IF($B14=49,'Bahan Pakan'!F$55,IF($B14=50,'Bahan Pakan'!F$56,0))))))))))))))))))))))))))))))))))))))))))))))))))</f>
        <v>-</v>
      </c>
      <c r="G14" s="124">
        <f t="shared" si="0"/>
        <v>0</v>
      </c>
      <c r="H14" s="125">
        <f>IF($B14=1,'Bahan Pakan'!G$7,IF($B14=2,'Bahan Pakan'!G$8,IF($B14=3,'Bahan Pakan'!G$9,IF($B14=4,'Bahan Pakan'!G$10,IF($B14=5,'Bahan Pakan'!G$11,IF($B14=6,'Bahan Pakan'!G$12,IF($B14=7,'Bahan Pakan'!G$13,IF($B14=8,'Bahan Pakan'!G$14,IF($B14=9,'Bahan Pakan'!G$15,IF($B14=10,'Bahan Pakan'!G$16,IF($B14=11,'Bahan Pakan'!G$17,IF($B14=12,'Bahan Pakan'!G$18,IF($B14=13,'Bahan Pakan'!G$19,IF($B14=14,'Bahan Pakan'!G$20,IF($B14=15,'Bahan Pakan'!G$21,IF($B14=16,'Bahan Pakan'!G$22,IF($B14=17,'Bahan Pakan'!G$23,IF($B14=18,'Bahan Pakan'!G$24,IF($B14=19,'Bahan Pakan'!G$25,IF($B14=20,'Bahan Pakan'!G$26,IF($B14=21,'Bahan Pakan'!G$27,IF($B14=22,'Bahan Pakan'!G$28,IF($B14=23,'Bahan Pakan'!G$29,IF($B14=24,'Bahan Pakan'!G$30,IF($B14=25,'Bahan Pakan'!G$31,IF($B14=26,'Bahan Pakan'!G$32,IF($B14=27,'Bahan Pakan'!G$33,IF($B14=28,'Bahan Pakan'!G$34,IF($B14=29,'Bahan Pakan'!G$35,IF($B14=30,'Bahan Pakan'!G$36,IF($B14=31,'Bahan Pakan'!G$37,IF($B14=32,'Bahan Pakan'!G$38,IF($B14=33,'Bahan Pakan'!G$39,IF($B14=34,'Bahan Pakan'!G$40,IF($B14=35,'Bahan Pakan'!G$41,IF($B14=36,'Bahan Pakan'!G$42,IF($B14=37,'Bahan Pakan'!G$43,IF($B14=38,'Bahan Pakan'!G$44,IF($B14=39,'Bahan Pakan'!G$45,IF($B14=40,'Bahan Pakan'!G$46,IF($B14=41,'Bahan Pakan'!G$47,IF($B14=42,'Bahan Pakan'!G$48,IF($B14=43,'Bahan Pakan'!G$49,IF($B14=44,'Bahan Pakan'!G$50,IF($B14=45,'Bahan Pakan'!G$51,IF($B14=46,'Bahan Pakan'!G$52,IF($B14=47,'Bahan Pakan'!G$53,IF($B14=48,'Bahan Pakan'!G$54,IF($B14=49,'Bahan Pakan'!G$55,IF($B14=50,'Bahan Pakan'!G$56,0))))))))))))))))))))))))))))))))))))))))))))))))))</f>
        <v>0</v>
      </c>
      <c r="I14" s="126">
        <f>IF($B14=1,'Bahan Pakan'!H$7,IF($B14=2,'Bahan Pakan'!H$8,IF($B14=3,'Bahan Pakan'!H$9,IF($B14=4,'Bahan Pakan'!H$10,IF($B14=5,'Bahan Pakan'!H$11,IF($B14=6,'Bahan Pakan'!H$12,IF($B14=7,'Bahan Pakan'!H$13,IF($B14=8,'Bahan Pakan'!H$14,IF($B14=9,'Bahan Pakan'!H$15,IF($B14=10,'Bahan Pakan'!H$16,IF($B14=11,'Bahan Pakan'!H$17,IF($B14=12,'Bahan Pakan'!H$18,IF($B14=13,'Bahan Pakan'!H$19,IF($B14=14,'Bahan Pakan'!H$20,IF($B14=15,'Bahan Pakan'!H$21,IF($B14=16,'Bahan Pakan'!H$22,IF($B14=17,'Bahan Pakan'!H$23,IF($B14=18,'Bahan Pakan'!H$24,IF($B14=19,'Bahan Pakan'!H$25,IF($B14=20,'Bahan Pakan'!H$26,IF($B14=21,'Bahan Pakan'!H$27,IF($B14=22,'Bahan Pakan'!H$28,IF($B14=23,'Bahan Pakan'!H$29,IF($B14=24,'Bahan Pakan'!H$30,IF($B14=25,'Bahan Pakan'!H$31,IF($B14=26,'Bahan Pakan'!H$32,IF($B14=27,'Bahan Pakan'!H$33,IF($B14=28,'Bahan Pakan'!H$34,IF($B14=29,'Bahan Pakan'!H$35,IF($B14=30,'Bahan Pakan'!H$36,IF($B14=31,'Bahan Pakan'!H$37,IF($B14=32,'Bahan Pakan'!H$38,IF($B14=33,'Bahan Pakan'!H$39,IF($B14=34,'Bahan Pakan'!H$40,IF($B14=35,'Bahan Pakan'!H$41,IF($B14=36,'Bahan Pakan'!H$42,IF($B14=37,'Bahan Pakan'!H$43,IF($B14=38,'Bahan Pakan'!H$44,IF($B14=39,'Bahan Pakan'!H$45,IF($B14=40,'Bahan Pakan'!H$46,IF($B14=41,'Bahan Pakan'!H$47,IF($B14=42,'Bahan Pakan'!H$48,IF($B14=43,'Bahan Pakan'!H$49,IF($B14=44,'Bahan Pakan'!H$50,IF($B14=45,'Bahan Pakan'!H$51,IF($B14=46,'Bahan Pakan'!H$52,IF($B14=47,'Bahan Pakan'!H$53,IF($B14=48,'Bahan Pakan'!H$54,IF($B14=49,'Bahan Pakan'!H$55,IF($B14=50,'Bahan Pakan'!H$56,0))))))))))))))))))))))))))))))))))))))))))))))))))</f>
        <v>0</v>
      </c>
      <c r="J14" s="126">
        <f>IF($B14=1,'Bahan Pakan'!I$7,IF($B14=2,'Bahan Pakan'!I$8,IF($B14=3,'Bahan Pakan'!I$9,IF($B14=4,'Bahan Pakan'!I$10,IF($B14=5,'Bahan Pakan'!I$11,IF($B14=6,'Bahan Pakan'!I$12,IF($B14=7,'Bahan Pakan'!I$13,IF($B14=8,'Bahan Pakan'!I$14,IF($B14=9,'Bahan Pakan'!I$15,IF($B14=10,'Bahan Pakan'!I$16,IF($B14=11,'Bahan Pakan'!I$17,IF($B14=12,'Bahan Pakan'!I$18,IF($B14=13,'Bahan Pakan'!I$19,IF($B14=14,'Bahan Pakan'!I$20,IF($B14=15,'Bahan Pakan'!I$21,IF($B14=16,'Bahan Pakan'!I$22,IF($B14=17,'Bahan Pakan'!I$23,IF($B14=18,'Bahan Pakan'!I$24,IF($B14=19,'Bahan Pakan'!I$25,IF($B14=20,'Bahan Pakan'!I$26,IF($B14=21,'Bahan Pakan'!I$27,IF($B14=22,'Bahan Pakan'!I$28,IF($B14=23,'Bahan Pakan'!I$29,IF($B14=24,'Bahan Pakan'!I$30,IF($B14=25,'Bahan Pakan'!I$31,IF($B14=26,'Bahan Pakan'!I$32,IF($B14=27,'Bahan Pakan'!I$33,IF($B14=28,'Bahan Pakan'!I$34,IF($B14=29,'Bahan Pakan'!I$35,IF($B14=30,'Bahan Pakan'!I$36,IF($B14=31,'Bahan Pakan'!I$37,IF($B14=32,'Bahan Pakan'!I$38,IF($B14=33,'Bahan Pakan'!I$39,IF($B14=34,'Bahan Pakan'!I$40,IF($B14=35,'Bahan Pakan'!I$41,IF($B14=36,'Bahan Pakan'!I$42,IF($B14=37,'Bahan Pakan'!I$43,IF($B14=38,'Bahan Pakan'!I$44,IF($B14=39,'Bahan Pakan'!I$45,IF($B14=40,'Bahan Pakan'!I$46,IF($B14=41,'Bahan Pakan'!I$47,IF($B14=42,'Bahan Pakan'!I$48,IF($B14=43,'Bahan Pakan'!I$49,IF($B14=44,'Bahan Pakan'!I$50,IF($B14=45,'Bahan Pakan'!I$51,IF($B14=46,'Bahan Pakan'!I$52,IF($B14=47,'Bahan Pakan'!I$53,IF($B14=48,'Bahan Pakan'!I$54,IF($B14=49,'Bahan Pakan'!I$55,IF($B14=50,'Bahan Pakan'!I$56,0))))))))))))))))))))))))))))))))))))))))))))))))))</f>
        <v>0</v>
      </c>
      <c r="K14" s="126">
        <f>IF($B14=1,'Bahan Pakan'!J$7,IF($B14=2,'Bahan Pakan'!J$8,IF($B14=3,'Bahan Pakan'!J$9,IF($B14=4,'Bahan Pakan'!J$10,IF($B14=5,'Bahan Pakan'!J$11,IF($B14=6,'Bahan Pakan'!J$12,IF($B14=7,'Bahan Pakan'!J$13,IF($B14=8,'Bahan Pakan'!J$14,IF($B14=9,'Bahan Pakan'!J$15,IF($B14=10,'Bahan Pakan'!J$16,IF($B14=11,'Bahan Pakan'!J$17,IF($B14=12,'Bahan Pakan'!J$18,IF($B14=13,'Bahan Pakan'!J$19,IF($B14=14,'Bahan Pakan'!J$20,IF($B14=15,'Bahan Pakan'!J$21,IF($B14=16,'Bahan Pakan'!J$22,IF($B14=17,'Bahan Pakan'!J$23,IF($B14=18,'Bahan Pakan'!J$24,IF($B14=19,'Bahan Pakan'!J$25,IF($B14=20,'Bahan Pakan'!J$26,IF($B14=21,'Bahan Pakan'!J$27,IF($B14=22,'Bahan Pakan'!J$28,IF($B14=23,'Bahan Pakan'!J$29,IF($B14=24,'Bahan Pakan'!J$30,IF($B14=25,'Bahan Pakan'!J$31,IF($B14=26,'Bahan Pakan'!J$32,IF($B14=27,'Bahan Pakan'!J$33,IF($B14=28,'Bahan Pakan'!J$34,IF($B14=29,'Bahan Pakan'!J$35,IF($B14=30,'Bahan Pakan'!J$36,IF($B14=31,'Bahan Pakan'!J$37,IF($B14=32,'Bahan Pakan'!J$38,IF($B14=33,'Bahan Pakan'!J$39,IF($B14=34,'Bahan Pakan'!J$40,IF($B14=35,'Bahan Pakan'!J$41,IF($B14=36,'Bahan Pakan'!J$42,IF($B14=37,'Bahan Pakan'!J$43,IF($B14=38,'Bahan Pakan'!J$44,IF($B14=39,'Bahan Pakan'!J$45,IF($B14=40,'Bahan Pakan'!J$46,IF($B14=41,'Bahan Pakan'!J$47,IF($B14=42,'Bahan Pakan'!J$48,IF($B14=43,'Bahan Pakan'!J$49,IF($B14=44,'Bahan Pakan'!J$50,IF($B14=45,'Bahan Pakan'!J$51,IF($B14=46,'Bahan Pakan'!J$52,IF($B14=47,'Bahan Pakan'!J$53,IF($B14=48,'Bahan Pakan'!J$54,IF($B14=49,'Bahan Pakan'!J$55,IF($B14=50,'Bahan Pakan'!J$56,0))))))))))))))))))))))))))))))))))))))))))))))))))</f>
        <v>0</v>
      </c>
      <c r="L14" s="126">
        <f>IF($B14=1,'Bahan Pakan'!K$7,IF($B14=2,'Bahan Pakan'!K$8,IF($B14=3,'Bahan Pakan'!K$9,IF($B14=4,'Bahan Pakan'!K$10,IF($B14=5,'Bahan Pakan'!K$11,IF($B14=6,'Bahan Pakan'!K$12,IF($B14=7,'Bahan Pakan'!K$13,IF($B14=8,'Bahan Pakan'!K$14,IF($B14=9,'Bahan Pakan'!K$15,IF($B14=10,'Bahan Pakan'!K$16,IF($B14=11,'Bahan Pakan'!K$17,IF($B14=12,'Bahan Pakan'!K$18,IF($B14=13,'Bahan Pakan'!K$19,IF($B14=14,'Bahan Pakan'!K$20,IF($B14=15,'Bahan Pakan'!K$21,IF($B14=16,'Bahan Pakan'!K$22,IF($B14=17,'Bahan Pakan'!K$23,IF($B14=18,'Bahan Pakan'!K$24,IF($B14=19,'Bahan Pakan'!K$25,IF($B14=20,'Bahan Pakan'!K$26,IF($B14=21,'Bahan Pakan'!K$27,IF($B14=22,'Bahan Pakan'!K$28,IF($B14=23,'Bahan Pakan'!K$29,IF($B14=24,'Bahan Pakan'!K$30,IF($B14=25,'Bahan Pakan'!K$31,IF($B14=26,'Bahan Pakan'!K$32,IF($B14=27,'Bahan Pakan'!K$33,IF($B14=28,'Bahan Pakan'!K$34,IF($B14=29,'Bahan Pakan'!K$35,IF($B14=30,'Bahan Pakan'!K$36,IF($B14=31,'Bahan Pakan'!K$37,IF($B14=32,'Bahan Pakan'!K$38,IF($B14=33,'Bahan Pakan'!K$39,IF($B14=34,'Bahan Pakan'!K$40,IF($B14=35,'Bahan Pakan'!K$41,IF($B14=36,'Bahan Pakan'!K$42,IF($B14=37,'Bahan Pakan'!K$43,IF($B14=38,'Bahan Pakan'!K$44,IF($B14=39,'Bahan Pakan'!K$45,IF($B14=40,'Bahan Pakan'!K$46,IF($B14=41,'Bahan Pakan'!K$47,IF($B14=42,'Bahan Pakan'!K$48,IF($B14=43,'Bahan Pakan'!K$49,IF($B14=44,'Bahan Pakan'!K$50,IF($B14=45,'Bahan Pakan'!K$51,IF($B14=46,'Bahan Pakan'!K$52,IF($B14=47,'Bahan Pakan'!K$53,IF($B14=48,'Bahan Pakan'!K$54,IF($B14=49,'Bahan Pakan'!K$55,IF($B14=50,'Bahan Pakan'!K$56,0))))))))))))))))))))))))))))))))))))))))))))))))))</f>
        <v>0</v>
      </c>
      <c r="M14" s="126">
        <f>IF($B14=1,'Bahan Pakan'!L$7,IF($B14=2,'Bahan Pakan'!L$8,IF($B14=3,'Bahan Pakan'!L$9,IF($B14=4,'Bahan Pakan'!L$10,IF($B14=5,'Bahan Pakan'!L$11,IF($B14=6,'Bahan Pakan'!L$12,IF($B14=7,'Bahan Pakan'!L$13,IF($B14=8,'Bahan Pakan'!L$14,IF($B14=9,'Bahan Pakan'!L$15,IF($B14=10,'Bahan Pakan'!L$16,IF($B14=11,'Bahan Pakan'!L$17,IF($B14=12,'Bahan Pakan'!L$18,IF($B14=13,'Bahan Pakan'!L$19,IF($B14=14,'Bahan Pakan'!L$20,IF($B14=15,'Bahan Pakan'!L$21,IF($B14=16,'Bahan Pakan'!L$22,IF($B14=17,'Bahan Pakan'!L$23,IF($B14=18,'Bahan Pakan'!L$24,IF($B14=19,'Bahan Pakan'!L$25,IF($B14=20,'Bahan Pakan'!L$26,IF($B14=21,'Bahan Pakan'!L$27,IF($B14=22,'Bahan Pakan'!L$28,IF($B14=23,'Bahan Pakan'!L$29,IF($B14=24,'Bahan Pakan'!L$30,IF($B14=25,'Bahan Pakan'!L$31,IF($B14=26,'Bahan Pakan'!L$32,IF($B14=27,'Bahan Pakan'!L$33,IF($B14=28,'Bahan Pakan'!L$34,IF($B14=29,'Bahan Pakan'!L$35,IF($B14=30,'Bahan Pakan'!L$36,IF($B14=31,'Bahan Pakan'!L$37,IF($B14=32,'Bahan Pakan'!L$38,IF($B14=33,'Bahan Pakan'!L$39,IF($B14=34,'Bahan Pakan'!L$40,IF($B14=35,'Bahan Pakan'!L$41,IF($B14=36,'Bahan Pakan'!L$42,IF($B14=37,'Bahan Pakan'!L$43,IF($B14=38,'Bahan Pakan'!L$44,IF($B14=39,'Bahan Pakan'!L$45,IF($B14=40,'Bahan Pakan'!L$46,IF($B14=41,'Bahan Pakan'!L$47,IF($B14=42,'Bahan Pakan'!L$48,IF($B14=43,'Bahan Pakan'!L$49,IF($B14=44,'Bahan Pakan'!L$50,IF($B14=45,'Bahan Pakan'!L$51,IF($B14=46,'Bahan Pakan'!L$52,IF($B14=47,'Bahan Pakan'!L$53,IF($B14=48,'Bahan Pakan'!L$54,IF($B14=49,'Bahan Pakan'!L$55,IF($B14=50,'Bahan Pakan'!L$56,0))))))))))))))))))))))))))))))))))))))))))))))))))</f>
        <v>0</v>
      </c>
      <c r="N14" s="126">
        <f>IF($B14=1,'Bahan Pakan'!M$7,IF($B14=2,'Bahan Pakan'!M$8,IF($B14=3,'Bahan Pakan'!M$9,IF($B14=4,'Bahan Pakan'!M$10,IF($B14=5,'Bahan Pakan'!M$11,IF($B14=6,'Bahan Pakan'!M$12,IF($B14=7,'Bahan Pakan'!M$13,IF($B14=8,'Bahan Pakan'!M$14,IF($B14=9,'Bahan Pakan'!M$15,IF($B14=10,'Bahan Pakan'!M$16,IF($B14=11,'Bahan Pakan'!M$17,IF($B14=12,'Bahan Pakan'!M$18,IF($B14=13,'Bahan Pakan'!M$19,IF($B14=14,'Bahan Pakan'!M$20,IF($B14=15,'Bahan Pakan'!M$21,IF($B14=16,'Bahan Pakan'!M$22,IF($B14=17,'Bahan Pakan'!M$23,IF($B14=18,'Bahan Pakan'!M$24,IF($B14=19,'Bahan Pakan'!M$25,IF($B14=20,'Bahan Pakan'!M$26,IF($B14=21,'Bahan Pakan'!M$27,IF($B14=22,'Bahan Pakan'!M$28,IF($B14=23,'Bahan Pakan'!M$29,IF($B14=24,'Bahan Pakan'!M$30,IF($B14=25,'Bahan Pakan'!M$31,IF($B14=26,'Bahan Pakan'!M$32,IF($B14=27,'Bahan Pakan'!M$33,IF($B14=28,'Bahan Pakan'!M$34,IF($B14=29,'Bahan Pakan'!M$35,IF($B14=30,'Bahan Pakan'!M$36,IF($B14=31,'Bahan Pakan'!M$37,IF($B14=32,'Bahan Pakan'!M$38,IF($B14=33,'Bahan Pakan'!M$39,IF($B14=34,'Bahan Pakan'!M$40,IF($B14=35,'Bahan Pakan'!M$41,IF($B14=36,'Bahan Pakan'!M$42,IF($B14=37,'Bahan Pakan'!M$43,IF($B14=38,'Bahan Pakan'!M$44,IF($B14=39,'Bahan Pakan'!M$45,IF($B14=40,'Bahan Pakan'!M$46,IF($B14=41,'Bahan Pakan'!M$47,IF($B14=42,'Bahan Pakan'!M$48,IF($B14=43,'Bahan Pakan'!M$49,IF($B14=44,'Bahan Pakan'!M$50,IF($B14=45,'Bahan Pakan'!M$51,IF($B14=46,'Bahan Pakan'!M$52,IF($B14=47,'Bahan Pakan'!M$53,IF($B14=48,'Bahan Pakan'!M$54,IF($B14=49,'Bahan Pakan'!M$55,IF($B14=50,'Bahan Pakan'!M$56,0))))))))))))))))))))))))))))))))))))))))))))))))))</f>
        <v>0</v>
      </c>
      <c r="O14" s="126">
        <f>IF($B14=1,'Bahan Pakan'!N$7,IF($B14=2,'Bahan Pakan'!N$8,IF($B14=3,'Bahan Pakan'!N$9,IF($B14=4,'Bahan Pakan'!N$10,IF($B14=5,'Bahan Pakan'!N$11,IF($B14=6,'Bahan Pakan'!N$12,IF($B14=7,'Bahan Pakan'!N$13,IF($B14=8,'Bahan Pakan'!N$14,IF($B14=9,'Bahan Pakan'!N$15,IF($B14=10,'Bahan Pakan'!N$16,IF($B14=11,'Bahan Pakan'!N$17,IF($B14=12,'Bahan Pakan'!N$18,IF($B14=13,'Bahan Pakan'!N$19,IF($B14=14,'Bahan Pakan'!N$20,IF($B14=15,'Bahan Pakan'!N$21,IF($B14=16,'Bahan Pakan'!N$22,IF($B14=17,'Bahan Pakan'!N$23,IF($B14=18,'Bahan Pakan'!N$24,IF($B14=19,'Bahan Pakan'!N$25,IF($B14=20,'Bahan Pakan'!N$26,IF($B14=21,'Bahan Pakan'!N$27,IF($B14=22,'Bahan Pakan'!N$28,IF($B14=23,'Bahan Pakan'!N$29,IF($B14=24,'Bahan Pakan'!N$30,IF($B14=25,'Bahan Pakan'!N$31,IF($B14=26,'Bahan Pakan'!N$32,IF($B14=27,'Bahan Pakan'!N$33,IF($B14=28,'Bahan Pakan'!N$34,IF($B14=29,'Bahan Pakan'!N$35,IF($B14=30,'Bahan Pakan'!N$36,IF($B14=31,'Bahan Pakan'!N$37,IF($B14=32,'Bahan Pakan'!N$38,IF($B14=33,'Bahan Pakan'!N$39,IF($B14=34,'Bahan Pakan'!N$40,IF($B14=35,'Bahan Pakan'!N$41,IF($B14=36,'Bahan Pakan'!N$42,IF($B14=37,'Bahan Pakan'!N$43,IF($B14=38,'Bahan Pakan'!N$44,IF($B14=39,'Bahan Pakan'!N$45,IF($B14=40,'Bahan Pakan'!N$46,IF($B14=41,'Bahan Pakan'!N$47,IF($B14=42,'Bahan Pakan'!N$48,IF($B14=43,'Bahan Pakan'!N$49,IF($B14=44,'Bahan Pakan'!N$50,IF($B14=45,'Bahan Pakan'!N$51,IF($B14=46,'Bahan Pakan'!N$52,IF($B14=47,'Bahan Pakan'!N$53,IF($B14=48,'Bahan Pakan'!N$54,IF($B14=49,'Bahan Pakan'!N$55,IF($B14=50,'Bahan Pakan'!N$56,0))))))))))))))))))))))))))))))))))))))))))))))))))</f>
        <v>0</v>
      </c>
      <c r="P14" s="126">
        <f>IF($B14=1,'Bahan Pakan'!O$7,IF($B14=2,'Bahan Pakan'!O$8,IF($B14=3,'Bahan Pakan'!O$9,IF($B14=4,'Bahan Pakan'!O$10,IF($B14=5,'Bahan Pakan'!O$11,IF($B14=6,'Bahan Pakan'!O$12,IF($B14=7,'Bahan Pakan'!O$13,IF($B14=8,'Bahan Pakan'!O$14,IF($B14=9,'Bahan Pakan'!O$15,IF($B14=10,'Bahan Pakan'!O$16,IF($B14=11,'Bahan Pakan'!O$17,IF($B14=12,'Bahan Pakan'!O$18,IF($B14=13,'Bahan Pakan'!O$19,IF($B14=14,'Bahan Pakan'!O$20,IF($B14=15,'Bahan Pakan'!O$21,IF($B14=16,'Bahan Pakan'!O$22,IF($B14=17,'Bahan Pakan'!O$23,IF($B14=18,'Bahan Pakan'!O$24,IF($B14=19,'Bahan Pakan'!O$25,IF($B14=20,'Bahan Pakan'!O$26,IF($B14=21,'Bahan Pakan'!O$27,IF($B14=22,'Bahan Pakan'!O$28,IF($B14=23,'Bahan Pakan'!O$29,IF($B14=24,'Bahan Pakan'!O$30,IF($B14=25,'Bahan Pakan'!O$31,IF($B14=26,'Bahan Pakan'!O$32,IF($B14=27,'Bahan Pakan'!O$33,IF($B14=28,'Bahan Pakan'!O$34,IF($B14=29,'Bahan Pakan'!O$35,IF($B14=30,'Bahan Pakan'!O$36,IF($B14=31,'Bahan Pakan'!O$37,IF($B14=32,'Bahan Pakan'!O$38,IF($B14=33,'Bahan Pakan'!O$39,IF($B14=34,'Bahan Pakan'!O$40,IF($B14=35,'Bahan Pakan'!O$41,IF($B14=36,'Bahan Pakan'!O$42,IF($B14=37,'Bahan Pakan'!O$43,IF($B14=38,'Bahan Pakan'!O$44,IF($B14=39,'Bahan Pakan'!O$45,IF($B14=40,'Bahan Pakan'!O$46,IF($B14=41,'Bahan Pakan'!O$47,IF($B14=42,'Bahan Pakan'!O$48,IF($B14=43,'Bahan Pakan'!O$49,IF($B14=44,'Bahan Pakan'!O$50,IF($B14=45,'Bahan Pakan'!O$51,IF($B14=46,'Bahan Pakan'!O$52,IF($B14=47,'Bahan Pakan'!O$53,IF($B14=48,'Bahan Pakan'!O$54,IF($B14=49,'Bahan Pakan'!O$55,IF($B14=50,'Bahan Pakan'!O$56,0))))))))))))))))))))))))))))))))))))))))))))))))))</f>
        <v>0</v>
      </c>
      <c r="Q14" s="126">
        <f>IF($B14=1,'Bahan Pakan'!P$7,IF($B14=2,'Bahan Pakan'!P$8,IF($B14=3,'Bahan Pakan'!P$9,IF($B14=4,'Bahan Pakan'!P$10,IF($B14=5,'Bahan Pakan'!P$11,IF($B14=6,'Bahan Pakan'!P$12,IF($B14=7,'Bahan Pakan'!P$13,IF($B14=8,'Bahan Pakan'!P$14,IF($B14=9,'Bahan Pakan'!P$15,IF($B14=10,'Bahan Pakan'!P$16,IF($B14=11,'Bahan Pakan'!P$17,IF($B14=12,'Bahan Pakan'!P$18,IF($B14=13,'Bahan Pakan'!P$19,IF($B14=14,'Bahan Pakan'!P$20,IF($B14=15,'Bahan Pakan'!P$21,IF($B14=16,'Bahan Pakan'!P$22,IF($B14=17,'Bahan Pakan'!P$23,IF($B14=18,'Bahan Pakan'!P$24,IF($B14=19,'Bahan Pakan'!P$25,IF($B14=20,'Bahan Pakan'!P$26,IF($B14=21,'Bahan Pakan'!P$27,IF($B14=22,'Bahan Pakan'!P$28,IF($B14=23,'Bahan Pakan'!P$29,IF($B14=24,'Bahan Pakan'!P$30,IF($B14=25,'Bahan Pakan'!P$31,IF($B14=26,'Bahan Pakan'!P$32,IF($B14=27,'Bahan Pakan'!P$33,IF($B14=28,'Bahan Pakan'!P$34,IF($B14=29,'Bahan Pakan'!P$35,IF($B14=30,'Bahan Pakan'!P$36,IF($B14=31,'Bahan Pakan'!P$37,IF($B14=32,'Bahan Pakan'!P$38,IF($B14=33,'Bahan Pakan'!P$39,IF($B14=34,'Bahan Pakan'!P$40,IF($B14=35,'Bahan Pakan'!P$41,IF($B14=36,'Bahan Pakan'!P$42,IF($B14=37,'Bahan Pakan'!P$43,IF($B14=38,'Bahan Pakan'!P$44,IF($B14=39,'Bahan Pakan'!P$45,IF($B14=40,'Bahan Pakan'!P$46,IF($B14=41,'Bahan Pakan'!P$47,IF($B14=42,'Bahan Pakan'!P$48,IF($B14=43,'Bahan Pakan'!P$49,IF($B14=44,'Bahan Pakan'!P$50,IF($B14=45,'Bahan Pakan'!P$51,IF($B14=46,'Bahan Pakan'!P$52,IF($B14=47,'Bahan Pakan'!P$53,IF($B14=48,'Bahan Pakan'!P$54,IF($B14=49,'Bahan Pakan'!P$55,IF($B14=50,'Bahan Pakan'!P$56,0))))))))))))))))))))))))))))))))))))))))))))))))))</f>
        <v>0</v>
      </c>
      <c r="R14" s="126">
        <f>IF($B14=1,'Bahan Pakan'!Q$7,IF($B14=2,'Bahan Pakan'!Q$8,IF($B14=3,'Bahan Pakan'!Q$9,IF($B14=4,'Bahan Pakan'!Q$10,IF($B14=5,'Bahan Pakan'!Q$11,IF($B14=6,'Bahan Pakan'!Q$12,IF($B14=7,'Bahan Pakan'!Q$13,IF($B14=8,'Bahan Pakan'!Q$14,IF($B14=9,'Bahan Pakan'!Q$15,IF($B14=10,'Bahan Pakan'!Q$16,IF($B14=11,'Bahan Pakan'!Q$17,IF($B14=12,'Bahan Pakan'!Q$18,IF($B14=13,'Bahan Pakan'!Q$19,IF($B14=14,'Bahan Pakan'!Q$20,IF($B14=15,'Bahan Pakan'!Q$21,IF($B14=16,'Bahan Pakan'!Q$22,IF($B14=17,'Bahan Pakan'!Q$23,IF($B14=18,'Bahan Pakan'!Q$24,IF($B14=19,'Bahan Pakan'!Q$25,IF($B14=20,'Bahan Pakan'!Q$26,IF($B14=21,'Bahan Pakan'!Q$27,IF($B14=22,'Bahan Pakan'!Q$28,IF($B14=23,'Bahan Pakan'!Q$29,IF($B14=24,'Bahan Pakan'!Q$30,IF($B14=25,'Bahan Pakan'!Q$31,IF($B14=26,'Bahan Pakan'!Q$32,IF($B14=27,'Bahan Pakan'!Q$33,IF($B14=28,'Bahan Pakan'!Q$34,IF($B14=29,'Bahan Pakan'!Q$35,IF($B14=30,'Bahan Pakan'!Q$36,IF($B14=31,'Bahan Pakan'!Q$37,IF($B14=32,'Bahan Pakan'!Q$38,IF($B14=33,'Bahan Pakan'!Q$39,IF($B14=34,'Bahan Pakan'!Q$40,IF($B14=35,'Bahan Pakan'!Q$41,IF($B14=36,'Bahan Pakan'!Q$42,IF($B14=37,'Bahan Pakan'!Q$43,IF($B14=38,'Bahan Pakan'!Q$44,IF($B14=39,'Bahan Pakan'!Q$45,IF($B14=40,'Bahan Pakan'!Q$46,IF($B14=41,'Bahan Pakan'!Q$47,IF($B14=42,'Bahan Pakan'!Q$48,IF($B14=43,'Bahan Pakan'!Q$49,IF($B14=44,'Bahan Pakan'!Q$50,IF($B14=45,'Bahan Pakan'!Q$51,IF($B14=46,'Bahan Pakan'!Q$52,IF($B14=47,'Bahan Pakan'!Q$53,IF($B14=48,'Bahan Pakan'!Q$54,IF($B14=49,'Bahan Pakan'!Q$55,IF($B14=50,'Bahan Pakan'!Q$56,0))))))))))))))))))))))))))))))))))))))))))))))))))</f>
        <v>0</v>
      </c>
      <c r="S14" s="126">
        <f>IF($B14=1,'Bahan Pakan'!R$7,IF($B14=2,'Bahan Pakan'!R$8,IF($B14=3,'Bahan Pakan'!R$9,IF($B14=4,'Bahan Pakan'!R$10,IF($B14=5,'Bahan Pakan'!R$11,IF($B14=6,'Bahan Pakan'!R$12,IF($B14=7,'Bahan Pakan'!R$13,IF($B14=8,'Bahan Pakan'!R$14,IF($B14=9,'Bahan Pakan'!R$15,IF($B14=10,'Bahan Pakan'!R$16,IF($B14=11,'Bahan Pakan'!R$17,IF($B14=12,'Bahan Pakan'!R$18,IF($B14=13,'Bahan Pakan'!R$19,IF($B14=14,'Bahan Pakan'!R$20,IF($B14=15,'Bahan Pakan'!R$21,IF($B14=16,'Bahan Pakan'!R$22,IF($B14=17,'Bahan Pakan'!R$23,IF($B14=18,'Bahan Pakan'!R$24,IF($B14=19,'Bahan Pakan'!R$25,IF($B14=20,'Bahan Pakan'!R$26,IF($B14=21,'Bahan Pakan'!R$27,IF($B14=22,'Bahan Pakan'!R$28,IF($B14=23,'Bahan Pakan'!R$29,IF($B14=24,'Bahan Pakan'!R$30,IF($B14=25,'Bahan Pakan'!R$31,IF($B14=26,'Bahan Pakan'!R$32,IF($B14=27,'Bahan Pakan'!R$33,IF($B14=28,'Bahan Pakan'!R$34,IF($B14=29,'Bahan Pakan'!R$35,IF($B14=30,'Bahan Pakan'!R$36,IF($B14=31,'Bahan Pakan'!R$37,IF($B14=32,'Bahan Pakan'!R$38,IF($B14=33,'Bahan Pakan'!R$39,IF($B14=34,'Bahan Pakan'!R$40,IF($B14=35,'Bahan Pakan'!R$41,IF($B14=36,'Bahan Pakan'!R$42,IF($B14=37,'Bahan Pakan'!R$43,IF($B14=38,'Bahan Pakan'!R$44,IF($B14=39,'Bahan Pakan'!R$45,IF($B14=40,'Bahan Pakan'!R$46,IF($B14=41,'Bahan Pakan'!R$47,IF($B14=42,'Bahan Pakan'!R$48,IF($B14=43,'Bahan Pakan'!R$49,IF($B14=44,'Bahan Pakan'!R$50,IF($B14=45,'Bahan Pakan'!R$51,IF($B14=46,'Bahan Pakan'!R$52,IF($B14=47,'Bahan Pakan'!R$53,IF($B14=48,'Bahan Pakan'!R$54,IF($B14=49,'Bahan Pakan'!R$55,IF($B14=50,'Bahan Pakan'!R$56,0))))))))))))))))))))))))))))))))))))))))))))))))))</f>
        <v>0</v>
      </c>
      <c r="T14" s="126">
        <f>IF($B14=1,'Bahan Pakan'!S$7,IF($B14=2,'Bahan Pakan'!S$8,IF($B14=3,'Bahan Pakan'!S$9,IF($B14=4,'Bahan Pakan'!S$10,IF($B14=5,'Bahan Pakan'!S$11,IF($B14=6,'Bahan Pakan'!S$12,IF($B14=7,'Bahan Pakan'!S$13,IF($B14=8,'Bahan Pakan'!S$14,IF($B14=9,'Bahan Pakan'!S$15,IF($B14=10,'Bahan Pakan'!S$16,IF($B14=11,'Bahan Pakan'!S$17,IF($B14=12,'Bahan Pakan'!S$18,IF($B14=13,'Bahan Pakan'!S$19,IF($B14=14,'Bahan Pakan'!S$20,IF($B14=15,'Bahan Pakan'!S$21,IF($B14=16,'Bahan Pakan'!S$22,IF($B14=17,'Bahan Pakan'!S$23,IF($B14=18,'Bahan Pakan'!S$24,IF($B14=19,'Bahan Pakan'!S$25,IF($B14=20,'Bahan Pakan'!S$26,IF($B14=21,'Bahan Pakan'!S$27,IF($B14=22,'Bahan Pakan'!S$28,IF($B14=23,'Bahan Pakan'!S$29,IF($B14=24,'Bahan Pakan'!S$30,IF($B14=25,'Bahan Pakan'!S$31,IF($B14=26,'Bahan Pakan'!S$32,IF($B14=27,'Bahan Pakan'!S$33,IF($B14=28,'Bahan Pakan'!S$34,IF($B14=29,'Bahan Pakan'!S$35,IF($B14=30,'Bahan Pakan'!S$36,IF($B14=31,'Bahan Pakan'!S$37,IF($B14=32,'Bahan Pakan'!S$38,IF($B14=33,'Bahan Pakan'!S$39,IF($B14=34,'Bahan Pakan'!S$40,IF($B14=35,'Bahan Pakan'!S$41,IF($B14=36,'Bahan Pakan'!S$42,IF($B14=37,'Bahan Pakan'!S$43,IF($B14=38,'Bahan Pakan'!S$44,IF($B14=39,'Bahan Pakan'!S$45,IF($B14=40,'Bahan Pakan'!S$46,IF($B14=41,'Bahan Pakan'!S$47,IF($B14=42,'Bahan Pakan'!S$48,IF($B14=43,'Bahan Pakan'!S$49,IF($B14=44,'Bahan Pakan'!S$50,IF($B14=45,'Bahan Pakan'!S$51,IF($B14=46,'Bahan Pakan'!S$52,IF($B14=47,'Bahan Pakan'!S$53,IF($B14=48,'Bahan Pakan'!S$54,IF($B14=49,'Bahan Pakan'!S$55,IF($B14=50,'Bahan Pakan'!S$56,0))))))))))))))))))))))))))))))))))))))))))))))))))</f>
        <v>0</v>
      </c>
      <c r="U14" s="97"/>
      <c r="V14" s="127" t="s">
        <v>56</v>
      </c>
      <c r="W14" s="128" t="s">
        <v>33</v>
      </c>
      <c r="X14" s="138"/>
      <c r="Y14" s="139"/>
      <c r="Z14" s="140">
        <f>N45</f>
        <v>0</v>
      </c>
      <c r="AA14" s="135"/>
      <c r="AB14" s="135"/>
      <c r="AC14" s="135"/>
      <c r="AD14" s="97"/>
      <c r="AE14" s="97"/>
      <c r="AF14" s="97"/>
      <c r="AG14" s="97"/>
      <c r="AH14" s="97"/>
      <c r="AI14" s="97"/>
      <c r="AJ14" s="97"/>
      <c r="AK14" s="97"/>
      <c r="AL14" s="97"/>
      <c r="AM14" s="97"/>
      <c r="AN14" s="97"/>
    </row>
    <row r="15" spans="2:40" s="120" customFormat="1" ht="15.75" customHeight="1">
      <c r="B15" s="121">
        <f>IF($D15='Bahan Pakan'!D$7,1,IF($D15='Bahan Pakan'!D$8,2,IF($D15='Bahan Pakan'!D$9,3,IF($D15='Bahan Pakan'!D$10,4,IF($D15='Bahan Pakan'!D$11,5,IF($D15='Bahan Pakan'!D$12,6,IF($D15='Bahan Pakan'!D$13,7,IF($D15='Bahan Pakan'!D$14,8,IF($D15='Bahan Pakan'!D$15,9,IF($D15='Bahan Pakan'!D$16,10,IF($D15='Bahan Pakan'!D$17,11,IF($D15='Bahan Pakan'!D$18,12,IF($D15='Bahan Pakan'!D$19,13,IF($D15='Bahan Pakan'!D$20,14,IF($D15='Bahan Pakan'!D$21,15,IF($D15='Bahan Pakan'!D$22,16,IF($D15='Bahan Pakan'!D$23,17,IF($D15='Bahan Pakan'!D$24,18,IF($D15='Bahan Pakan'!D$25,19,IF($D15='Bahan Pakan'!D$26,20,IF($D15='Bahan Pakan'!D$27,21,IF($D15='Bahan Pakan'!D$28,22,IF($D15='Bahan Pakan'!D$29,23,IF($D15='Bahan Pakan'!D$30,24,IF($D15='Bahan Pakan'!D$31,25,IF($D15='Bahan Pakan'!D$32,26,IF($D15='Bahan Pakan'!D$33,27,IF($D15='Bahan Pakan'!D$34,28,IF($D15='Bahan Pakan'!D$35,29,IF($D15='Bahan Pakan'!D$36,30,IF($D15='Bahan Pakan'!D$37,31,IF($D15='Bahan Pakan'!D$38,32,IF($D15='Bahan Pakan'!D$39,33,IF($D15='Bahan Pakan'!D$40,34,IF($D15='Bahan Pakan'!D$41,35,IF($D15='Bahan Pakan'!D$42,36,IF($D15='Bahan Pakan'!D$43,37,IF($D15='Bahan Pakan'!D$44,38,IF($D15='Bahan Pakan'!D$45,39,IF($D15='Bahan Pakan'!D$46,40,IF($D15='Bahan Pakan'!D$47,41,IF($D15='Bahan Pakan'!D$48,42,IF($D15='Bahan Pakan'!D$49,43,IF($D15='Bahan Pakan'!D$50,44,IF($D15='Bahan Pakan'!D$51,45,IF($D15='Bahan Pakan'!D$52,46,IF($D15='Bahan Pakan'!D$53,47,IF($D15='Bahan Pakan'!D$54,48,IF($D15='Bahan Pakan'!D$55,49,IF($D15='Bahan Pakan'!D$56,50,0))))))))))))))))))))))))))))))))))))))))))))))))))</f>
        <v>35</v>
      </c>
      <c r="C15" s="121">
        <v>9</v>
      </c>
      <c r="D15" s="122" t="s">
        <v>51</v>
      </c>
      <c r="E15" s="123" t="str">
        <f>IF($B15=1,'Bahan Pakan'!E$7,IF($B15=2,'Bahan Pakan'!E$8,IF($B15=3,'Bahan Pakan'!E$9,IF($B15=4,'Bahan Pakan'!E$10,IF($B15=5,'Bahan Pakan'!E$11,IF($B15=6,'Bahan Pakan'!E$12,IF($B15=7,'Bahan Pakan'!E$13,IF($B15=8,'Bahan Pakan'!E$14,IF($B15=9,'Bahan Pakan'!E$15,IF($B15=10,'Bahan Pakan'!E$16,IF($B15=11,'Bahan Pakan'!E$17,IF($B15=12,'Bahan Pakan'!E$18,IF($B15=13,'Bahan Pakan'!E$19,IF($B15=14,'Bahan Pakan'!E$20,IF($B15=15,'Bahan Pakan'!E$21,IF($B15=16,'Bahan Pakan'!E$22,IF($B15=17,'Bahan Pakan'!E$23,IF($B15=18,'Bahan Pakan'!E$24,IF($B15=19,'Bahan Pakan'!E$25,IF($B15=20,'Bahan Pakan'!E$26,IF($B15=21,'Bahan Pakan'!E$27,IF($B15=22,'Bahan Pakan'!E$28,IF($B15=23,'Bahan Pakan'!E$29,IF($B15=24,'Bahan Pakan'!E$30,IF($B15=25,'Bahan Pakan'!E$31,IF($B15=26,'Bahan Pakan'!E$32,IF($B15=27,'Bahan Pakan'!E$33,IF($B15=28,'Bahan Pakan'!E$34,IF($B15=29,'Bahan Pakan'!E$35,IF($B15=30,'Bahan Pakan'!E$36,IF($B15=31,'Bahan Pakan'!E$37,IF($B15=32,'Bahan Pakan'!E$38,IF($B15=33,'Bahan Pakan'!E$39,IF($B15=34,'Bahan Pakan'!E$40,IF($B15=35,'Bahan Pakan'!E$41,IF($B15=36,'Bahan Pakan'!E$42,IF($B15=37,'Bahan Pakan'!E$43,IF($B15=38,'Bahan Pakan'!E$44,IF($B15=39,'Bahan Pakan'!E$45,IF($B15=40,'Bahan Pakan'!E$46,IF($B15=41,'Bahan Pakan'!E$47,IF($B15=42,'Bahan Pakan'!E$48,IF($B15=43,'Bahan Pakan'!E$49,IF($B15=44,'Bahan Pakan'!E$50,IF($B15=45,'Bahan Pakan'!E$51,IF($B15=46,'Bahan Pakan'!E$52,IF($B15=47,'Bahan Pakan'!E$53,IF($B15=48,'Bahan Pakan'!E$54,IF($B15=49,'Bahan Pakan'!E$55,IF($B15=50,'Bahan Pakan'!E$56,0))))))))))))))))))))))))))))))))))))))))))))))))))</f>
        <v>-</v>
      </c>
      <c r="F15" s="123" t="str">
        <f>IF($B15=1,'Bahan Pakan'!F$7,IF($B15=2,'Bahan Pakan'!F$8,IF($B15=3,'Bahan Pakan'!F$9,IF($B15=4,'Bahan Pakan'!F$10,IF($B15=5,'Bahan Pakan'!F$11,IF($B15=6,'Bahan Pakan'!F$12,IF($B15=7,'Bahan Pakan'!F$13,IF($B15=8,'Bahan Pakan'!F$14,IF($B15=9,'Bahan Pakan'!F$15,IF($B15=10,'Bahan Pakan'!F$16,IF($B15=11,'Bahan Pakan'!F$17,IF($B15=12,'Bahan Pakan'!F$18,IF($B15=13,'Bahan Pakan'!F$19,IF($B15=14,'Bahan Pakan'!F$20,IF($B15=15,'Bahan Pakan'!F$21,IF($B15=16,'Bahan Pakan'!F$22,IF($B15=17,'Bahan Pakan'!F$23,IF($B15=18,'Bahan Pakan'!F$24,IF($B15=19,'Bahan Pakan'!F$25,IF($B15=20,'Bahan Pakan'!F$26,IF($B15=21,'Bahan Pakan'!F$27,IF($B15=22,'Bahan Pakan'!F$28,IF($B15=23,'Bahan Pakan'!F$29,IF($B15=24,'Bahan Pakan'!F$30,IF($B15=25,'Bahan Pakan'!F$31,IF($B15=26,'Bahan Pakan'!F$32,IF($B15=27,'Bahan Pakan'!F$33,IF($B15=28,'Bahan Pakan'!F$34,IF($B15=29,'Bahan Pakan'!F$35,IF($B15=30,'Bahan Pakan'!F$36,IF($B15=31,'Bahan Pakan'!F$37,IF($B15=32,'Bahan Pakan'!F$38,IF($B15=33,'Bahan Pakan'!F$39,IF($B15=34,'Bahan Pakan'!F$40,IF($B15=35,'Bahan Pakan'!F$41,IF($B15=36,'Bahan Pakan'!F$42,IF($B15=37,'Bahan Pakan'!F$43,IF($B15=38,'Bahan Pakan'!F$44,IF($B15=39,'Bahan Pakan'!F$45,IF($B15=40,'Bahan Pakan'!F$46,IF($B15=41,'Bahan Pakan'!F$47,IF($B15=42,'Bahan Pakan'!F$48,IF($B15=43,'Bahan Pakan'!F$49,IF($B15=44,'Bahan Pakan'!F$50,IF($B15=45,'Bahan Pakan'!F$51,IF($B15=46,'Bahan Pakan'!F$52,IF($B15=47,'Bahan Pakan'!F$53,IF($B15=48,'Bahan Pakan'!F$54,IF($B15=49,'Bahan Pakan'!F$55,IF($B15=50,'Bahan Pakan'!F$56,0))))))))))))))))))))))))))))))))))))))))))))))))))</f>
        <v>-</v>
      </c>
      <c r="G15" s="124">
        <f t="shared" si="0"/>
        <v>0</v>
      </c>
      <c r="H15" s="125">
        <f>IF($B15=1,'Bahan Pakan'!G$7,IF($B15=2,'Bahan Pakan'!G$8,IF($B15=3,'Bahan Pakan'!G$9,IF($B15=4,'Bahan Pakan'!G$10,IF($B15=5,'Bahan Pakan'!G$11,IF($B15=6,'Bahan Pakan'!G$12,IF($B15=7,'Bahan Pakan'!G$13,IF($B15=8,'Bahan Pakan'!G$14,IF($B15=9,'Bahan Pakan'!G$15,IF($B15=10,'Bahan Pakan'!G$16,IF($B15=11,'Bahan Pakan'!G$17,IF($B15=12,'Bahan Pakan'!G$18,IF($B15=13,'Bahan Pakan'!G$19,IF($B15=14,'Bahan Pakan'!G$20,IF($B15=15,'Bahan Pakan'!G$21,IF($B15=16,'Bahan Pakan'!G$22,IF($B15=17,'Bahan Pakan'!G$23,IF($B15=18,'Bahan Pakan'!G$24,IF($B15=19,'Bahan Pakan'!G$25,IF($B15=20,'Bahan Pakan'!G$26,IF($B15=21,'Bahan Pakan'!G$27,IF($B15=22,'Bahan Pakan'!G$28,IF($B15=23,'Bahan Pakan'!G$29,IF($B15=24,'Bahan Pakan'!G$30,IF($B15=25,'Bahan Pakan'!G$31,IF($B15=26,'Bahan Pakan'!G$32,IF($B15=27,'Bahan Pakan'!G$33,IF($B15=28,'Bahan Pakan'!G$34,IF($B15=29,'Bahan Pakan'!G$35,IF($B15=30,'Bahan Pakan'!G$36,IF($B15=31,'Bahan Pakan'!G$37,IF($B15=32,'Bahan Pakan'!G$38,IF($B15=33,'Bahan Pakan'!G$39,IF($B15=34,'Bahan Pakan'!G$40,IF($B15=35,'Bahan Pakan'!G$41,IF($B15=36,'Bahan Pakan'!G$42,IF($B15=37,'Bahan Pakan'!G$43,IF($B15=38,'Bahan Pakan'!G$44,IF($B15=39,'Bahan Pakan'!G$45,IF($B15=40,'Bahan Pakan'!G$46,IF($B15=41,'Bahan Pakan'!G$47,IF($B15=42,'Bahan Pakan'!G$48,IF($B15=43,'Bahan Pakan'!G$49,IF($B15=44,'Bahan Pakan'!G$50,IF($B15=45,'Bahan Pakan'!G$51,IF($B15=46,'Bahan Pakan'!G$52,IF($B15=47,'Bahan Pakan'!G$53,IF($B15=48,'Bahan Pakan'!G$54,IF($B15=49,'Bahan Pakan'!G$55,IF($B15=50,'Bahan Pakan'!G$56,0))))))))))))))))))))))))))))))))))))))))))))))))))</f>
        <v>0</v>
      </c>
      <c r="I15" s="126">
        <f>IF($B15=1,'Bahan Pakan'!H$7,IF($B15=2,'Bahan Pakan'!H$8,IF($B15=3,'Bahan Pakan'!H$9,IF($B15=4,'Bahan Pakan'!H$10,IF($B15=5,'Bahan Pakan'!H$11,IF($B15=6,'Bahan Pakan'!H$12,IF($B15=7,'Bahan Pakan'!H$13,IF($B15=8,'Bahan Pakan'!H$14,IF($B15=9,'Bahan Pakan'!H$15,IF($B15=10,'Bahan Pakan'!H$16,IF($B15=11,'Bahan Pakan'!H$17,IF($B15=12,'Bahan Pakan'!H$18,IF($B15=13,'Bahan Pakan'!H$19,IF($B15=14,'Bahan Pakan'!H$20,IF($B15=15,'Bahan Pakan'!H$21,IF($B15=16,'Bahan Pakan'!H$22,IF($B15=17,'Bahan Pakan'!H$23,IF($B15=18,'Bahan Pakan'!H$24,IF($B15=19,'Bahan Pakan'!H$25,IF($B15=20,'Bahan Pakan'!H$26,IF($B15=21,'Bahan Pakan'!H$27,IF($B15=22,'Bahan Pakan'!H$28,IF($B15=23,'Bahan Pakan'!H$29,IF($B15=24,'Bahan Pakan'!H$30,IF($B15=25,'Bahan Pakan'!H$31,IF($B15=26,'Bahan Pakan'!H$32,IF($B15=27,'Bahan Pakan'!H$33,IF($B15=28,'Bahan Pakan'!H$34,IF($B15=29,'Bahan Pakan'!H$35,IF($B15=30,'Bahan Pakan'!H$36,IF($B15=31,'Bahan Pakan'!H$37,IF($B15=32,'Bahan Pakan'!H$38,IF($B15=33,'Bahan Pakan'!H$39,IF($B15=34,'Bahan Pakan'!H$40,IF($B15=35,'Bahan Pakan'!H$41,IF($B15=36,'Bahan Pakan'!H$42,IF($B15=37,'Bahan Pakan'!H$43,IF($B15=38,'Bahan Pakan'!H$44,IF($B15=39,'Bahan Pakan'!H$45,IF($B15=40,'Bahan Pakan'!H$46,IF($B15=41,'Bahan Pakan'!H$47,IF($B15=42,'Bahan Pakan'!H$48,IF($B15=43,'Bahan Pakan'!H$49,IF($B15=44,'Bahan Pakan'!H$50,IF($B15=45,'Bahan Pakan'!H$51,IF($B15=46,'Bahan Pakan'!H$52,IF($B15=47,'Bahan Pakan'!H$53,IF($B15=48,'Bahan Pakan'!H$54,IF($B15=49,'Bahan Pakan'!H$55,IF($B15=50,'Bahan Pakan'!H$56,0))))))))))))))))))))))))))))))))))))))))))))))))))</f>
        <v>0</v>
      </c>
      <c r="J15" s="126">
        <f>IF($B15=1,'Bahan Pakan'!I$7,IF($B15=2,'Bahan Pakan'!I$8,IF($B15=3,'Bahan Pakan'!I$9,IF($B15=4,'Bahan Pakan'!I$10,IF($B15=5,'Bahan Pakan'!I$11,IF($B15=6,'Bahan Pakan'!I$12,IF($B15=7,'Bahan Pakan'!I$13,IF($B15=8,'Bahan Pakan'!I$14,IF($B15=9,'Bahan Pakan'!I$15,IF($B15=10,'Bahan Pakan'!I$16,IF($B15=11,'Bahan Pakan'!I$17,IF($B15=12,'Bahan Pakan'!I$18,IF($B15=13,'Bahan Pakan'!I$19,IF($B15=14,'Bahan Pakan'!I$20,IF($B15=15,'Bahan Pakan'!I$21,IF($B15=16,'Bahan Pakan'!I$22,IF($B15=17,'Bahan Pakan'!I$23,IF($B15=18,'Bahan Pakan'!I$24,IF($B15=19,'Bahan Pakan'!I$25,IF($B15=20,'Bahan Pakan'!I$26,IF($B15=21,'Bahan Pakan'!I$27,IF($B15=22,'Bahan Pakan'!I$28,IF($B15=23,'Bahan Pakan'!I$29,IF($B15=24,'Bahan Pakan'!I$30,IF($B15=25,'Bahan Pakan'!I$31,IF($B15=26,'Bahan Pakan'!I$32,IF($B15=27,'Bahan Pakan'!I$33,IF($B15=28,'Bahan Pakan'!I$34,IF($B15=29,'Bahan Pakan'!I$35,IF($B15=30,'Bahan Pakan'!I$36,IF($B15=31,'Bahan Pakan'!I$37,IF($B15=32,'Bahan Pakan'!I$38,IF($B15=33,'Bahan Pakan'!I$39,IF($B15=34,'Bahan Pakan'!I$40,IF($B15=35,'Bahan Pakan'!I$41,IF($B15=36,'Bahan Pakan'!I$42,IF($B15=37,'Bahan Pakan'!I$43,IF($B15=38,'Bahan Pakan'!I$44,IF($B15=39,'Bahan Pakan'!I$45,IF($B15=40,'Bahan Pakan'!I$46,IF($B15=41,'Bahan Pakan'!I$47,IF($B15=42,'Bahan Pakan'!I$48,IF($B15=43,'Bahan Pakan'!I$49,IF($B15=44,'Bahan Pakan'!I$50,IF($B15=45,'Bahan Pakan'!I$51,IF($B15=46,'Bahan Pakan'!I$52,IF($B15=47,'Bahan Pakan'!I$53,IF($B15=48,'Bahan Pakan'!I$54,IF($B15=49,'Bahan Pakan'!I$55,IF($B15=50,'Bahan Pakan'!I$56,0))))))))))))))))))))))))))))))))))))))))))))))))))</f>
        <v>0</v>
      </c>
      <c r="K15" s="126">
        <f>IF($B15=1,'Bahan Pakan'!J$7,IF($B15=2,'Bahan Pakan'!J$8,IF($B15=3,'Bahan Pakan'!J$9,IF($B15=4,'Bahan Pakan'!J$10,IF($B15=5,'Bahan Pakan'!J$11,IF($B15=6,'Bahan Pakan'!J$12,IF($B15=7,'Bahan Pakan'!J$13,IF($B15=8,'Bahan Pakan'!J$14,IF($B15=9,'Bahan Pakan'!J$15,IF($B15=10,'Bahan Pakan'!J$16,IF($B15=11,'Bahan Pakan'!J$17,IF($B15=12,'Bahan Pakan'!J$18,IF($B15=13,'Bahan Pakan'!J$19,IF($B15=14,'Bahan Pakan'!J$20,IF($B15=15,'Bahan Pakan'!J$21,IF($B15=16,'Bahan Pakan'!J$22,IF($B15=17,'Bahan Pakan'!J$23,IF($B15=18,'Bahan Pakan'!J$24,IF($B15=19,'Bahan Pakan'!J$25,IF($B15=20,'Bahan Pakan'!J$26,IF($B15=21,'Bahan Pakan'!J$27,IF($B15=22,'Bahan Pakan'!J$28,IF($B15=23,'Bahan Pakan'!J$29,IF($B15=24,'Bahan Pakan'!J$30,IF($B15=25,'Bahan Pakan'!J$31,IF($B15=26,'Bahan Pakan'!J$32,IF($B15=27,'Bahan Pakan'!J$33,IF($B15=28,'Bahan Pakan'!J$34,IF($B15=29,'Bahan Pakan'!J$35,IF($B15=30,'Bahan Pakan'!J$36,IF($B15=31,'Bahan Pakan'!J$37,IF($B15=32,'Bahan Pakan'!J$38,IF($B15=33,'Bahan Pakan'!J$39,IF($B15=34,'Bahan Pakan'!J$40,IF($B15=35,'Bahan Pakan'!J$41,IF($B15=36,'Bahan Pakan'!J$42,IF($B15=37,'Bahan Pakan'!J$43,IF($B15=38,'Bahan Pakan'!J$44,IF($B15=39,'Bahan Pakan'!J$45,IF($B15=40,'Bahan Pakan'!J$46,IF($B15=41,'Bahan Pakan'!J$47,IF($B15=42,'Bahan Pakan'!J$48,IF($B15=43,'Bahan Pakan'!J$49,IF($B15=44,'Bahan Pakan'!J$50,IF($B15=45,'Bahan Pakan'!J$51,IF($B15=46,'Bahan Pakan'!J$52,IF($B15=47,'Bahan Pakan'!J$53,IF($B15=48,'Bahan Pakan'!J$54,IF($B15=49,'Bahan Pakan'!J$55,IF($B15=50,'Bahan Pakan'!J$56,0))))))))))))))))))))))))))))))))))))))))))))))))))</f>
        <v>0</v>
      </c>
      <c r="L15" s="126">
        <f>IF($B15=1,'Bahan Pakan'!K$7,IF($B15=2,'Bahan Pakan'!K$8,IF($B15=3,'Bahan Pakan'!K$9,IF($B15=4,'Bahan Pakan'!K$10,IF($B15=5,'Bahan Pakan'!K$11,IF($B15=6,'Bahan Pakan'!K$12,IF($B15=7,'Bahan Pakan'!K$13,IF($B15=8,'Bahan Pakan'!K$14,IF($B15=9,'Bahan Pakan'!K$15,IF($B15=10,'Bahan Pakan'!K$16,IF($B15=11,'Bahan Pakan'!K$17,IF($B15=12,'Bahan Pakan'!K$18,IF($B15=13,'Bahan Pakan'!K$19,IF($B15=14,'Bahan Pakan'!K$20,IF($B15=15,'Bahan Pakan'!K$21,IF($B15=16,'Bahan Pakan'!K$22,IF($B15=17,'Bahan Pakan'!K$23,IF($B15=18,'Bahan Pakan'!K$24,IF($B15=19,'Bahan Pakan'!K$25,IF($B15=20,'Bahan Pakan'!K$26,IF($B15=21,'Bahan Pakan'!K$27,IF($B15=22,'Bahan Pakan'!K$28,IF($B15=23,'Bahan Pakan'!K$29,IF($B15=24,'Bahan Pakan'!K$30,IF($B15=25,'Bahan Pakan'!K$31,IF($B15=26,'Bahan Pakan'!K$32,IF($B15=27,'Bahan Pakan'!K$33,IF($B15=28,'Bahan Pakan'!K$34,IF($B15=29,'Bahan Pakan'!K$35,IF($B15=30,'Bahan Pakan'!K$36,IF($B15=31,'Bahan Pakan'!K$37,IF($B15=32,'Bahan Pakan'!K$38,IF($B15=33,'Bahan Pakan'!K$39,IF($B15=34,'Bahan Pakan'!K$40,IF($B15=35,'Bahan Pakan'!K$41,IF($B15=36,'Bahan Pakan'!K$42,IF($B15=37,'Bahan Pakan'!K$43,IF($B15=38,'Bahan Pakan'!K$44,IF($B15=39,'Bahan Pakan'!K$45,IF($B15=40,'Bahan Pakan'!K$46,IF($B15=41,'Bahan Pakan'!K$47,IF($B15=42,'Bahan Pakan'!K$48,IF($B15=43,'Bahan Pakan'!K$49,IF($B15=44,'Bahan Pakan'!K$50,IF($B15=45,'Bahan Pakan'!K$51,IF($B15=46,'Bahan Pakan'!K$52,IF($B15=47,'Bahan Pakan'!K$53,IF($B15=48,'Bahan Pakan'!K$54,IF($B15=49,'Bahan Pakan'!K$55,IF($B15=50,'Bahan Pakan'!K$56,0))))))))))))))))))))))))))))))))))))))))))))))))))</f>
        <v>0</v>
      </c>
      <c r="M15" s="126">
        <f>IF($B15=1,'Bahan Pakan'!L$7,IF($B15=2,'Bahan Pakan'!L$8,IF($B15=3,'Bahan Pakan'!L$9,IF($B15=4,'Bahan Pakan'!L$10,IF($B15=5,'Bahan Pakan'!L$11,IF($B15=6,'Bahan Pakan'!L$12,IF($B15=7,'Bahan Pakan'!L$13,IF($B15=8,'Bahan Pakan'!L$14,IF($B15=9,'Bahan Pakan'!L$15,IF($B15=10,'Bahan Pakan'!L$16,IF($B15=11,'Bahan Pakan'!L$17,IF($B15=12,'Bahan Pakan'!L$18,IF($B15=13,'Bahan Pakan'!L$19,IF($B15=14,'Bahan Pakan'!L$20,IF($B15=15,'Bahan Pakan'!L$21,IF($B15=16,'Bahan Pakan'!L$22,IF($B15=17,'Bahan Pakan'!L$23,IF($B15=18,'Bahan Pakan'!L$24,IF($B15=19,'Bahan Pakan'!L$25,IF($B15=20,'Bahan Pakan'!L$26,IF($B15=21,'Bahan Pakan'!L$27,IF($B15=22,'Bahan Pakan'!L$28,IF($B15=23,'Bahan Pakan'!L$29,IF($B15=24,'Bahan Pakan'!L$30,IF($B15=25,'Bahan Pakan'!L$31,IF($B15=26,'Bahan Pakan'!L$32,IF($B15=27,'Bahan Pakan'!L$33,IF($B15=28,'Bahan Pakan'!L$34,IF($B15=29,'Bahan Pakan'!L$35,IF($B15=30,'Bahan Pakan'!L$36,IF($B15=31,'Bahan Pakan'!L$37,IF($B15=32,'Bahan Pakan'!L$38,IF($B15=33,'Bahan Pakan'!L$39,IF($B15=34,'Bahan Pakan'!L$40,IF($B15=35,'Bahan Pakan'!L$41,IF($B15=36,'Bahan Pakan'!L$42,IF($B15=37,'Bahan Pakan'!L$43,IF($B15=38,'Bahan Pakan'!L$44,IF($B15=39,'Bahan Pakan'!L$45,IF($B15=40,'Bahan Pakan'!L$46,IF($B15=41,'Bahan Pakan'!L$47,IF($B15=42,'Bahan Pakan'!L$48,IF($B15=43,'Bahan Pakan'!L$49,IF($B15=44,'Bahan Pakan'!L$50,IF($B15=45,'Bahan Pakan'!L$51,IF($B15=46,'Bahan Pakan'!L$52,IF($B15=47,'Bahan Pakan'!L$53,IF($B15=48,'Bahan Pakan'!L$54,IF($B15=49,'Bahan Pakan'!L$55,IF($B15=50,'Bahan Pakan'!L$56,0))))))))))))))))))))))))))))))))))))))))))))))))))</f>
        <v>0</v>
      </c>
      <c r="N15" s="126">
        <f>IF($B15=1,'Bahan Pakan'!M$7,IF($B15=2,'Bahan Pakan'!M$8,IF($B15=3,'Bahan Pakan'!M$9,IF($B15=4,'Bahan Pakan'!M$10,IF($B15=5,'Bahan Pakan'!M$11,IF($B15=6,'Bahan Pakan'!M$12,IF($B15=7,'Bahan Pakan'!M$13,IF($B15=8,'Bahan Pakan'!M$14,IF($B15=9,'Bahan Pakan'!M$15,IF($B15=10,'Bahan Pakan'!M$16,IF($B15=11,'Bahan Pakan'!M$17,IF($B15=12,'Bahan Pakan'!M$18,IF($B15=13,'Bahan Pakan'!M$19,IF($B15=14,'Bahan Pakan'!M$20,IF($B15=15,'Bahan Pakan'!M$21,IF($B15=16,'Bahan Pakan'!M$22,IF($B15=17,'Bahan Pakan'!M$23,IF($B15=18,'Bahan Pakan'!M$24,IF($B15=19,'Bahan Pakan'!M$25,IF($B15=20,'Bahan Pakan'!M$26,IF($B15=21,'Bahan Pakan'!M$27,IF($B15=22,'Bahan Pakan'!M$28,IF($B15=23,'Bahan Pakan'!M$29,IF($B15=24,'Bahan Pakan'!M$30,IF($B15=25,'Bahan Pakan'!M$31,IF($B15=26,'Bahan Pakan'!M$32,IF($B15=27,'Bahan Pakan'!M$33,IF($B15=28,'Bahan Pakan'!M$34,IF($B15=29,'Bahan Pakan'!M$35,IF($B15=30,'Bahan Pakan'!M$36,IF($B15=31,'Bahan Pakan'!M$37,IF($B15=32,'Bahan Pakan'!M$38,IF($B15=33,'Bahan Pakan'!M$39,IF($B15=34,'Bahan Pakan'!M$40,IF($B15=35,'Bahan Pakan'!M$41,IF($B15=36,'Bahan Pakan'!M$42,IF($B15=37,'Bahan Pakan'!M$43,IF($B15=38,'Bahan Pakan'!M$44,IF($B15=39,'Bahan Pakan'!M$45,IF($B15=40,'Bahan Pakan'!M$46,IF($B15=41,'Bahan Pakan'!M$47,IF($B15=42,'Bahan Pakan'!M$48,IF($B15=43,'Bahan Pakan'!M$49,IF($B15=44,'Bahan Pakan'!M$50,IF($B15=45,'Bahan Pakan'!M$51,IF($B15=46,'Bahan Pakan'!M$52,IF($B15=47,'Bahan Pakan'!M$53,IF($B15=48,'Bahan Pakan'!M$54,IF($B15=49,'Bahan Pakan'!M$55,IF($B15=50,'Bahan Pakan'!M$56,0))))))))))))))))))))))))))))))))))))))))))))))))))</f>
        <v>0</v>
      </c>
      <c r="O15" s="126">
        <f>IF($B15=1,'Bahan Pakan'!N$7,IF($B15=2,'Bahan Pakan'!N$8,IF($B15=3,'Bahan Pakan'!N$9,IF($B15=4,'Bahan Pakan'!N$10,IF($B15=5,'Bahan Pakan'!N$11,IF($B15=6,'Bahan Pakan'!N$12,IF($B15=7,'Bahan Pakan'!N$13,IF($B15=8,'Bahan Pakan'!N$14,IF($B15=9,'Bahan Pakan'!N$15,IF($B15=10,'Bahan Pakan'!N$16,IF($B15=11,'Bahan Pakan'!N$17,IF($B15=12,'Bahan Pakan'!N$18,IF($B15=13,'Bahan Pakan'!N$19,IF($B15=14,'Bahan Pakan'!N$20,IF($B15=15,'Bahan Pakan'!N$21,IF($B15=16,'Bahan Pakan'!N$22,IF($B15=17,'Bahan Pakan'!N$23,IF($B15=18,'Bahan Pakan'!N$24,IF($B15=19,'Bahan Pakan'!N$25,IF($B15=20,'Bahan Pakan'!N$26,IF($B15=21,'Bahan Pakan'!N$27,IF($B15=22,'Bahan Pakan'!N$28,IF($B15=23,'Bahan Pakan'!N$29,IF($B15=24,'Bahan Pakan'!N$30,IF($B15=25,'Bahan Pakan'!N$31,IF($B15=26,'Bahan Pakan'!N$32,IF($B15=27,'Bahan Pakan'!N$33,IF($B15=28,'Bahan Pakan'!N$34,IF($B15=29,'Bahan Pakan'!N$35,IF($B15=30,'Bahan Pakan'!N$36,IF($B15=31,'Bahan Pakan'!N$37,IF($B15=32,'Bahan Pakan'!N$38,IF($B15=33,'Bahan Pakan'!N$39,IF($B15=34,'Bahan Pakan'!N$40,IF($B15=35,'Bahan Pakan'!N$41,IF($B15=36,'Bahan Pakan'!N$42,IF($B15=37,'Bahan Pakan'!N$43,IF($B15=38,'Bahan Pakan'!N$44,IF($B15=39,'Bahan Pakan'!N$45,IF($B15=40,'Bahan Pakan'!N$46,IF($B15=41,'Bahan Pakan'!N$47,IF($B15=42,'Bahan Pakan'!N$48,IF($B15=43,'Bahan Pakan'!N$49,IF($B15=44,'Bahan Pakan'!N$50,IF($B15=45,'Bahan Pakan'!N$51,IF($B15=46,'Bahan Pakan'!N$52,IF($B15=47,'Bahan Pakan'!N$53,IF($B15=48,'Bahan Pakan'!N$54,IF($B15=49,'Bahan Pakan'!N$55,IF($B15=50,'Bahan Pakan'!N$56,0))))))))))))))))))))))))))))))))))))))))))))))))))</f>
        <v>0</v>
      </c>
      <c r="P15" s="126">
        <f>IF($B15=1,'Bahan Pakan'!O$7,IF($B15=2,'Bahan Pakan'!O$8,IF($B15=3,'Bahan Pakan'!O$9,IF($B15=4,'Bahan Pakan'!O$10,IF($B15=5,'Bahan Pakan'!O$11,IF($B15=6,'Bahan Pakan'!O$12,IF($B15=7,'Bahan Pakan'!O$13,IF($B15=8,'Bahan Pakan'!O$14,IF($B15=9,'Bahan Pakan'!O$15,IF($B15=10,'Bahan Pakan'!O$16,IF($B15=11,'Bahan Pakan'!O$17,IF($B15=12,'Bahan Pakan'!O$18,IF($B15=13,'Bahan Pakan'!O$19,IF($B15=14,'Bahan Pakan'!O$20,IF($B15=15,'Bahan Pakan'!O$21,IF($B15=16,'Bahan Pakan'!O$22,IF($B15=17,'Bahan Pakan'!O$23,IF($B15=18,'Bahan Pakan'!O$24,IF($B15=19,'Bahan Pakan'!O$25,IF($B15=20,'Bahan Pakan'!O$26,IF($B15=21,'Bahan Pakan'!O$27,IF($B15=22,'Bahan Pakan'!O$28,IF($B15=23,'Bahan Pakan'!O$29,IF($B15=24,'Bahan Pakan'!O$30,IF($B15=25,'Bahan Pakan'!O$31,IF($B15=26,'Bahan Pakan'!O$32,IF($B15=27,'Bahan Pakan'!O$33,IF($B15=28,'Bahan Pakan'!O$34,IF($B15=29,'Bahan Pakan'!O$35,IF($B15=30,'Bahan Pakan'!O$36,IF($B15=31,'Bahan Pakan'!O$37,IF($B15=32,'Bahan Pakan'!O$38,IF($B15=33,'Bahan Pakan'!O$39,IF($B15=34,'Bahan Pakan'!O$40,IF($B15=35,'Bahan Pakan'!O$41,IF($B15=36,'Bahan Pakan'!O$42,IF($B15=37,'Bahan Pakan'!O$43,IF($B15=38,'Bahan Pakan'!O$44,IF($B15=39,'Bahan Pakan'!O$45,IF($B15=40,'Bahan Pakan'!O$46,IF($B15=41,'Bahan Pakan'!O$47,IF($B15=42,'Bahan Pakan'!O$48,IF($B15=43,'Bahan Pakan'!O$49,IF($B15=44,'Bahan Pakan'!O$50,IF($B15=45,'Bahan Pakan'!O$51,IF($B15=46,'Bahan Pakan'!O$52,IF($B15=47,'Bahan Pakan'!O$53,IF($B15=48,'Bahan Pakan'!O$54,IF($B15=49,'Bahan Pakan'!O$55,IF($B15=50,'Bahan Pakan'!O$56,0))))))))))))))))))))))))))))))))))))))))))))))))))</f>
        <v>0</v>
      </c>
      <c r="Q15" s="126">
        <f>IF($B15=1,'Bahan Pakan'!P$7,IF($B15=2,'Bahan Pakan'!P$8,IF($B15=3,'Bahan Pakan'!P$9,IF($B15=4,'Bahan Pakan'!P$10,IF($B15=5,'Bahan Pakan'!P$11,IF($B15=6,'Bahan Pakan'!P$12,IF($B15=7,'Bahan Pakan'!P$13,IF($B15=8,'Bahan Pakan'!P$14,IF($B15=9,'Bahan Pakan'!P$15,IF($B15=10,'Bahan Pakan'!P$16,IF($B15=11,'Bahan Pakan'!P$17,IF($B15=12,'Bahan Pakan'!P$18,IF($B15=13,'Bahan Pakan'!P$19,IF($B15=14,'Bahan Pakan'!P$20,IF($B15=15,'Bahan Pakan'!P$21,IF($B15=16,'Bahan Pakan'!P$22,IF($B15=17,'Bahan Pakan'!P$23,IF($B15=18,'Bahan Pakan'!P$24,IF($B15=19,'Bahan Pakan'!P$25,IF($B15=20,'Bahan Pakan'!P$26,IF($B15=21,'Bahan Pakan'!P$27,IF($B15=22,'Bahan Pakan'!P$28,IF($B15=23,'Bahan Pakan'!P$29,IF($B15=24,'Bahan Pakan'!P$30,IF($B15=25,'Bahan Pakan'!P$31,IF($B15=26,'Bahan Pakan'!P$32,IF($B15=27,'Bahan Pakan'!P$33,IF($B15=28,'Bahan Pakan'!P$34,IF($B15=29,'Bahan Pakan'!P$35,IF($B15=30,'Bahan Pakan'!P$36,IF($B15=31,'Bahan Pakan'!P$37,IF($B15=32,'Bahan Pakan'!P$38,IF($B15=33,'Bahan Pakan'!P$39,IF($B15=34,'Bahan Pakan'!P$40,IF($B15=35,'Bahan Pakan'!P$41,IF($B15=36,'Bahan Pakan'!P$42,IF($B15=37,'Bahan Pakan'!P$43,IF($B15=38,'Bahan Pakan'!P$44,IF($B15=39,'Bahan Pakan'!P$45,IF($B15=40,'Bahan Pakan'!P$46,IF($B15=41,'Bahan Pakan'!P$47,IF($B15=42,'Bahan Pakan'!P$48,IF($B15=43,'Bahan Pakan'!P$49,IF($B15=44,'Bahan Pakan'!P$50,IF($B15=45,'Bahan Pakan'!P$51,IF($B15=46,'Bahan Pakan'!P$52,IF($B15=47,'Bahan Pakan'!P$53,IF($B15=48,'Bahan Pakan'!P$54,IF($B15=49,'Bahan Pakan'!P$55,IF($B15=50,'Bahan Pakan'!P$56,0))))))))))))))))))))))))))))))))))))))))))))))))))</f>
        <v>0</v>
      </c>
      <c r="R15" s="126">
        <f>IF($B15=1,'Bahan Pakan'!Q$7,IF($B15=2,'Bahan Pakan'!Q$8,IF($B15=3,'Bahan Pakan'!Q$9,IF($B15=4,'Bahan Pakan'!Q$10,IF($B15=5,'Bahan Pakan'!Q$11,IF($B15=6,'Bahan Pakan'!Q$12,IF($B15=7,'Bahan Pakan'!Q$13,IF($B15=8,'Bahan Pakan'!Q$14,IF($B15=9,'Bahan Pakan'!Q$15,IF($B15=10,'Bahan Pakan'!Q$16,IF($B15=11,'Bahan Pakan'!Q$17,IF($B15=12,'Bahan Pakan'!Q$18,IF($B15=13,'Bahan Pakan'!Q$19,IF($B15=14,'Bahan Pakan'!Q$20,IF($B15=15,'Bahan Pakan'!Q$21,IF($B15=16,'Bahan Pakan'!Q$22,IF($B15=17,'Bahan Pakan'!Q$23,IF($B15=18,'Bahan Pakan'!Q$24,IF($B15=19,'Bahan Pakan'!Q$25,IF($B15=20,'Bahan Pakan'!Q$26,IF($B15=21,'Bahan Pakan'!Q$27,IF($B15=22,'Bahan Pakan'!Q$28,IF($B15=23,'Bahan Pakan'!Q$29,IF($B15=24,'Bahan Pakan'!Q$30,IF($B15=25,'Bahan Pakan'!Q$31,IF($B15=26,'Bahan Pakan'!Q$32,IF($B15=27,'Bahan Pakan'!Q$33,IF($B15=28,'Bahan Pakan'!Q$34,IF($B15=29,'Bahan Pakan'!Q$35,IF($B15=30,'Bahan Pakan'!Q$36,IF($B15=31,'Bahan Pakan'!Q$37,IF($B15=32,'Bahan Pakan'!Q$38,IF($B15=33,'Bahan Pakan'!Q$39,IF($B15=34,'Bahan Pakan'!Q$40,IF($B15=35,'Bahan Pakan'!Q$41,IF($B15=36,'Bahan Pakan'!Q$42,IF($B15=37,'Bahan Pakan'!Q$43,IF($B15=38,'Bahan Pakan'!Q$44,IF($B15=39,'Bahan Pakan'!Q$45,IF($B15=40,'Bahan Pakan'!Q$46,IF($B15=41,'Bahan Pakan'!Q$47,IF($B15=42,'Bahan Pakan'!Q$48,IF($B15=43,'Bahan Pakan'!Q$49,IF($B15=44,'Bahan Pakan'!Q$50,IF($B15=45,'Bahan Pakan'!Q$51,IF($B15=46,'Bahan Pakan'!Q$52,IF($B15=47,'Bahan Pakan'!Q$53,IF($B15=48,'Bahan Pakan'!Q$54,IF($B15=49,'Bahan Pakan'!Q$55,IF($B15=50,'Bahan Pakan'!Q$56,0))))))))))))))))))))))))))))))))))))))))))))))))))</f>
        <v>0</v>
      </c>
      <c r="S15" s="126">
        <f>IF($B15=1,'Bahan Pakan'!R$7,IF($B15=2,'Bahan Pakan'!R$8,IF($B15=3,'Bahan Pakan'!R$9,IF($B15=4,'Bahan Pakan'!R$10,IF($B15=5,'Bahan Pakan'!R$11,IF($B15=6,'Bahan Pakan'!R$12,IF($B15=7,'Bahan Pakan'!R$13,IF($B15=8,'Bahan Pakan'!R$14,IF($B15=9,'Bahan Pakan'!R$15,IF($B15=10,'Bahan Pakan'!R$16,IF($B15=11,'Bahan Pakan'!R$17,IF($B15=12,'Bahan Pakan'!R$18,IF($B15=13,'Bahan Pakan'!R$19,IF($B15=14,'Bahan Pakan'!R$20,IF($B15=15,'Bahan Pakan'!R$21,IF($B15=16,'Bahan Pakan'!R$22,IF($B15=17,'Bahan Pakan'!R$23,IF($B15=18,'Bahan Pakan'!R$24,IF($B15=19,'Bahan Pakan'!R$25,IF($B15=20,'Bahan Pakan'!R$26,IF($B15=21,'Bahan Pakan'!R$27,IF($B15=22,'Bahan Pakan'!R$28,IF($B15=23,'Bahan Pakan'!R$29,IF($B15=24,'Bahan Pakan'!R$30,IF($B15=25,'Bahan Pakan'!R$31,IF($B15=26,'Bahan Pakan'!R$32,IF($B15=27,'Bahan Pakan'!R$33,IF($B15=28,'Bahan Pakan'!R$34,IF($B15=29,'Bahan Pakan'!R$35,IF($B15=30,'Bahan Pakan'!R$36,IF($B15=31,'Bahan Pakan'!R$37,IF($B15=32,'Bahan Pakan'!R$38,IF($B15=33,'Bahan Pakan'!R$39,IF($B15=34,'Bahan Pakan'!R$40,IF($B15=35,'Bahan Pakan'!R$41,IF($B15=36,'Bahan Pakan'!R$42,IF($B15=37,'Bahan Pakan'!R$43,IF($B15=38,'Bahan Pakan'!R$44,IF($B15=39,'Bahan Pakan'!R$45,IF($B15=40,'Bahan Pakan'!R$46,IF($B15=41,'Bahan Pakan'!R$47,IF($B15=42,'Bahan Pakan'!R$48,IF($B15=43,'Bahan Pakan'!R$49,IF($B15=44,'Bahan Pakan'!R$50,IF($B15=45,'Bahan Pakan'!R$51,IF($B15=46,'Bahan Pakan'!R$52,IF($B15=47,'Bahan Pakan'!R$53,IF($B15=48,'Bahan Pakan'!R$54,IF($B15=49,'Bahan Pakan'!R$55,IF($B15=50,'Bahan Pakan'!R$56,0))))))))))))))))))))))))))))))))))))))))))))))))))</f>
        <v>0</v>
      </c>
      <c r="T15" s="126">
        <f>IF($B15=1,'Bahan Pakan'!S$7,IF($B15=2,'Bahan Pakan'!S$8,IF($B15=3,'Bahan Pakan'!S$9,IF($B15=4,'Bahan Pakan'!S$10,IF($B15=5,'Bahan Pakan'!S$11,IF($B15=6,'Bahan Pakan'!S$12,IF($B15=7,'Bahan Pakan'!S$13,IF($B15=8,'Bahan Pakan'!S$14,IF($B15=9,'Bahan Pakan'!S$15,IF($B15=10,'Bahan Pakan'!S$16,IF($B15=11,'Bahan Pakan'!S$17,IF($B15=12,'Bahan Pakan'!S$18,IF($B15=13,'Bahan Pakan'!S$19,IF($B15=14,'Bahan Pakan'!S$20,IF($B15=15,'Bahan Pakan'!S$21,IF($B15=16,'Bahan Pakan'!S$22,IF($B15=17,'Bahan Pakan'!S$23,IF($B15=18,'Bahan Pakan'!S$24,IF($B15=19,'Bahan Pakan'!S$25,IF($B15=20,'Bahan Pakan'!S$26,IF($B15=21,'Bahan Pakan'!S$27,IF($B15=22,'Bahan Pakan'!S$28,IF($B15=23,'Bahan Pakan'!S$29,IF($B15=24,'Bahan Pakan'!S$30,IF($B15=25,'Bahan Pakan'!S$31,IF($B15=26,'Bahan Pakan'!S$32,IF($B15=27,'Bahan Pakan'!S$33,IF($B15=28,'Bahan Pakan'!S$34,IF($B15=29,'Bahan Pakan'!S$35,IF($B15=30,'Bahan Pakan'!S$36,IF($B15=31,'Bahan Pakan'!S$37,IF($B15=32,'Bahan Pakan'!S$38,IF($B15=33,'Bahan Pakan'!S$39,IF($B15=34,'Bahan Pakan'!S$40,IF($B15=35,'Bahan Pakan'!S$41,IF($B15=36,'Bahan Pakan'!S$42,IF($B15=37,'Bahan Pakan'!S$43,IF($B15=38,'Bahan Pakan'!S$44,IF($B15=39,'Bahan Pakan'!S$45,IF($B15=40,'Bahan Pakan'!S$46,IF($B15=41,'Bahan Pakan'!S$47,IF($B15=42,'Bahan Pakan'!S$48,IF($B15=43,'Bahan Pakan'!S$49,IF($B15=44,'Bahan Pakan'!S$50,IF($B15=45,'Bahan Pakan'!S$51,IF($B15=46,'Bahan Pakan'!S$52,IF($B15=47,'Bahan Pakan'!S$53,IF($B15=48,'Bahan Pakan'!S$54,IF($B15=49,'Bahan Pakan'!S$55,IF($B15=50,'Bahan Pakan'!S$56,0))))))))))))))))))))))))))))))))))))))))))))))))))</f>
        <v>0</v>
      </c>
      <c r="U15" s="97"/>
      <c r="V15" s="127" t="s">
        <v>57</v>
      </c>
      <c r="W15" s="128" t="s">
        <v>33</v>
      </c>
      <c r="X15" s="138"/>
      <c r="Y15" s="130"/>
      <c r="Z15" s="140">
        <f>O45</f>
        <v>0</v>
      </c>
      <c r="AA15" s="135"/>
      <c r="AB15" s="135"/>
      <c r="AC15" s="135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</row>
    <row r="16" spans="2:40" s="120" customFormat="1" ht="15.75" customHeight="1">
      <c r="B16" s="121">
        <f>IF($D16='Bahan Pakan'!D$7,1,IF($D16='Bahan Pakan'!D$8,2,IF($D16='Bahan Pakan'!D$9,3,IF($D16='Bahan Pakan'!D$10,4,IF($D16='Bahan Pakan'!D$11,5,IF($D16='Bahan Pakan'!D$12,6,IF($D16='Bahan Pakan'!D$13,7,IF($D16='Bahan Pakan'!D$14,8,IF($D16='Bahan Pakan'!D$15,9,IF($D16='Bahan Pakan'!D$16,10,IF($D16='Bahan Pakan'!D$17,11,IF($D16='Bahan Pakan'!D$18,12,IF($D16='Bahan Pakan'!D$19,13,IF($D16='Bahan Pakan'!D$20,14,IF($D16='Bahan Pakan'!D$21,15,IF($D16='Bahan Pakan'!D$22,16,IF($D16='Bahan Pakan'!D$23,17,IF($D16='Bahan Pakan'!D$24,18,IF($D16='Bahan Pakan'!D$25,19,IF($D16='Bahan Pakan'!D$26,20,IF($D16='Bahan Pakan'!D$27,21,IF($D16='Bahan Pakan'!D$28,22,IF($D16='Bahan Pakan'!D$29,23,IF($D16='Bahan Pakan'!D$30,24,IF($D16='Bahan Pakan'!D$31,25,IF($D16='Bahan Pakan'!D$32,26,IF($D16='Bahan Pakan'!D$33,27,IF($D16='Bahan Pakan'!D$34,28,IF($D16='Bahan Pakan'!D$35,29,IF($D16='Bahan Pakan'!D$36,30,IF($D16='Bahan Pakan'!D$37,31,IF($D16='Bahan Pakan'!D$38,32,IF($D16='Bahan Pakan'!D$39,33,IF($D16='Bahan Pakan'!D$40,34,IF($D16='Bahan Pakan'!D$41,35,IF($D16='Bahan Pakan'!D$42,36,IF($D16='Bahan Pakan'!D$43,37,IF($D16='Bahan Pakan'!D$44,38,IF($D16='Bahan Pakan'!D$45,39,IF($D16='Bahan Pakan'!D$46,40,IF($D16='Bahan Pakan'!D$47,41,IF($D16='Bahan Pakan'!D$48,42,IF($D16='Bahan Pakan'!D$49,43,IF($D16='Bahan Pakan'!D$50,44,IF($D16='Bahan Pakan'!D$51,45,IF($D16='Bahan Pakan'!D$52,46,IF($D16='Bahan Pakan'!D$53,47,IF($D16='Bahan Pakan'!D$54,48,IF($D16='Bahan Pakan'!D$55,49,IF($D16='Bahan Pakan'!D$56,50,0))))))))))))))))))))))))))))))))))))))))))))))))))</f>
        <v>35</v>
      </c>
      <c r="C16" s="121">
        <v>10</v>
      </c>
      <c r="D16" s="122" t="s">
        <v>51</v>
      </c>
      <c r="E16" s="123" t="str">
        <f>IF($B16=1,'Bahan Pakan'!E$7,IF($B16=2,'Bahan Pakan'!E$8,IF($B16=3,'Bahan Pakan'!E$9,IF($B16=4,'Bahan Pakan'!E$10,IF($B16=5,'Bahan Pakan'!E$11,IF($B16=6,'Bahan Pakan'!E$12,IF($B16=7,'Bahan Pakan'!E$13,IF($B16=8,'Bahan Pakan'!E$14,IF($B16=9,'Bahan Pakan'!E$15,IF($B16=10,'Bahan Pakan'!E$16,IF($B16=11,'Bahan Pakan'!E$17,IF($B16=12,'Bahan Pakan'!E$18,IF($B16=13,'Bahan Pakan'!E$19,IF($B16=14,'Bahan Pakan'!E$20,IF($B16=15,'Bahan Pakan'!E$21,IF($B16=16,'Bahan Pakan'!E$22,IF($B16=17,'Bahan Pakan'!E$23,IF($B16=18,'Bahan Pakan'!E$24,IF($B16=19,'Bahan Pakan'!E$25,IF($B16=20,'Bahan Pakan'!E$26,IF($B16=21,'Bahan Pakan'!E$27,IF($B16=22,'Bahan Pakan'!E$28,IF($B16=23,'Bahan Pakan'!E$29,IF($B16=24,'Bahan Pakan'!E$30,IF($B16=25,'Bahan Pakan'!E$31,IF($B16=26,'Bahan Pakan'!E$32,IF($B16=27,'Bahan Pakan'!E$33,IF($B16=28,'Bahan Pakan'!E$34,IF($B16=29,'Bahan Pakan'!E$35,IF($B16=30,'Bahan Pakan'!E$36,IF($B16=31,'Bahan Pakan'!E$37,IF($B16=32,'Bahan Pakan'!E$38,IF($B16=33,'Bahan Pakan'!E$39,IF($B16=34,'Bahan Pakan'!E$40,IF($B16=35,'Bahan Pakan'!E$41,IF($B16=36,'Bahan Pakan'!E$42,IF($B16=37,'Bahan Pakan'!E$43,IF($B16=38,'Bahan Pakan'!E$44,IF($B16=39,'Bahan Pakan'!E$45,IF($B16=40,'Bahan Pakan'!E$46,IF($B16=41,'Bahan Pakan'!E$47,IF($B16=42,'Bahan Pakan'!E$48,IF($B16=43,'Bahan Pakan'!E$49,IF($B16=44,'Bahan Pakan'!E$50,IF($B16=45,'Bahan Pakan'!E$51,IF($B16=46,'Bahan Pakan'!E$52,IF($B16=47,'Bahan Pakan'!E$53,IF($B16=48,'Bahan Pakan'!E$54,IF($B16=49,'Bahan Pakan'!E$55,IF($B16=50,'Bahan Pakan'!E$56,0))))))))))))))))))))))))))))))))))))))))))))))))))</f>
        <v>-</v>
      </c>
      <c r="F16" s="123" t="str">
        <f>IF($B16=1,'Bahan Pakan'!F$7,IF($B16=2,'Bahan Pakan'!F$8,IF($B16=3,'Bahan Pakan'!F$9,IF($B16=4,'Bahan Pakan'!F$10,IF($B16=5,'Bahan Pakan'!F$11,IF($B16=6,'Bahan Pakan'!F$12,IF($B16=7,'Bahan Pakan'!F$13,IF($B16=8,'Bahan Pakan'!F$14,IF($B16=9,'Bahan Pakan'!F$15,IF($B16=10,'Bahan Pakan'!F$16,IF($B16=11,'Bahan Pakan'!F$17,IF($B16=12,'Bahan Pakan'!F$18,IF($B16=13,'Bahan Pakan'!F$19,IF($B16=14,'Bahan Pakan'!F$20,IF($B16=15,'Bahan Pakan'!F$21,IF($B16=16,'Bahan Pakan'!F$22,IF($B16=17,'Bahan Pakan'!F$23,IF($B16=18,'Bahan Pakan'!F$24,IF($B16=19,'Bahan Pakan'!F$25,IF($B16=20,'Bahan Pakan'!F$26,IF($B16=21,'Bahan Pakan'!F$27,IF($B16=22,'Bahan Pakan'!F$28,IF($B16=23,'Bahan Pakan'!F$29,IF($B16=24,'Bahan Pakan'!F$30,IF($B16=25,'Bahan Pakan'!F$31,IF($B16=26,'Bahan Pakan'!F$32,IF($B16=27,'Bahan Pakan'!F$33,IF($B16=28,'Bahan Pakan'!F$34,IF($B16=29,'Bahan Pakan'!F$35,IF($B16=30,'Bahan Pakan'!F$36,IF($B16=31,'Bahan Pakan'!F$37,IF($B16=32,'Bahan Pakan'!F$38,IF($B16=33,'Bahan Pakan'!F$39,IF($B16=34,'Bahan Pakan'!F$40,IF($B16=35,'Bahan Pakan'!F$41,IF($B16=36,'Bahan Pakan'!F$42,IF($B16=37,'Bahan Pakan'!F$43,IF($B16=38,'Bahan Pakan'!F$44,IF($B16=39,'Bahan Pakan'!F$45,IF($B16=40,'Bahan Pakan'!F$46,IF($B16=41,'Bahan Pakan'!F$47,IF($B16=42,'Bahan Pakan'!F$48,IF($B16=43,'Bahan Pakan'!F$49,IF($B16=44,'Bahan Pakan'!F$50,IF($B16=45,'Bahan Pakan'!F$51,IF($B16=46,'Bahan Pakan'!F$52,IF($B16=47,'Bahan Pakan'!F$53,IF($B16=48,'Bahan Pakan'!F$54,IF($B16=49,'Bahan Pakan'!F$55,IF($B16=50,'Bahan Pakan'!F$56,0))))))))))))))))))))))))))))))))))))))))))))))))))</f>
        <v>-</v>
      </c>
      <c r="G16" s="124">
        <f t="shared" si="0"/>
        <v>0</v>
      </c>
      <c r="H16" s="125">
        <f>IF($B16=1,'Bahan Pakan'!G$7,IF($B16=2,'Bahan Pakan'!G$8,IF($B16=3,'Bahan Pakan'!G$9,IF($B16=4,'Bahan Pakan'!G$10,IF($B16=5,'Bahan Pakan'!G$11,IF($B16=6,'Bahan Pakan'!G$12,IF($B16=7,'Bahan Pakan'!G$13,IF($B16=8,'Bahan Pakan'!G$14,IF($B16=9,'Bahan Pakan'!G$15,IF($B16=10,'Bahan Pakan'!G$16,IF($B16=11,'Bahan Pakan'!G$17,IF($B16=12,'Bahan Pakan'!G$18,IF($B16=13,'Bahan Pakan'!G$19,IF($B16=14,'Bahan Pakan'!G$20,IF($B16=15,'Bahan Pakan'!G$21,IF($B16=16,'Bahan Pakan'!G$22,IF($B16=17,'Bahan Pakan'!G$23,IF($B16=18,'Bahan Pakan'!G$24,IF($B16=19,'Bahan Pakan'!G$25,IF($B16=20,'Bahan Pakan'!G$26,IF($B16=21,'Bahan Pakan'!G$27,IF($B16=22,'Bahan Pakan'!G$28,IF($B16=23,'Bahan Pakan'!G$29,IF($B16=24,'Bahan Pakan'!G$30,IF($B16=25,'Bahan Pakan'!G$31,IF($B16=26,'Bahan Pakan'!G$32,IF($B16=27,'Bahan Pakan'!G$33,IF($B16=28,'Bahan Pakan'!G$34,IF($B16=29,'Bahan Pakan'!G$35,IF($B16=30,'Bahan Pakan'!G$36,IF($B16=31,'Bahan Pakan'!G$37,IF($B16=32,'Bahan Pakan'!G$38,IF($B16=33,'Bahan Pakan'!G$39,IF($B16=34,'Bahan Pakan'!G$40,IF($B16=35,'Bahan Pakan'!G$41,IF($B16=36,'Bahan Pakan'!G$42,IF($B16=37,'Bahan Pakan'!G$43,IF($B16=38,'Bahan Pakan'!G$44,IF($B16=39,'Bahan Pakan'!G$45,IF($B16=40,'Bahan Pakan'!G$46,IF($B16=41,'Bahan Pakan'!G$47,IF($B16=42,'Bahan Pakan'!G$48,IF($B16=43,'Bahan Pakan'!G$49,IF($B16=44,'Bahan Pakan'!G$50,IF($B16=45,'Bahan Pakan'!G$51,IF($B16=46,'Bahan Pakan'!G$52,IF($B16=47,'Bahan Pakan'!G$53,IF($B16=48,'Bahan Pakan'!G$54,IF($B16=49,'Bahan Pakan'!G$55,IF($B16=50,'Bahan Pakan'!G$56,0))))))))))))))))))))))))))))))))))))))))))))))))))</f>
        <v>0</v>
      </c>
      <c r="I16" s="126">
        <f>IF($B16=1,'Bahan Pakan'!H$7,IF($B16=2,'Bahan Pakan'!H$8,IF($B16=3,'Bahan Pakan'!H$9,IF($B16=4,'Bahan Pakan'!H$10,IF($B16=5,'Bahan Pakan'!H$11,IF($B16=6,'Bahan Pakan'!H$12,IF($B16=7,'Bahan Pakan'!H$13,IF($B16=8,'Bahan Pakan'!H$14,IF($B16=9,'Bahan Pakan'!H$15,IF($B16=10,'Bahan Pakan'!H$16,IF($B16=11,'Bahan Pakan'!H$17,IF($B16=12,'Bahan Pakan'!H$18,IF($B16=13,'Bahan Pakan'!H$19,IF($B16=14,'Bahan Pakan'!H$20,IF($B16=15,'Bahan Pakan'!H$21,IF($B16=16,'Bahan Pakan'!H$22,IF($B16=17,'Bahan Pakan'!H$23,IF($B16=18,'Bahan Pakan'!H$24,IF($B16=19,'Bahan Pakan'!H$25,IF($B16=20,'Bahan Pakan'!H$26,IF($B16=21,'Bahan Pakan'!H$27,IF($B16=22,'Bahan Pakan'!H$28,IF($B16=23,'Bahan Pakan'!H$29,IF($B16=24,'Bahan Pakan'!H$30,IF($B16=25,'Bahan Pakan'!H$31,IF($B16=26,'Bahan Pakan'!H$32,IF($B16=27,'Bahan Pakan'!H$33,IF($B16=28,'Bahan Pakan'!H$34,IF($B16=29,'Bahan Pakan'!H$35,IF($B16=30,'Bahan Pakan'!H$36,IF($B16=31,'Bahan Pakan'!H$37,IF($B16=32,'Bahan Pakan'!H$38,IF($B16=33,'Bahan Pakan'!H$39,IF($B16=34,'Bahan Pakan'!H$40,IF($B16=35,'Bahan Pakan'!H$41,IF($B16=36,'Bahan Pakan'!H$42,IF($B16=37,'Bahan Pakan'!H$43,IF($B16=38,'Bahan Pakan'!H$44,IF($B16=39,'Bahan Pakan'!H$45,IF($B16=40,'Bahan Pakan'!H$46,IF($B16=41,'Bahan Pakan'!H$47,IF($B16=42,'Bahan Pakan'!H$48,IF($B16=43,'Bahan Pakan'!H$49,IF($B16=44,'Bahan Pakan'!H$50,IF($B16=45,'Bahan Pakan'!H$51,IF($B16=46,'Bahan Pakan'!H$52,IF($B16=47,'Bahan Pakan'!H$53,IF($B16=48,'Bahan Pakan'!H$54,IF($B16=49,'Bahan Pakan'!H$55,IF($B16=50,'Bahan Pakan'!H$56,0))))))))))))))))))))))))))))))))))))))))))))))))))</f>
        <v>0</v>
      </c>
      <c r="J16" s="126">
        <f>IF($B16=1,'Bahan Pakan'!I$7,IF($B16=2,'Bahan Pakan'!I$8,IF($B16=3,'Bahan Pakan'!I$9,IF($B16=4,'Bahan Pakan'!I$10,IF($B16=5,'Bahan Pakan'!I$11,IF($B16=6,'Bahan Pakan'!I$12,IF($B16=7,'Bahan Pakan'!I$13,IF($B16=8,'Bahan Pakan'!I$14,IF($B16=9,'Bahan Pakan'!I$15,IF($B16=10,'Bahan Pakan'!I$16,IF($B16=11,'Bahan Pakan'!I$17,IF($B16=12,'Bahan Pakan'!I$18,IF($B16=13,'Bahan Pakan'!I$19,IF($B16=14,'Bahan Pakan'!I$20,IF($B16=15,'Bahan Pakan'!I$21,IF($B16=16,'Bahan Pakan'!I$22,IF($B16=17,'Bahan Pakan'!I$23,IF($B16=18,'Bahan Pakan'!I$24,IF($B16=19,'Bahan Pakan'!I$25,IF($B16=20,'Bahan Pakan'!I$26,IF($B16=21,'Bahan Pakan'!I$27,IF($B16=22,'Bahan Pakan'!I$28,IF($B16=23,'Bahan Pakan'!I$29,IF($B16=24,'Bahan Pakan'!I$30,IF($B16=25,'Bahan Pakan'!I$31,IF($B16=26,'Bahan Pakan'!I$32,IF($B16=27,'Bahan Pakan'!I$33,IF($B16=28,'Bahan Pakan'!I$34,IF($B16=29,'Bahan Pakan'!I$35,IF($B16=30,'Bahan Pakan'!I$36,IF($B16=31,'Bahan Pakan'!I$37,IF($B16=32,'Bahan Pakan'!I$38,IF($B16=33,'Bahan Pakan'!I$39,IF($B16=34,'Bahan Pakan'!I$40,IF($B16=35,'Bahan Pakan'!I$41,IF($B16=36,'Bahan Pakan'!I$42,IF($B16=37,'Bahan Pakan'!I$43,IF($B16=38,'Bahan Pakan'!I$44,IF($B16=39,'Bahan Pakan'!I$45,IF($B16=40,'Bahan Pakan'!I$46,IF($B16=41,'Bahan Pakan'!I$47,IF($B16=42,'Bahan Pakan'!I$48,IF($B16=43,'Bahan Pakan'!I$49,IF($B16=44,'Bahan Pakan'!I$50,IF($B16=45,'Bahan Pakan'!I$51,IF($B16=46,'Bahan Pakan'!I$52,IF($B16=47,'Bahan Pakan'!I$53,IF($B16=48,'Bahan Pakan'!I$54,IF($B16=49,'Bahan Pakan'!I$55,IF($B16=50,'Bahan Pakan'!I$56,0))))))))))))))))))))))))))))))))))))))))))))))))))</f>
        <v>0</v>
      </c>
      <c r="K16" s="126">
        <f>IF($B16=1,'Bahan Pakan'!J$7,IF($B16=2,'Bahan Pakan'!J$8,IF($B16=3,'Bahan Pakan'!J$9,IF($B16=4,'Bahan Pakan'!J$10,IF($B16=5,'Bahan Pakan'!J$11,IF($B16=6,'Bahan Pakan'!J$12,IF($B16=7,'Bahan Pakan'!J$13,IF($B16=8,'Bahan Pakan'!J$14,IF($B16=9,'Bahan Pakan'!J$15,IF($B16=10,'Bahan Pakan'!J$16,IF($B16=11,'Bahan Pakan'!J$17,IF($B16=12,'Bahan Pakan'!J$18,IF($B16=13,'Bahan Pakan'!J$19,IF($B16=14,'Bahan Pakan'!J$20,IF($B16=15,'Bahan Pakan'!J$21,IF($B16=16,'Bahan Pakan'!J$22,IF($B16=17,'Bahan Pakan'!J$23,IF($B16=18,'Bahan Pakan'!J$24,IF($B16=19,'Bahan Pakan'!J$25,IF($B16=20,'Bahan Pakan'!J$26,IF($B16=21,'Bahan Pakan'!J$27,IF($B16=22,'Bahan Pakan'!J$28,IF($B16=23,'Bahan Pakan'!J$29,IF($B16=24,'Bahan Pakan'!J$30,IF($B16=25,'Bahan Pakan'!J$31,IF($B16=26,'Bahan Pakan'!J$32,IF($B16=27,'Bahan Pakan'!J$33,IF($B16=28,'Bahan Pakan'!J$34,IF($B16=29,'Bahan Pakan'!J$35,IF($B16=30,'Bahan Pakan'!J$36,IF($B16=31,'Bahan Pakan'!J$37,IF($B16=32,'Bahan Pakan'!J$38,IF($B16=33,'Bahan Pakan'!J$39,IF($B16=34,'Bahan Pakan'!J$40,IF($B16=35,'Bahan Pakan'!J$41,IF($B16=36,'Bahan Pakan'!J$42,IF($B16=37,'Bahan Pakan'!J$43,IF($B16=38,'Bahan Pakan'!J$44,IF($B16=39,'Bahan Pakan'!J$45,IF($B16=40,'Bahan Pakan'!J$46,IF($B16=41,'Bahan Pakan'!J$47,IF($B16=42,'Bahan Pakan'!J$48,IF($B16=43,'Bahan Pakan'!J$49,IF($B16=44,'Bahan Pakan'!J$50,IF($B16=45,'Bahan Pakan'!J$51,IF($B16=46,'Bahan Pakan'!J$52,IF($B16=47,'Bahan Pakan'!J$53,IF($B16=48,'Bahan Pakan'!J$54,IF($B16=49,'Bahan Pakan'!J$55,IF($B16=50,'Bahan Pakan'!J$56,0))))))))))))))))))))))))))))))))))))))))))))))))))</f>
        <v>0</v>
      </c>
      <c r="L16" s="126">
        <f>IF($B16=1,'Bahan Pakan'!K$7,IF($B16=2,'Bahan Pakan'!K$8,IF($B16=3,'Bahan Pakan'!K$9,IF($B16=4,'Bahan Pakan'!K$10,IF($B16=5,'Bahan Pakan'!K$11,IF($B16=6,'Bahan Pakan'!K$12,IF($B16=7,'Bahan Pakan'!K$13,IF($B16=8,'Bahan Pakan'!K$14,IF($B16=9,'Bahan Pakan'!K$15,IF($B16=10,'Bahan Pakan'!K$16,IF($B16=11,'Bahan Pakan'!K$17,IF($B16=12,'Bahan Pakan'!K$18,IF($B16=13,'Bahan Pakan'!K$19,IF($B16=14,'Bahan Pakan'!K$20,IF($B16=15,'Bahan Pakan'!K$21,IF($B16=16,'Bahan Pakan'!K$22,IF($B16=17,'Bahan Pakan'!K$23,IF($B16=18,'Bahan Pakan'!K$24,IF($B16=19,'Bahan Pakan'!K$25,IF($B16=20,'Bahan Pakan'!K$26,IF($B16=21,'Bahan Pakan'!K$27,IF($B16=22,'Bahan Pakan'!K$28,IF($B16=23,'Bahan Pakan'!K$29,IF($B16=24,'Bahan Pakan'!K$30,IF($B16=25,'Bahan Pakan'!K$31,IF($B16=26,'Bahan Pakan'!K$32,IF($B16=27,'Bahan Pakan'!K$33,IF($B16=28,'Bahan Pakan'!K$34,IF($B16=29,'Bahan Pakan'!K$35,IF($B16=30,'Bahan Pakan'!K$36,IF($B16=31,'Bahan Pakan'!K$37,IF($B16=32,'Bahan Pakan'!K$38,IF($B16=33,'Bahan Pakan'!K$39,IF($B16=34,'Bahan Pakan'!K$40,IF($B16=35,'Bahan Pakan'!K$41,IF($B16=36,'Bahan Pakan'!K$42,IF($B16=37,'Bahan Pakan'!K$43,IF($B16=38,'Bahan Pakan'!K$44,IF($B16=39,'Bahan Pakan'!K$45,IF($B16=40,'Bahan Pakan'!K$46,IF($B16=41,'Bahan Pakan'!K$47,IF($B16=42,'Bahan Pakan'!K$48,IF($B16=43,'Bahan Pakan'!K$49,IF($B16=44,'Bahan Pakan'!K$50,IF($B16=45,'Bahan Pakan'!K$51,IF($B16=46,'Bahan Pakan'!K$52,IF($B16=47,'Bahan Pakan'!K$53,IF($B16=48,'Bahan Pakan'!K$54,IF($B16=49,'Bahan Pakan'!K$55,IF($B16=50,'Bahan Pakan'!K$56,0))))))))))))))))))))))))))))))))))))))))))))))))))</f>
        <v>0</v>
      </c>
      <c r="M16" s="126">
        <f>IF($B16=1,'Bahan Pakan'!L$7,IF($B16=2,'Bahan Pakan'!L$8,IF($B16=3,'Bahan Pakan'!L$9,IF($B16=4,'Bahan Pakan'!L$10,IF($B16=5,'Bahan Pakan'!L$11,IF($B16=6,'Bahan Pakan'!L$12,IF($B16=7,'Bahan Pakan'!L$13,IF($B16=8,'Bahan Pakan'!L$14,IF($B16=9,'Bahan Pakan'!L$15,IF($B16=10,'Bahan Pakan'!L$16,IF($B16=11,'Bahan Pakan'!L$17,IF($B16=12,'Bahan Pakan'!L$18,IF($B16=13,'Bahan Pakan'!L$19,IF($B16=14,'Bahan Pakan'!L$20,IF($B16=15,'Bahan Pakan'!L$21,IF($B16=16,'Bahan Pakan'!L$22,IF($B16=17,'Bahan Pakan'!L$23,IF($B16=18,'Bahan Pakan'!L$24,IF($B16=19,'Bahan Pakan'!L$25,IF($B16=20,'Bahan Pakan'!L$26,IF($B16=21,'Bahan Pakan'!L$27,IF($B16=22,'Bahan Pakan'!L$28,IF($B16=23,'Bahan Pakan'!L$29,IF($B16=24,'Bahan Pakan'!L$30,IF($B16=25,'Bahan Pakan'!L$31,IF($B16=26,'Bahan Pakan'!L$32,IF($B16=27,'Bahan Pakan'!L$33,IF($B16=28,'Bahan Pakan'!L$34,IF($B16=29,'Bahan Pakan'!L$35,IF($B16=30,'Bahan Pakan'!L$36,IF($B16=31,'Bahan Pakan'!L$37,IF($B16=32,'Bahan Pakan'!L$38,IF($B16=33,'Bahan Pakan'!L$39,IF($B16=34,'Bahan Pakan'!L$40,IF($B16=35,'Bahan Pakan'!L$41,IF($B16=36,'Bahan Pakan'!L$42,IF($B16=37,'Bahan Pakan'!L$43,IF($B16=38,'Bahan Pakan'!L$44,IF($B16=39,'Bahan Pakan'!L$45,IF($B16=40,'Bahan Pakan'!L$46,IF($B16=41,'Bahan Pakan'!L$47,IF($B16=42,'Bahan Pakan'!L$48,IF($B16=43,'Bahan Pakan'!L$49,IF($B16=44,'Bahan Pakan'!L$50,IF($B16=45,'Bahan Pakan'!L$51,IF($B16=46,'Bahan Pakan'!L$52,IF($B16=47,'Bahan Pakan'!L$53,IF($B16=48,'Bahan Pakan'!L$54,IF($B16=49,'Bahan Pakan'!L$55,IF($B16=50,'Bahan Pakan'!L$56,0))))))))))))))))))))))))))))))))))))))))))))))))))</f>
        <v>0</v>
      </c>
      <c r="N16" s="126">
        <f>IF($B16=1,'Bahan Pakan'!M$7,IF($B16=2,'Bahan Pakan'!M$8,IF($B16=3,'Bahan Pakan'!M$9,IF($B16=4,'Bahan Pakan'!M$10,IF($B16=5,'Bahan Pakan'!M$11,IF($B16=6,'Bahan Pakan'!M$12,IF($B16=7,'Bahan Pakan'!M$13,IF($B16=8,'Bahan Pakan'!M$14,IF($B16=9,'Bahan Pakan'!M$15,IF($B16=10,'Bahan Pakan'!M$16,IF($B16=11,'Bahan Pakan'!M$17,IF($B16=12,'Bahan Pakan'!M$18,IF($B16=13,'Bahan Pakan'!M$19,IF($B16=14,'Bahan Pakan'!M$20,IF($B16=15,'Bahan Pakan'!M$21,IF($B16=16,'Bahan Pakan'!M$22,IF($B16=17,'Bahan Pakan'!M$23,IF($B16=18,'Bahan Pakan'!M$24,IF($B16=19,'Bahan Pakan'!M$25,IF($B16=20,'Bahan Pakan'!M$26,IF($B16=21,'Bahan Pakan'!M$27,IF($B16=22,'Bahan Pakan'!M$28,IF($B16=23,'Bahan Pakan'!M$29,IF($B16=24,'Bahan Pakan'!M$30,IF($B16=25,'Bahan Pakan'!M$31,IF($B16=26,'Bahan Pakan'!M$32,IF($B16=27,'Bahan Pakan'!M$33,IF($B16=28,'Bahan Pakan'!M$34,IF($B16=29,'Bahan Pakan'!M$35,IF($B16=30,'Bahan Pakan'!M$36,IF($B16=31,'Bahan Pakan'!M$37,IF($B16=32,'Bahan Pakan'!M$38,IF($B16=33,'Bahan Pakan'!M$39,IF($B16=34,'Bahan Pakan'!M$40,IF($B16=35,'Bahan Pakan'!M$41,IF($B16=36,'Bahan Pakan'!M$42,IF($B16=37,'Bahan Pakan'!M$43,IF($B16=38,'Bahan Pakan'!M$44,IF($B16=39,'Bahan Pakan'!M$45,IF($B16=40,'Bahan Pakan'!M$46,IF($B16=41,'Bahan Pakan'!M$47,IF($B16=42,'Bahan Pakan'!M$48,IF($B16=43,'Bahan Pakan'!M$49,IF($B16=44,'Bahan Pakan'!M$50,IF($B16=45,'Bahan Pakan'!M$51,IF($B16=46,'Bahan Pakan'!M$52,IF($B16=47,'Bahan Pakan'!M$53,IF($B16=48,'Bahan Pakan'!M$54,IF($B16=49,'Bahan Pakan'!M$55,IF($B16=50,'Bahan Pakan'!M$56,0))))))))))))))))))))))))))))))))))))))))))))))))))</f>
        <v>0</v>
      </c>
      <c r="O16" s="126">
        <f>IF($B16=1,'Bahan Pakan'!N$7,IF($B16=2,'Bahan Pakan'!N$8,IF($B16=3,'Bahan Pakan'!N$9,IF($B16=4,'Bahan Pakan'!N$10,IF($B16=5,'Bahan Pakan'!N$11,IF($B16=6,'Bahan Pakan'!N$12,IF($B16=7,'Bahan Pakan'!N$13,IF($B16=8,'Bahan Pakan'!N$14,IF($B16=9,'Bahan Pakan'!N$15,IF($B16=10,'Bahan Pakan'!N$16,IF($B16=11,'Bahan Pakan'!N$17,IF($B16=12,'Bahan Pakan'!N$18,IF($B16=13,'Bahan Pakan'!N$19,IF($B16=14,'Bahan Pakan'!N$20,IF($B16=15,'Bahan Pakan'!N$21,IF($B16=16,'Bahan Pakan'!N$22,IF($B16=17,'Bahan Pakan'!N$23,IF($B16=18,'Bahan Pakan'!N$24,IF($B16=19,'Bahan Pakan'!N$25,IF($B16=20,'Bahan Pakan'!N$26,IF($B16=21,'Bahan Pakan'!N$27,IF($B16=22,'Bahan Pakan'!N$28,IF($B16=23,'Bahan Pakan'!N$29,IF($B16=24,'Bahan Pakan'!N$30,IF($B16=25,'Bahan Pakan'!N$31,IF($B16=26,'Bahan Pakan'!N$32,IF($B16=27,'Bahan Pakan'!N$33,IF($B16=28,'Bahan Pakan'!N$34,IF($B16=29,'Bahan Pakan'!N$35,IF($B16=30,'Bahan Pakan'!N$36,IF($B16=31,'Bahan Pakan'!N$37,IF($B16=32,'Bahan Pakan'!N$38,IF($B16=33,'Bahan Pakan'!N$39,IF($B16=34,'Bahan Pakan'!N$40,IF($B16=35,'Bahan Pakan'!N$41,IF($B16=36,'Bahan Pakan'!N$42,IF($B16=37,'Bahan Pakan'!N$43,IF($B16=38,'Bahan Pakan'!N$44,IF($B16=39,'Bahan Pakan'!N$45,IF($B16=40,'Bahan Pakan'!N$46,IF($B16=41,'Bahan Pakan'!N$47,IF($B16=42,'Bahan Pakan'!N$48,IF($B16=43,'Bahan Pakan'!N$49,IF($B16=44,'Bahan Pakan'!N$50,IF($B16=45,'Bahan Pakan'!N$51,IF($B16=46,'Bahan Pakan'!N$52,IF($B16=47,'Bahan Pakan'!N$53,IF($B16=48,'Bahan Pakan'!N$54,IF($B16=49,'Bahan Pakan'!N$55,IF($B16=50,'Bahan Pakan'!N$56,0))))))))))))))))))))))))))))))))))))))))))))))))))</f>
        <v>0</v>
      </c>
      <c r="P16" s="126">
        <f>IF($B16=1,'Bahan Pakan'!O$7,IF($B16=2,'Bahan Pakan'!O$8,IF($B16=3,'Bahan Pakan'!O$9,IF($B16=4,'Bahan Pakan'!O$10,IF($B16=5,'Bahan Pakan'!O$11,IF($B16=6,'Bahan Pakan'!O$12,IF($B16=7,'Bahan Pakan'!O$13,IF($B16=8,'Bahan Pakan'!O$14,IF($B16=9,'Bahan Pakan'!O$15,IF($B16=10,'Bahan Pakan'!O$16,IF($B16=11,'Bahan Pakan'!O$17,IF($B16=12,'Bahan Pakan'!O$18,IF($B16=13,'Bahan Pakan'!O$19,IF($B16=14,'Bahan Pakan'!O$20,IF($B16=15,'Bahan Pakan'!O$21,IF($B16=16,'Bahan Pakan'!O$22,IF($B16=17,'Bahan Pakan'!O$23,IF($B16=18,'Bahan Pakan'!O$24,IF($B16=19,'Bahan Pakan'!O$25,IF($B16=20,'Bahan Pakan'!O$26,IF($B16=21,'Bahan Pakan'!O$27,IF($B16=22,'Bahan Pakan'!O$28,IF($B16=23,'Bahan Pakan'!O$29,IF($B16=24,'Bahan Pakan'!O$30,IF($B16=25,'Bahan Pakan'!O$31,IF($B16=26,'Bahan Pakan'!O$32,IF($B16=27,'Bahan Pakan'!O$33,IF($B16=28,'Bahan Pakan'!O$34,IF($B16=29,'Bahan Pakan'!O$35,IF($B16=30,'Bahan Pakan'!O$36,IF($B16=31,'Bahan Pakan'!O$37,IF($B16=32,'Bahan Pakan'!O$38,IF($B16=33,'Bahan Pakan'!O$39,IF($B16=34,'Bahan Pakan'!O$40,IF($B16=35,'Bahan Pakan'!O$41,IF($B16=36,'Bahan Pakan'!O$42,IF($B16=37,'Bahan Pakan'!O$43,IF($B16=38,'Bahan Pakan'!O$44,IF($B16=39,'Bahan Pakan'!O$45,IF($B16=40,'Bahan Pakan'!O$46,IF($B16=41,'Bahan Pakan'!O$47,IF($B16=42,'Bahan Pakan'!O$48,IF($B16=43,'Bahan Pakan'!O$49,IF($B16=44,'Bahan Pakan'!O$50,IF($B16=45,'Bahan Pakan'!O$51,IF($B16=46,'Bahan Pakan'!O$52,IF($B16=47,'Bahan Pakan'!O$53,IF($B16=48,'Bahan Pakan'!O$54,IF($B16=49,'Bahan Pakan'!O$55,IF($B16=50,'Bahan Pakan'!O$56,0))))))))))))))))))))))))))))))))))))))))))))))))))</f>
        <v>0</v>
      </c>
      <c r="Q16" s="126">
        <f>IF($B16=1,'Bahan Pakan'!P$7,IF($B16=2,'Bahan Pakan'!P$8,IF($B16=3,'Bahan Pakan'!P$9,IF($B16=4,'Bahan Pakan'!P$10,IF($B16=5,'Bahan Pakan'!P$11,IF($B16=6,'Bahan Pakan'!P$12,IF($B16=7,'Bahan Pakan'!P$13,IF($B16=8,'Bahan Pakan'!P$14,IF($B16=9,'Bahan Pakan'!P$15,IF($B16=10,'Bahan Pakan'!P$16,IF($B16=11,'Bahan Pakan'!P$17,IF($B16=12,'Bahan Pakan'!P$18,IF($B16=13,'Bahan Pakan'!P$19,IF($B16=14,'Bahan Pakan'!P$20,IF($B16=15,'Bahan Pakan'!P$21,IF($B16=16,'Bahan Pakan'!P$22,IF($B16=17,'Bahan Pakan'!P$23,IF($B16=18,'Bahan Pakan'!P$24,IF($B16=19,'Bahan Pakan'!P$25,IF($B16=20,'Bahan Pakan'!P$26,IF($B16=21,'Bahan Pakan'!P$27,IF($B16=22,'Bahan Pakan'!P$28,IF($B16=23,'Bahan Pakan'!P$29,IF($B16=24,'Bahan Pakan'!P$30,IF($B16=25,'Bahan Pakan'!P$31,IF($B16=26,'Bahan Pakan'!P$32,IF($B16=27,'Bahan Pakan'!P$33,IF($B16=28,'Bahan Pakan'!P$34,IF($B16=29,'Bahan Pakan'!P$35,IF($B16=30,'Bahan Pakan'!P$36,IF($B16=31,'Bahan Pakan'!P$37,IF($B16=32,'Bahan Pakan'!P$38,IF($B16=33,'Bahan Pakan'!P$39,IF($B16=34,'Bahan Pakan'!P$40,IF($B16=35,'Bahan Pakan'!P$41,IF($B16=36,'Bahan Pakan'!P$42,IF($B16=37,'Bahan Pakan'!P$43,IF($B16=38,'Bahan Pakan'!P$44,IF($B16=39,'Bahan Pakan'!P$45,IF($B16=40,'Bahan Pakan'!P$46,IF($B16=41,'Bahan Pakan'!P$47,IF($B16=42,'Bahan Pakan'!P$48,IF($B16=43,'Bahan Pakan'!P$49,IF($B16=44,'Bahan Pakan'!P$50,IF($B16=45,'Bahan Pakan'!P$51,IF($B16=46,'Bahan Pakan'!P$52,IF($B16=47,'Bahan Pakan'!P$53,IF($B16=48,'Bahan Pakan'!P$54,IF($B16=49,'Bahan Pakan'!P$55,IF($B16=50,'Bahan Pakan'!P$56,0))))))))))))))))))))))))))))))))))))))))))))))))))</f>
        <v>0</v>
      </c>
      <c r="R16" s="126">
        <f>IF($B16=1,'Bahan Pakan'!Q$7,IF($B16=2,'Bahan Pakan'!Q$8,IF($B16=3,'Bahan Pakan'!Q$9,IF($B16=4,'Bahan Pakan'!Q$10,IF($B16=5,'Bahan Pakan'!Q$11,IF($B16=6,'Bahan Pakan'!Q$12,IF($B16=7,'Bahan Pakan'!Q$13,IF($B16=8,'Bahan Pakan'!Q$14,IF($B16=9,'Bahan Pakan'!Q$15,IF($B16=10,'Bahan Pakan'!Q$16,IF($B16=11,'Bahan Pakan'!Q$17,IF($B16=12,'Bahan Pakan'!Q$18,IF($B16=13,'Bahan Pakan'!Q$19,IF($B16=14,'Bahan Pakan'!Q$20,IF($B16=15,'Bahan Pakan'!Q$21,IF($B16=16,'Bahan Pakan'!Q$22,IF($B16=17,'Bahan Pakan'!Q$23,IF($B16=18,'Bahan Pakan'!Q$24,IF($B16=19,'Bahan Pakan'!Q$25,IF($B16=20,'Bahan Pakan'!Q$26,IF($B16=21,'Bahan Pakan'!Q$27,IF($B16=22,'Bahan Pakan'!Q$28,IF($B16=23,'Bahan Pakan'!Q$29,IF($B16=24,'Bahan Pakan'!Q$30,IF($B16=25,'Bahan Pakan'!Q$31,IF($B16=26,'Bahan Pakan'!Q$32,IF($B16=27,'Bahan Pakan'!Q$33,IF($B16=28,'Bahan Pakan'!Q$34,IF($B16=29,'Bahan Pakan'!Q$35,IF($B16=30,'Bahan Pakan'!Q$36,IF($B16=31,'Bahan Pakan'!Q$37,IF($B16=32,'Bahan Pakan'!Q$38,IF($B16=33,'Bahan Pakan'!Q$39,IF($B16=34,'Bahan Pakan'!Q$40,IF($B16=35,'Bahan Pakan'!Q$41,IF($B16=36,'Bahan Pakan'!Q$42,IF($B16=37,'Bahan Pakan'!Q$43,IF($B16=38,'Bahan Pakan'!Q$44,IF($B16=39,'Bahan Pakan'!Q$45,IF($B16=40,'Bahan Pakan'!Q$46,IF($B16=41,'Bahan Pakan'!Q$47,IF($B16=42,'Bahan Pakan'!Q$48,IF($B16=43,'Bahan Pakan'!Q$49,IF($B16=44,'Bahan Pakan'!Q$50,IF($B16=45,'Bahan Pakan'!Q$51,IF($B16=46,'Bahan Pakan'!Q$52,IF($B16=47,'Bahan Pakan'!Q$53,IF($B16=48,'Bahan Pakan'!Q$54,IF($B16=49,'Bahan Pakan'!Q$55,IF($B16=50,'Bahan Pakan'!Q$56,0))))))))))))))))))))))))))))))))))))))))))))))))))</f>
        <v>0</v>
      </c>
      <c r="S16" s="126">
        <f>IF($B16=1,'Bahan Pakan'!R$7,IF($B16=2,'Bahan Pakan'!R$8,IF($B16=3,'Bahan Pakan'!R$9,IF($B16=4,'Bahan Pakan'!R$10,IF($B16=5,'Bahan Pakan'!R$11,IF($B16=6,'Bahan Pakan'!R$12,IF($B16=7,'Bahan Pakan'!R$13,IF($B16=8,'Bahan Pakan'!R$14,IF($B16=9,'Bahan Pakan'!R$15,IF($B16=10,'Bahan Pakan'!R$16,IF($B16=11,'Bahan Pakan'!R$17,IF($B16=12,'Bahan Pakan'!R$18,IF($B16=13,'Bahan Pakan'!R$19,IF($B16=14,'Bahan Pakan'!R$20,IF($B16=15,'Bahan Pakan'!R$21,IF($B16=16,'Bahan Pakan'!R$22,IF($B16=17,'Bahan Pakan'!R$23,IF($B16=18,'Bahan Pakan'!R$24,IF($B16=19,'Bahan Pakan'!R$25,IF($B16=20,'Bahan Pakan'!R$26,IF($B16=21,'Bahan Pakan'!R$27,IF($B16=22,'Bahan Pakan'!R$28,IF($B16=23,'Bahan Pakan'!R$29,IF($B16=24,'Bahan Pakan'!R$30,IF($B16=25,'Bahan Pakan'!R$31,IF($B16=26,'Bahan Pakan'!R$32,IF($B16=27,'Bahan Pakan'!R$33,IF($B16=28,'Bahan Pakan'!R$34,IF($B16=29,'Bahan Pakan'!R$35,IF($B16=30,'Bahan Pakan'!R$36,IF($B16=31,'Bahan Pakan'!R$37,IF($B16=32,'Bahan Pakan'!R$38,IF($B16=33,'Bahan Pakan'!R$39,IF($B16=34,'Bahan Pakan'!R$40,IF($B16=35,'Bahan Pakan'!R$41,IF($B16=36,'Bahan Pakan'!R$42,IF($B16=37,'Bahan Pakan'!R$43,IF($B16=38,'Bahan Pakan'!R$44,IF($B16=39,'Bahan Pakan'!R$45,IF($B16=40,'Bahan Pakan'!R$46,IF($B16=41,'Bahan Pakan'!R$47,IF($B16=42,'Bahan Pakan'!R$48,IF($B16=43,'Bahan Pakan'!R$49,IF($B16=44,'Bahan Pakan'!R$50,IF($B16=45,'Bahan Pakan'!R$51,IF($B16=46,'Bahan Pakan'!R$52,IF($B16=47,'Bahan Pakan'!R$53,IF($B16=48,'Bahan Pakan'!R$54,IF($B16=49,'Bahan Pakan'!R$55,IF($B16=50,'Bahan Pakan'!R$56,0))))))))))))))))))))))))))))))))))))))))))))))))))</f>
        <v>0</v>
      </c>
      <c r="T16" s="126">
        <f>IF($B16=1,'Bahan Pakan'!S$7,IF($B16=2,'Bahan Pakan'!S$8,IF($B16=3,'Bahan Pakan'!S$9,IF($B16=4,'Bahan Pakan'!S$10,IF($B16=5,'Bahan Pakan'!S$11,IF($B16=6,'Bahan Pakan'!S$12,IF($B16=7,'Bahan Pakan'!S$13,IF($B16=8,'Bahan Pakan'!S$14,IF($B16=9,'Bahan Pakan'!S$15,IF($B16=10,'Bahan Pakan'!S$16,IF($B16=11,'Bahan Pakan'!S$17,IF($B16=12,'Bahan Pakan'!S$18,IF($B16=13,'Bahan Pakan'!S$19,IF($B16=14,'Bahan Pakan'!S$20,IF($B16=15,'Bahan Pakan'!S$21,IF($B16=16,'Bahan Pakan'!S$22,IF($B16=17,'Bahan Pakan'!S$23,IF($B16=18,'Bahan Pakan'!S$24,IF($B16=19,'Bahan Pakan'!S$25,IF($B16=20,'Bahan Pakan'!S$26,IF($B16=21,'Bahan Pakan'!S$27,IF($B16=22,'Bahan Pakan'!S$28,IF($B16=23,'Bahan Pakan'!S$29,IF($B16=24,'Bahan Pakan'!S$30,IF($B16=25,'Bahan Pakan'!S$31,IF($B16=26,'Bahan Pakan'!S$32,IF($B16=27,'Bahan Pakan'!S$33,IF($B16=28,'Bahan Pakan'!S$34,IF($B16=29,'Bahan Pakan'!S$35,IF($B16=30,'Bahan Pakan'!S$36,IF($B16=31,'Bahan Pakan'!S$37,IF($B16=32,'Bahan Pakan'!S$38,IF($B16=33,'Bahan Pakan'!S$39,IF($B16=34,'Bahan Pakan'!S$40,IF($B16=35,'Bahan Pakan'!S$41,IF($B16=36,'Bahan Pakan'!S$42,IF($B16=37,'Bahan Pakan'!S$43,IF($B16=38,'Bahan Pakan'!S$44,IF($B16=39,'Bahan Pakan'!S$45,IF($B16=40,'Bahan Pakan'!S$46,IF($B16=41,'Bahan Pakan'!S$47,IF($B16=42,'Bahan Pakan'!S$48,IF($B16=43,'Bahan Pakan'!S$49,IF($B16=44,'Bahan Pakan'!S$50,IF($B16=45,'Bahan Pakan'!S$51,IF($B16=46,'Bahan Pakan'!S$52,IF($B16=47,'Bahan Pakan'!S$53,IF($B16=48,'Bahan Pakan'!S$54,IF($B16=49,'Bahan Pakan'!S$55,IF($B16=50,'Bahan Pakan'!S$56,0))))))))))))))))))))))))))))))))))))))))))))))))))</f>
        <v>0</v>
      </c>
      <c r="U16" s="97"/>
      <c r="V16" s="127" t="s">
        <v>58</v>
      </c>
      <c r="W16" s="128" t="s">
        <v>33</v>
      </c>
      <c r="X16" s="138"/>
      <c r="Y16" s="130"/>
      <c r="Z16" s="140">
        <f>P45</f>
        <v>0</v>
      </c>
      <c r="AA16" s="135"/>
      <c r="AB16" s="135"/>
      <c r="AC16" s="135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</row>
    <row r="17" spans="2:40" s="120" customFormat="1" ht="15.75" customHeight="1">
      <c r="B17" s="121">
        <f>IF($D17='Bahan Pakan'!D$7,1,IF($D17='Bahan Pakan'!D$8,2,IF($D17='Bahan Pakan'!D$9,3,IF($D17='Bahan Pakan'!D$10,4,IF($D17='Bahan Pakan'!D$11,5,IF($D17='Bahan Pakan'!D$12,6,IF($D17='Bahan Pakan'!D$13,7,IF($D17='Bahan Pakan'!D$14,8,IF($D17='Bahan Pakan'!D$15,9,IF($D17='Bahan Pakan'!D$16,10,IF($D17='Bahan Pakan'!D$17,11,IF($D17='Bahan Pakan'!D$18,12,IF($D17='Bahan Pakan'!D$19,13,IF($D17='Bahan Pakan'!D$20,14,IF($D17='Bahan Pakan'!D$21,15,IF($D17='Bahan Pakan'!D$22,16,IF($D17='Bahan Pakan'!D$23,17,IF($D17='Bahan Pakan'!D$24,18,IF($D17='Bahan Pakan'!D$25,19,IF($D17='Bahan Pakan'!D$26,20,IF($D17='Bahan Pakan'!D$27,21,IF($D17='Bahan Pakan'!D$28,22,IF($D17='Bahan Pakan'!D$29,23,IF($D17='Bahan Pakan'!D$30,24,IF($D17='Bahan Pakan'!D$31,25,IF($D17='Bahan Pakan'!D$32,26,IF($D17='Bahan Pakan'!D$33,27,IF($D17='Bahan Pakan'!D$34,28,IF($D17='Bahan Pakan'!D$35,29,IF($D17='Bahan Pakan'!D$36,30,IF($D17='Bahan Pakan'!D$37,31,IF($D17='Bahan Pakan'!D$38,32,IF($D17='Bahan Pakan'!D$39,33,IF($D17='Bahan Pakan'!D$40,34,IF($D17='Bahan Pakan'!D$41,35,IF($D17='Bahan Pakan'!D$42,36,IF($D17='Bahan Pakan'!D$43,37,IF($D17='Bahan Pakan'!D$44,38,IF($D17='Bahan Pakan'!D$45,39,IF($D17='Bahan Pakan'!D$46,40,IF($D17='Bahan Pakan'!D$47,41,IF($D17='Bahan Pakan'!D$48,42,IF($D17='Bahan Pakan'!D$49,43,IF($D17='Bahan Pakan'!D$50,44,IF($D17='Bahan Pakan'!D$51,45,IF($D17='Bahan Pakan'!D$52,46,IF($D17='Bahan Pakan'!D$53,47,IF($D17='Bahan Pakan'!D$54,48,IF($D17='Bahan Pakan'!D$55,49,IF($D17='Bahan Pakan'!D$56,50,0))))))))))))))))))))))))))))))))))))))))))))))))))</f>
        <v>35</v>
      </c>
      <c r="C17" s="121">
        <v>11</v>
      </c>
      <c r="D17" s="122" t="s">
        <v>51</v>
      </c>
      <c r="E17" s="123" t="str">
        <f>IF($B17=1,'Bahan Pakan'!E$7,IF($B17=2,'Bahan Pakan'!E$8,IF($B17=3,'Bahan Pakan'!E$9,IF($B17=4,'Bahan Pakan'!E$10,IF($B17=5,'Bahan Pakan'!E$11,IF($B17=6,'Bahan Pakan'!E$12,IF($B17=7,'Bahan Pakan'!E$13,IF($B17=8,'Bahan Pakan'!E$14,IF($B17=9,'Bahan Pakan'!E$15,IF($B17=10,'Bahan Pakan'!E$16,IF($B17=11,'Bahan Pakan'!E$17,IF($B17=12,'Bahan Pakan'!E$18,IF($B17=13,'Bahan Pakan'!E$19,IF($B17=14,'Bahan Pakan'!E$20,IF($B17=15,'Bahan Pakan'!E$21,IF($B17=16,'Bahan Pakan'!E$22,IF($B17=17,'Bahan Pakan'!E$23,IF($B17=18,'Bahan Pakan'!E$24,IF($B17=19,'Bahan Pakan'!E$25,IF($B17=20,'Bahan Pakan'!E$26,IF($B17=21,'Bahan Pakan'!E$27,IF($B17=22,'Bahan Pakan'!E$28,IF($B17=23,'Bahan Pakan'!E$29,IF($B17=24,'Bahan Pakan'!E$30,IF($B17=25,'Bahan Pakan'!E$31,IF($B17=26,'Bahan Pakan'!E$32,IF($B17=27,'Bahan Pakan'!E$33,IF($B17=28,'Bahan Pakan'!E$34,IF($B17=29,'Bahan Pakan'!E$35,IF($B17=30,'Bahan Pakan'!E$36,IF($B17=31,'Bahan Pakan'!E$37,IF($B17=32,'Bahan Pakan'!E$38,IF($B17=33,'Bahan Pakan'!E$39,IF($B17=34,'Bahan Pakan'!E$40,IF($B17=35,'Bahan Pakan'!E$41,IF($B17=36,'Bahan Pakan'!E$42,IF($B17=37,'Bahan Pakan'!E$43,IF($B17=38,'Bahan Pakan'!E$44,IF($B17=39,'Bahan Pakan'!E$45,IF($B17=40,'Bahan Pakan'!E$46,IF($B17=41,'Bahan Pakan'!E$47,IF($B17=42,'Bahan Pakan'!E$48,IF($B17=43,'Bahan Pakan'!E$49,IF($B17=44,'Bahan Pakan'!E$50,IF($B17=45,'Bahan Pakan'!E$51,IF($B17=46,'Bahan Pakan'!E$52,IF($B17=47,'Bahan Pakan'!E$53,IF($B17=48,'Bahan Pakan'!E$54,IF($B17=49,'Bahan Pakan'!E$55,IF($B17=50,'Bahan Pakan'!E$56,0))))))))))))))))))))))))))))))))))))))))))))))))))</f>
        <v>-</v>
      </c>
      <c r="F17" s="123" t="str">
        <f>IF($B17=1,'Bahan Pakan'!F$7,IF($B17=2,'Bahan Pakan'!F$8,IF($B17=3,'Bahan Pakan'!F$9,IF($B17=4,'Bahan Pakan'!F$10,IF($B17=5,'Bahan Pakan'!F$11,IF($B17=6,'Bahan Pakan'!F$12,IF($B17=7,'Bahan Pakan'!F$13,IF($B17=8,'Bahan Pakan'!F$14,IF($B17=9,'Bahan Pakan'!F$15,IF($B17=10,'Bahan Pakan'!F$16,IF($B17=11,'Bahan Pakan'!F$17,IF($B17=12,'Bahan Pakan'!F$18,IF($B17=13,'Bahan Pakan'!F$19,IF($B17=14,'Bahan Pakan'!F$20,IF($B17=15,'Bahan Pakan'!F$21,IF($B17=16,'Bahan Pakan'!F$22,IF($B17=17,'Bahan Pakan'!F$23,IF($B17=18,'Bahan Pakan'!F$24,IF($B17=19,'Bahan Pakan'!F$25,IF($B17=20,'Bahan Pakan'!F$26,IF($B17=21,'Bahan Pakan'!F$27,IF($B17=22,'Bahan Pakan'!F$28,IF($B17=23,'Bahan Pakan'!F$29,IF($B17=24,'Bahan Pakan'!F$30,IF($B17=25,'Bahan Pakan'!F$31,IF($B17=26,'Bahan Pakan'!F$32,IF($B17=27,'Bahan Pakan'!F$33,IF($B17=28,'Bahan Pakan'!F$34,IF($B17=29,'Bahan Pakan'!F$35,IF($B17=30,'Bahan Pakan'!F$36,IF($B17=31,'Bahan Pakan'!F$37,IF($B17=32,'Bahan Pakan'!F$38,IF($B17=33,'Bahan Pakan'!F$39,IF($B17=34,'Bahan Pakan'!F$40,IF($B17=35,'Bahan Pakan'!F$41,IF($B17=36,'Bahan Pakan'!F$42,IF($B17=37,'Bahan Pakan'!F$43,IF($B17=38,'Bahan Pakan'!F$44,IF($B17=39,'Bahan Pakan'!F$45,IF($B17=40,'Bahan Pakan'!F$46,IF($B17=41,'Bahan Pakan'!F$47,IF($B17=42,'Bahan Pakan'!F$48,IF($B17=43,'Bahan Pakan'!F$49,IF($B17=44,'Bahan Pakan'!F$50,IF($B17=45,'Bahan Pakan'!F$51,IF($B17=46,'Bahan Pakan'!F$52,IF($B17=47,'Bahan Pakan'!F$53,IF($B17=48,'Bahan Pakan'!F$54,IF($B17=49,'Bahan Pakan'!F$55,IF($B17=50,'Bahan Pakan'!F$56,0))))))))))))))))))))))))))))))))))))))))))))))))))</f>
        <v>-</v>
      </c>
      <c r="G17" s="124">
        <f t="shared" si="0"/>
        <v>0</v>
      </c>
      <c r="H17" s="125">
        <f>IF($B17=1,'Bahan Pakan'!G$7,IF($B17=2,'Bahan Pakan'!G$8,IF($B17=3,'Bahan Pakan'!G$9,IF($B17=4,'Bahan Pakan'!G$10,IF($B17=5,'Bahan Pakan'!G$11,IF($B17=6,'Bahan Pakan'!G$12,IF($B17=7,'Bahan Pakan'!G$13,IF($B17=8,'Bahan Pakan'!G$14,IF($B17=9,'Bahan Pakan'!G$15,IF($B17=10,'Bahan Pakan'!G$16,IF($B17=11,'Bahan Pakan'!G$17,IF($B17=12,'Bahan Pakan'!G$18,IF($B17=13,'Bahan Pakan'!G$19,IF($B17=14,'Bahan Pakan'!G$20,IF($B17=15,'Bahan Pakan'!G$21,IF($B17=16,'Bahan Pakan'!G$22,IF($B17=17,'Bahan Pakan'!G$23,IF($B17=18,'Bahan Pakan'!G$24,IF($B17=19,'Bahan Pakan'!G$25,IF($B17=20,'Bahan Pakan'!G$26,IF($B17=21,'Bahan Pakan'!G$27,IF($B17=22,'Bahan Pakan'!G$28,IF($B17=23,'Bahan Pakan'!G$29,IF($B17=24,'Bahan Pakan'!G$30,IF($B17=25,'Bahan Pakan'!G$31,IF($B17=26,'Bahan Pakan'!G$32,IF($B17=27,'Bahan Pakan'!G$33,IF($B17=28,'Bahan Pakan'!G$34,IF($B17=29,'Bahan Pakan'!G$35,IF($B17=30,'Bahan Pakan'!G$36,IF($B17=31,'Bahan Pakan'!G$37,IF($B17=32,'Bahan Pakan'!G$38,IF($B17=33,'Bahan Pakan'!G$39,IF($B17=34,'Bahan Pakan'!G$40,IF($B17=35,'Bahan Pakan'!G$41,IF($B17=36,'Bahan Pakan'!G$42,IF($B17=37,'Bahan Pakan'!G$43,IF($B17=38,'Bahan Pakan'!G$44,IF($B17=39,'Bahan Pakan'!G$45,IF($B17=40,'Bahan Pakan'!G$46,IF($B17=41,'Bahan Pakan'!G$47,IF($B17=42,'Bahan Pakan'!G$48,IF($B17=43,'Bahan Pakan'!G$49,IF($B17=44,'Bahan Pakan'!G$50,IF($B17=45,'Bahan Pakan'!G$51,IF($B17=46,'Bahan Pakan'!G$52,IF($B17=47,'Bahan Pakan'!G$53,IF($B17=48,'Bahan Pakan'!G$54,IF($B17=49,'Bahan Pakan'!G$55,IF($B17=50,'Bahan Pakan'!G$56,0))))))))))))))))))))))))))))))))))))))))))))))))))</f>
        <v>0</v>
      </c>
      <c r="I17" s="126">
        <f>IF($B17=1,'Bahan Pakan'!H$7,IF($B17=2,'Bahan Pakan'!H$8,IF($B17=3,'Bahan Pakan'!H$9,IF($B17=4,'Bahan Pakan'!H$10,IF($B17=5,'Bahan Pakan'!H$11,IF($B17=6,'Bahan Pakan'!H$12,IF($B17=7,'Bahan Pakan'!H$13,IF($B17=8,'Bahan Pakan'!H$14,IF($B17=9,'Bahan Pakan'!H$15,IF($B17=10,'Bahan Pakan'!H$16,IF($B17=11,'Bahan Pakan'!H$17,IF($B17=12,'Bahan Pakan'!H$18,IF($B17=13,'Bahan Pakan'!H$19,IF($B17=14,'Bahan Pakan'!H$20,IF($B17=15,'Bahan Pakan'!H$21,IF($B17=16,'Bahan Pakan'!H$22,IF($B17=17,'Bahan Pakan'!H$23,IF($B17=18,'Bahan Pakan'!H$24,IF($B17=19,'Bahan Pakan'!H$25,IF($B17=20,'Bahan Pakan'!H$26,IF($B17=21,'Bahan Pakan'!H$27,IF($B17=22,'Bahan Pakan'!H$28,IF($B17=23,'Bahan Pakan'!H$29,IF($B17=24,'Bahan Pakan'!H$30,IF($B17=25,'Bahan Pakan'!H$31,IF($B17=26,'Bahan Pakan'!H$32,IF($B17=27,'Bahan Pakan'!H$33,IF($B17=28,'Bahan Pakan'!H$34,IF($B17=29,'Bahan Pakan'!H$35,IF($B17=30,'Bahan Pakan'!H$36,IF($B17=31,'Bahan Pakan'!H$37,IF($B17=32,'Bahan Pakan'!H$38,IF($B17=33,'Bahan Pakan'!H$39,IF($B17=34,'Bahan Pakan'!H$40,IF($B17=35,'Bahan Pakan'!H$41,IF($B17=36,'Bahan Pakan'!H$42,IF($B17=37,'Bahan Pakan'!H$43,IF($B17=38,'Bahan Pakan'!H$44,IF($B17=39,'Bahan Pakan'!H$45,IF($B17=40,'Bahan Pakan'!H$46,IF($B17=41,'Bahan Pakan'!H$47,IF($B17=42,'Bahan Pakan'!H$48,IF($B17=43,'Bahan Pakan'!H$49,IF($B17=44,'Bahan Pakan'!H$50,IF($B17=45,'Bahan Pakan'!H$51,IF($B17=46,'Bahan Pakan'!H$52,IF($B17=47,'Bahan Pakan'!H$53,IF($B17=48,'Bahan Pakan'!H$54,IF($B17=49,'Bahan Pakan'!H$55,IF($B17=50,'Bahan Pakan'!H$56,0))))))))))))))))))))))))))))))))))))))))))))))))))</f>
        <v>0</v>
      </c>
      <c r="J17" s="126">
        <f>IF($B17=1,'Bahan Pakan'!I$7,IF($B17=2,'Bahan Pakan'!I$8,IF($B17=3,'Bahan Pakan'!I$9,IF($B17=4,'Bahan Pakan'!I$10,IF($B17=5,'Bahan Pakan'!I$11,IF($B17=6,'Bahan Pakan'!I$12,IF($B17=7,'Bahan Pakan'!I$13,IF($B17=8,'Bahan Pakan'!I$14,IF($B17=9,'Bahan Pakan'!I$15,IF($B17=10,'Bahan Pakan'!I$16,IF($B17=11,'Bahan Pakan'!I$17,IF($B17=12,'Bahan Pakan'!I$18,IF($B17=13,'Bahan Pakan'!I$19,IF($B17=14,'Bahan Pakan'!I$20,IF($B17=15,'Bahan Pakan'!I$21,IF($B17=16,'Bahan Pakan'!I$22,IF($B17=17,'Bahan Pakan'!I$23,IF($B17=18,'Bahan Pakan'!I$24,IF($B17=19,'Bahan Pakan'!I$25,IF($B17=20,'Bahan Pakan'!I$26,IF($B17=21,'Bahan Pakan'!I$27,IF($B17=22,'Bahan Pakan'!I$28,IF($B17=23,'Bahan Pakan'!I$29,IF($B17=24,'Bahan Pakan'!I$30,IF($B17=25,'Bahan Pakan'!I$31,IF($B17=26,'Bahan Pakan'!I$32,IF($B17=27,'Bahan Pakan'!I$33,IF($B17=28,'Bahan Pakan'!I$34,IF($B17=29,'Bahan Pakan'!I$35,IF($B17=30,'Bahan Pakan'!I$36,IF($B17=31,'Bahan Pakan'!I$37,IF($B17=32,'Bahan Pakan'!I$38,IF($B17=33,'Bahan Pakan'!I$39,IF($B17=34,'Bahan Pakan'!I$40,IF($B17=35,'Bahan Pakan'!I$41,IF($B17=36,'Bahan Pakan'!I$42,IF($B17=37,'Bahan Pakan'!I$43,IF($B17=38,'Bahan Pakan'!I$44,IF($B17=39,'Bahan Pakan'!I$45,IF($B17=40,'Bahan Pakan'!I$46,IF($B17=41,'Bahan Pakan'!I$47,IF($B17=42,'Bahan Pakan'!I$48,IF($B17=43,'Bahan Pakan'!I$49,IF($B17=44,'Bahan Pakan'!I$50,IF($B17=45,'Bahan Pakan'!I$51,IF($B17=46,'Bahan Pakan'!I$52,IF($B17=47,'Bahan Pakan'!I$53,IF($B17=48,'Bahan Pakan'!I$54,IF($B17=49,'Bahan Pakan'!I$55,IF($B17=50,'Bahan Pakan'!I$56,0))))))))))))))))))))))))))))))))))))))))))))))))))</f>
        <v>0</v>
      </c>
      <c r="K17" s="126">
        <f>IF($B17=1,'Bahan Pakan'!J$7,IF($B17=2,'Bahan Pakan'!J$8,IF($B17=3,'Bahan Pakan'!J$9,IF($B17=4,'Bahan Pakan'!J$10,IF($B17=5,'Bahan Pakan'!J$11,IF($B17=6,'Bahan Pakan'!J$12,IF($B17=7,'Bahan Pakan'!J$13,IF($B17=8,'Bahan Pakan'!J$14,IF($B17=9,'Bahan Pakan'!J$15,IF($B17=10,'Bahan Pakan'!J$16,IF($B17=11,'Bahan Pakan'!J$17,IF($B17=12,'Bahan Pakan'!J$18,IF($B17=13,'Bahan Pakan'!J$19,IF($B17=14,'Bahan Pakan'!J$20,IF($B17=15,'Bahan Pakan'!J$21,IF($B17=16,'Bahan Pakan'!J$22,IF($B17=17,'Bahan Pakan'!J$23,IF($B17=18,'Bahan Pakan'!J$24,IF($B17=19,'Bahan Pakan'!J$25,IF($B17=20,'Bahan Pakan'!J$26,IF($B17=21,'Bahan Pakan'!J$27,IF($B17=22,'Bahan Pakan'!J$28,IF($B17=23,'Bahan Pakan'!J$29,IF($B17=24,'Bahan Pakan'!J$30,IF($B17=25,'Bahan Pakan'!J$31,IF($B17=26,'Bahan Pakan'!J$32,IF($B17=27,'Bahan Pakan'!J$33,IF($B17=28,'Bahan Pakan'!J$34,IF($B17=29,'Bahan Pakan'!J$35,IF($B17=30,'Bahan Pakan'!J$36,IF($B17=31,'Bahan Pakan'!J$37,IF($B17=32,'Bahan Pakan'!J$38,IF($B17=33,'Bahan Pakan'!J$39,IF($B17=34,'Bahan Pakan'!J$40,IF($B17=35,'Bahan Pakan'!J$41,IF($B17=36,'Bahan Pakan'!J$42,IF($B17=37,'Bahan Pakan'!J$43,IF($B17=38,'Bahan Pakan'!J$44,IF($B17=39,'Bahan Pakan'!J$45,IF($B17=40,'Bahan Pakan'!J$46,IF($B17=41,'Bahan Pakan'!J$47,IF($B17=42,'Bahan Pakan'!J$48,IF($B17=43,'Bahan Pakan'!J$49,IF($B17=44,'Bahan Pakan'!J$50,IF($B17=45,'Bahan Pakan'!J$51,IF($B17=46,'Bahan Pakan'!J$52,IF($B17=47,'Bahan Pakan'!J$53,IF($B17=48,'Bahan Pakan'!J$54,IF($B17=49,'Bahan Pakan'!J$55,IF($B17=50,'Bahan Pakan'!J$56,0))))))))))))))))))))))))))))))))))))))))))))))))))</f>
        <v>0</v>
      </c>
      <c r="L17" s="126">
        <f>IF($B17=1,'Bahan Pakan'!K$7,IF($B17=2,'Bahan Pakan'!K$8,IF($B17=3,'Bahan Pakan'!K$9,IF($B17=4,'Bahan Pakan'!K$10,IF($B17=5,'Bahan Pakan'!K$11,IF($B17=6,'Bahan Pakan'!K$12,IF($B17=7,'Bahan Pakan'!K$13,IF($B17=8,'Bahan Pakan'!K$14,IF($B17=9,'Bahan Pakan'!K$15,IF($B17=10,'Bahan Pakan'!K$16,IF($B17=11,'Bahan Pakan'!K$17,IF($B17=12,'Bahan Pakan'!K$18,IF($B17=13,'Bahan Pakan'!K$19,IF($B17=14,'Bahan Pakan'!K$20,IF($B17=15,'Bahan Pakan'!K$21,IF($B17=16,'Bahan Pakan'!K$22,IF($B17=17,'Bahan Pakan'!K$23,IF($B17=18,'Bahan Pakan'!K$24,IF($B17=19,'Bahan Pakan'!K$25,IF($B17=20,'Bahan Pakan'!K$26,IF($B17=21,'Bahan Pakan'!K$27,IF($B17=22,'Bahan Pakan'!K$28,IF($B17=23,'Bahan Pakan'!K$29,IF($B17=24,'Bahan Pakan'!K$30,IF($B17=25,'Bahan Pakan'!K$31,IF($B17=26,'Bahan Pakan'!K$32,IF($B17=27,'Bahan Pakan'!K$33,IF($B17=28,'Bahan Pakan'!K$34,IF($B17=29,'Bahan Pakan'!K$35,IF($B17=30,'Bahan Pakan'!K$36,IF($B17=31,'Bahan Pakan'!K$37,IF($B17=32,'Bahan Pakan'!K$38,IF($B17=33,'Bahan Pakan'!K$39,IF($B17=34,'Bahan Pakan'!K$40,IF($B17=35,'Bahan Pakan'!K$41,IF($B17=36,'Bahan Pakan'!K$42,IF($B17=37,'Bahan Pakan'!K$43,IF($B17=38,'Bahan Pakan'!K$44,IF($B17=39,'Bahan Pakan'!K$45,IF($B17=40,'Bahan Pakan'!K$46,IF($B17=41,'Bahan Pakan'!K$47,IF($B17=42,'Bahan Pakan'!K$48,IF($B17=43,'Bahan Pakan'!K$49,IF($B17=44,'Bahan Pakan'!K$50,IF($B17=45,'Bahan Pakan'!K$51,IF($B17=46,'Bahan Pakan'!K$52,IF($B17=47,'Bahan Pakan'!K$53,IF($B17=48,'Bahan Pakan'!K$54,IF($B17=49,'Bahan Pakan'!K$55,IF($B17=50,'Bahan Pakan'!K$56,0))))))))))))))))))))))))))))))))))))))))))))))))))</f>
        <v>0</v>
      </c>
      <c r="M17" s="126">
        <f>IF($B17=1,'Bahan Pakan'!L$7,IF($B17=2,'Bahan Pakan'!L$8,IF($B17=3,'Bahan Pakan'!L$9,IF($B17=4,'Bahan Pakan'!L$10,IF($B17=5,'Bahan Pakan'!L$11,IF($B17=6,'Bahan Pakan'!L$12,IF($B17=7,'Bahan Pakan'!L$13,IF($B17=8,'Bahan Pakan'!L$14,IF($B17=9,'Bahan Pakan'!L$15,IF($B17=10,'Bahan Pakan'!L$16,IF($B17=11,'Bahan Pakan'!L$17,IF($B17=12,'Bahan Pakan'!L$18,IF($B17=13,'Bahan Pakan'!L$19,IF($B17=14,'Bahan Pakan'!L$20,IF($B17=15,'Bahan Pakan'!L$21,IF($B17=16,'Bahan Pakan'!L$22,IF($B17=17,'Bahan Pakan'!L$23,IF($B17=18,'Bahan Pakan'!L$24,IF($B17=19,'Bahan Pakan'!L$25,IF($B17=20,'Bahan Pakan'!L$26,IF($B17=21,'Bahan Pakan'!L$27,IF($B17=22,'Bahan Pakan'!L$28,IF($B17=23,'Bahan Pakan'!L$29,IF($B17=24,'Bahan Pakan'!L$30,IF($B17=25,'Bahan Pakan'!L$31,IF($B17=26,'Bahan Pakan'!L$32,IF($B17=27,'Bahan Pakan'!L$33,IF($B17=28,'Bahan Pakan'!L$34,IF($B17=29,'Bahan Pakan'!L$35,IF($B17=30,'Bahan Pakan'!L$36,IF($B17=31,'Bahan Pakan'!L$37,IF($B17=32,'Bahan Pakan'!L$38,IF($B17=33,'Bahan Pakan'!L$39,IF($B17=34,'Bahan Pakan'!L$40,IF($B17=35,'Bahan Pakan'!L$41,IF($B17=36,'Bahan Pakan'!L$42,IF($B17=37,'Bahan Pakan'!L$43,IF($B17=38,'Bahan Pakan'!L$44,IF($B17=39,'Bahan Pakan'!L$45,IF($B17=40,'Bahan Pakan'!L$46,IF($B17=41,'Bahan Pakan'!L$47,IF($B17=42,'Bahan Pakan'!L$48,IF($B17=43,'Bahan Pakan'!L$49,IF($B17=44,'Bahan Pakan'!L$50,IF($B17=45,'Bahan Pakan'!L$51,IF($B17=46,'Bahan Pakan'!L$52,IF($B17=47,'Bahan Pakan'!L$53,IF($B17=48,'Bahan Pakan'!L$54,IF($B17=49,'Bahan Pakan'!L$55,IF($B17=50,'Bahan Pakan'!L$56,0))))))))))))))))))))))))))))))))))))))))))))))))))</f>
        <v>0</v>
      </c>
      <c r="N17" s="126">
        <f>IF($B17=1,'Bahan Pakan'!M$7,IF($B17=2,'Bahan Pakan'!M$8,IF($B17=3,'Bahan Pakan'!M$9,IF($B17=4,'Bahan Pakan'!M$10,IF($B17=5,'Bahan Pakan'!M$11,IF($B17=6,'Bahan Pakan'!M$12,IF($B17=7,'Bahan Pakan'!M$13,IF($B17=8,'Bahan Pakan'!M$14,IF($B17=9,'Bahan Pakan'!M$15,IF($B17=10,'Bahan Pakan'!M$16,IF($B17=11,'Bahan Pakan'!M$17,IF($B17=12,'Bahan Pakan'!M$18,IF($B17=13,'Bahan Pakan'!M$19,IF($B17=14,'Bahan Pakan'!M$20,IF($B17=15,'Bahan Pakan'!M$21,IF($B17=16,'Bahan Pakan'!M$22,IF($B17=17,'Bahan Pakan'!M$23,IF($B17=18,'Bahan Pakan'!M$24,IF($B17=19,'Bahan Pakan'!M$25,IF($B17=20,'Bahan Pakan'!M$26,IF($B17=21,'Bahan Pakan'!M$27,IF($B17=22,'Bahan Pakan'!M$28,IF($B17=23,'Bahan Pakan'!M$29,IF($B17=24,'Bahan Pakan'!M$30,IF($B17=25,'Bahan Pakan'!M$31,IF($B17=26,'Bahan Pakan'!M$32,IF($B17=27,'Bahan Pakan'!M$33,IF($B17=28,'Bahan Pakan'!M$34,IF($B17=29,'Bahan Pakan'!M$35,IF($B17=30,'Bahan Pakan'!M$36,IF($B17=31,'Bahan Pakan'!M$37,IF($B17=32,'Bahan Pakan'!M$38,IF($B17=33,'Bahan Pakan'!M$39,IF($B17=34,'Bahan Pakan'!M$40,IF($B17=35,'Bahan Pakan'!M$41,IF($B17=36,'Bahan Pakan'!M$42,IF($B17=37,'Bahan Pakan'!M$43,IF($B17=38,'Bahan Pakan'!M$44,IF($B17=39,'Bahan Pakan'!M$45,IF($B17=40,'Bahan Pakan'!M$46,IF($B17=41,'Bahan Pakan'!M$47,IF($B17=42,'Bahan Pakan'!M$48,IF($B17=43,'Bahan Pakan'!M$49,IF($B17=44,'Bahan Pakan'!M$50,IF($B17=45,'Bahan Pakan'!M$51,IF($B17=46,'Bahan Pakan'!M$52,IF($B17=47,'Bahan Pakan'!M$53,IF($B17=48,'Bahan Pakan'!M$54,IF($B17=49,'Bahan Pakan'!M$55,IF($B17=50,'Bahan Pakan'!M$56,0))))))))))))))))))))))))))))))))))))))))))))))))))</f>
        <v>0</v>
      </c>
      <c r="O17" s="126">
        <f>IF($B17=1,'Bahan Pakan'!N$7,IF($B17=2,'Bahan Pakan'!N$8,IF($B17=3,'Bahan Pakan'!N$9,IF($B17=4,'Bahan Pakan'!N$10,IF($B17=5,'Bahan Pakan'!N$11,IF($B17=6,'Bahan Pakan'!N$12,IF($B17=7,'Bahan Pakan'!N$13,IF($B17=8,'Bahan Pakan'!N$14,IF($B17=9,'Bahan Pakan'!N$15,IF($B17=10,'Bahan Pakan'!N$16,IF($B17=11,'Bahan Pakan'!N$17,IF($B17=12,'Bahan Pakan'!N$18,IF($B17=13,'Bahan Pakan'!N$19,IF($B17=14,'Bahan Pakan'!N$20,IF($B17=15,'Bahan Pakan'!N$21,IF($B17=16,'Bahan Pakan'!N$22,IF($B17=17,'Bahan Pakan'!N$23,IF($B17=18,'Bahan Pakan'!N$24,IF($B17=19,'Bahan Pakan'!N$25,IF($B17=20,'Bahan Pakan'!N$26,IF($B17=21,'Bahan Pakan'!N$27,IF($B17=22,'Bahan Pakan'!N$28,IF($B17=23,'Bahan Pakan'!N$29,IF($B17=24,'Bahan Pakan'!N$30,IF($B17=25,'Bahan Pakan'!N$31,IF($B17=26,'Bahan Pakan'!N$32,IF($B17=27,'Bahan Pakan'!N$33,IF($B17=28,'Bahan Pakan'!N$34,IF($B17=29,'Bahan Pakan'!N$35,IF($B17=30,'Bahan Pakan'!N$36,IF($B17=31,'Bahan Pakan'!N$37,IF($B17=32,'Bahan Pakan'!N$38,IF($B17=33,'Bahan Pakan'!N$39,IF($B17=34,'Bahan Pakan'!N$40,IF($B17=35,'Bahan Pakan'!N$41,IF($B17=36,'Bahan Pakan'!N$42,IF($B17=37,'Bahan Pakan'!N$43,IF($B17=38,'Bahan Pakan'!N$44,IF($B17=39,'Bahan Pakan'!N$45,IF($B17=40,'Bahan Pakan'!N$46,IF($B17=41,'Bahan Pakan'!N$47,IF($B17=42,'Bahan Pakan'!N$48,IF($B17=43,'Bahan Pakan'!N$49,IF($B17=44,'Bahan Pakan'!N$50,IF($B17=45,'Bahan Pakan'!N$51,IF($B17=46,'Bahan Pakan'!N$52,IF($B17=47,'Bahan Pakan'!N$53,IF($B17=48,'Bahan Pakan'!N$54,IF($B17=49,'Bahan Pakan'!N$55,IF($B17=50,'Bahan Pakan'!N$56,0))))))))))))))))))))))))))))))))))))))))))))))))))</f>
        <v>0</v>
      </c>
      <c r="P17" s="126">
        <f>IF($B17=1,'Bahan Pakan'!O$7,IF($B17=2,'Bahan Pakan'!O$8,IF($B17=3,'Bahan Pakan'!O$9,IF($B17=4,'Bahan Pakan'!O$10,IF($B17=5,'Bahan Pakan'!O$11,IF($B17=6,'Bahan Pakan'!O$12,IF($B17=7,'Bahan Pakan'!O$13,IF($B17=8,'Bahan Pakan'!O$14,IF($B17=9,'Bahan Pakan'!O$15,IF($B17=10,'Bahan Pakan'!O$16,IF($B17=11,'Bahan Pakan'!O$17,IF($B17=12,'Bahan Pakan'!O$18,IF($B17=13,'Bahan Pakan'!O$19,IF($B17=14,'Bahan Pakan'!O$20,IF($B17=15,'Bahan Pakan'!O$21,IF($B17=16,'Bahan Pakan'!O$22,IF($B17=17,'Bahan Pakan'!O$23,IF($B17=18,'Bahan Pakan'!O$24,IF($B17=19,'Bahan Pakan'!O$25,IF($B17=20,'Bahan Pakan'!O$26,IF($B17=21,'Bahan Pakan'!O$27,IF($B17=22,'Bahan Pakan'!O$28,IF($B17=23,'Bahan Pakan'!O$29,IF($B17=24,'Bahan Pakan'!O$30,IF($B17=25,'Bahan Pakan'!O$31,IF($B17=26,'Bahan Pakan'!O$32,IF($B17=27,'Bahan Pakan'!O$33,IF($B17=28,'Bahan Pakan'!O$34,IF($B17=29,'Bahan Pakan'!O$35,IF($B17=30,'Bahan Pakan'!O$36,IF($B17=31,'Bahan Pakan'!O$37,IF($B17=32,'Bahan Pakan'!O$38,IF($B17=33,'Bahan Pakan'!O$39,IF($B17=34,'Bahan Pakan'!O$40,IF($B17=35,'Bahan Pakan'!O$41,IF($B17=36,'Bahan Pakan'!O$42,IF($B17=37,'Bahan Pakan'!O$43,IF($B17=38,'Bahan Pakan'!O$44,IF($B17=39,'Bahan Pakan'!O$45,IF($B17=40,'Bahan Pakan'!O$46,IF($B17=41,'Bahan Pakan'!O$47,IF($B17=42,'Bahan Pakan'!O$48,IF($B17=43,'Bahan Pakan'!O$49,IF($B17=44,'Bahan Pakan'!O$50,IF($B17=45,'Bahan Pakan'!O$51,IF($B17=46,'Bahan Pakan'!O$52,IF($B17=47,'Bahan Pakan'!O$53,IF($B17=48,'Bahan Pakan'!O$54,IF($B17=49,'Bahan Pakan'!O$55,IF($B17=50,'Bahan Pakan'!O$56,0))))))))))))))))))))))))))))))))))))))))))))))))))</f>
        <v>0</v>
      </c>
      <c r="Q17" s="126">
        <f>IF($B17=1,'Bahan Pakan'!P$7,IF($B17=2,'Bahan Pakan'!P$8,IF($B17=3,'Bahan Pakan'!P$9,IF($B17=4,'Bahan Pakan'!P$10,IF($B17=5,'Bahan Pakan'!P$11,IF($B17=6,'Bahan Pakan'!P$12,IF($B17=7,'Bahan Pakan'!P$13,IF($B17=8,'Bahan Pakan'!P$14,IF($B17=9,'Bahan Pakan'!P$15,IF($B17=10,'Bahan Pakan'!P$16,IF($B17=11,'Bahan Pakan'!P$17,IF($B17=12,'Bahan Pakan'!P$18,IF($B17=13,'Bahan Pakan'!P$19,IF($B17=14,'Bahan Pakan'!P$20,IF($B17=15,'Bahan Pakan'!P$21,IF($B17=16,'Bahan Pakan'!P$22,IF($B17=17,'Bahan Pakan'!P$23,IF($B17=18,'Bahan Pakan'!P$24,IF($B17=19,'Bahan Pakan'!P$25,IF($B17=20,'Bahan Pakan'!P$26,IF($B17=21,'Bahan Pakan'!P$27,IF($B17=22,'Bahan Pakan'!P$28,IF($B17=23,'Bahan Pakan'!P$29,IF($B17=24,'Bahan Pakan'!P$30,IF($B17=25,'Bahan Pakan'!P$31,IF($B17=26,'Bahan Pakan'!P$32,IF($B17=27,'Bahan Pakan'!P$33,IF($B17=28,'Bahan Pakan'!P$34,IF($B17=29,'Bahan Pakan'!P$35,IF($B17=30,'Bahan Pakan'!P$36,IF($B17=31,'Bahan Pakan'!P$37,IF($B17=32,'Bahan Pakan'!P$38,IF($B17=33,'Bahan Pakan'!P$39,IF($B17=34,'Bahan Pakan'!P$40,IF($B17=35,'Bahan Pakan'!P$41,IF($B17=36,'Bahan Pakan'!P$42,IF($B17=37,'Bahan Pakan'!P$43,IF($B17=38,'Bahan Pakan'!P$44,IF($B17=39,'Bahan Pakan'!P$45,IF($B17=40,'Bahan Pakan'!P$46,IF($B17=41,'Bahan Pakan'!P$47,IF($B17=42,'Bahan Pakan'!P$48,IF($B17=43,'Bahan Pakan'!P$49,IF($B17=44,'Bahan Pakan'!P$50,IF($B17=45,'Bahan Pakan'!P$51,IF($B17=46,'Bahan Pakan'!P$52,IF($B17=47,'Bahan Pakan'!P$53,IF($B17=48,'Bahan Pakan'!P$54,IF($B17=49,'Bahan Pakan'!P$55,IF($B17=50,'Bahan Pakan'!P$56,0))))))))))))))))))))))))))))))))))))))))))))))))))</f>
        <v>0</v>
      </c>
      <c r="R17" s="126">
        <f>IF($B17=1,'Bahan Pakan'!Q$7,IF($B17=2,'Bahan Pakan'!Q$8,IF($B17=3,'Bahan Pakan'!Q$9,IF($B17=4,'Bahan Pakan'!Q$10,IF($B17=5,'Bahan Pakan'!Q$11,IF($B17=6,'Bahan Pakan'!Q$12,IF($B17=7,'Bahan Pakan'!Q$13,IF($B17=8,'Bahan Pakan'!Q$14,IF($B17=9,'Bahan Pakan'!Q$15,IF($B17=10,'Bahan Pakan'!Q$16,IF($B17=11,'Bahan Pakan'!Q$17,IF($B17=12,'Bahan Pakan'!Q$18,IF($B17=13,'Bahan Pakan'!Q$19,IF($B17=14,'Bahan Pakan'!Q$20,IF($B17=15,'Bahan Pakan'!Q$21,IF($B17=16,'Bahan Pakan'!Q$22,IF($B17=17,'Bahan Pakan'!Q$23,IF($B17=18,'Bahan Pakan'!Q$24,IF($B17=19,'Bahan Pakan'!Q$25,IF($B17=20,'Bahan Pakan'!Q$26,IF($B17=21,'Bahan Pakan'!Q$27,IF($B17=22,'Bahan Pakan'!Q$28,IF($B17=23,'Bahan Pakan'!Q$29,IF($B17=24,'Bahan Pakan'!Q$30,IF($B17=25,'Bahan Pakan'!Q$31,IF($B17=26,'Bahan Pakan'!Q$32,IF($B17=27,'Bahan Pakan'!Q$33,IF($B17=28,'Bahan Pakan'!Q$34,IF($B17=29,'Bahan Pakan'!Q$35,IF($B17=30,'Bahan Pakan'!Q$36,IF($B17=31,'Bahan Pakan'!Q$37,IF($B17=32,'Bahan Pakan'!Q$38,IF($B17=33,'Bahan Pakan'!Q$39,IF($B17=34,'Bahan Pakan'!Q$40,IF($B17=35,'Bahan Pakan'!Q$41,IF($B17=36,'Bahan Pakan'!Q$42,IF($B17=37,'Bahan Pakan'!Q$43,IF($B17=38,'Bahan Pakan'!Q$44,IF($B17=39,'Bahan Pakan'!Q$45,IF($B17=40,'Bahan Pakan'!Q$46,IF($B17=41,'Bahan Pakan'!Q$47,IF($B17=42,'Bahan Pakan'!Q$48,IF($B17=43,'Bahan Pakan'!Q$49,IF($B17=44,'Bahan Pakan'!Q$50,IF($B17=45,'Bahan Pakan'!Q$51,IF($B17=46,'Bahan Pakan'!Q$52,IF($B17=47,'Bahan Pakan'!Q$53,IF($B17=48,'Bahan Pakan'!Q$54,IF($B17=49,'Bahan Pakan'!Q$55,IF($B17=50,'Bahan Pakan'!Q$56,0))))))))))))))))))))))))))))))))))))))))))))))))))</f>
        <v>0</v>
      </c>
      <c r="S17" s="126">
        <f>IF($B17=1,'Bahan Pakan'!R$7,IF($B17=2,'Bahan Pakan'!R$8,IF($B17=3,'Bahan Pakan'!R$9,IF($B17=4,'Bahan Pakan'!R$10,IF($B17=5,'Bahan Pakan'!R$11,IF($B17=6,'Bahan Pakan'!R$12,IF($B17=7,'Bahan Pakan'!R$13,IF($B17=8,'Bahan Pakan'!R$14,IF($B17=9,'Bahan Pakan'!R$15,IF($B17=10,'Bahan Pakan'!R$16,IF($B17=11,'Bahan Pakan'!R$17,IF($B17=12,'Bahan Pakan'!R$18,IF($B17=13,'Bahan Pakan'!R$19,IF($B17=14,'Bahan Pakan'!R$20,IF($B17=15,'Bahan Pakan'!R$21,IF($B17=16,'Bahan Pakan'!R$22,IF($B17=17,'Bahan Pakan'!R$23,IF($B17=18,'Bahan Pakan'!R$24,IF($B17=19,'Bahan Pakan'!R$25,IF($B17=20,'Bahan Pakan'!R$26,IF($B17=21,'Bahan Pakan'!R$27,IF($B17=22,'Bahan Pakan'!R$28,IF($B17=23,'Bahan Pakan'!R$29,IF($B17=24,'Bahan Pakan'!R$30,IF($B17=25,'Bahan Pakan'!R$31,IF($B17=26,'Bahan Pakan'!R$32,IF($B17=27,'Bahan Pakan'!R$33,IF($B17=28,'Bahan Pakan'!R$34,IF($B17=29,'Bahan Pakan'!R$35,IF($B17=30,'Bahan Pakan'!R$36,IF($B17=31,'Bahan Pakan'!R$37,IF($B17=32,'Bahan Pakan'!R$38,IF($B17=33,'Bahan Pakan'!R$39,IF($B17=34,'Bahan Pakan'!R$40,IF($B17=35,'Bahan Pakan'!R$41,IF($B17=36,'Bahan Pakan'!R$42,IF($B17=37,'Bahan Pakan'!R$43,IF($B17=38,'Bahan Pakan'!R$44,IF($B17=39,'Bahan Pakan'!R$45,IF($B17=40,'Bahan Pakan'!R$46,IF($B17=41,'Bahan Pakan'!R$47,IF($B17=42,'Bahan Pakan'!R$48,IF($B17=43,'Bahan Pakan'!R$49,IF($B17=44,'Bahan Pakan'!R$50,IF($B17=45,'Bahan Pakan'!R$51,IF($B17=46,'Bahan Pakan'!R$52,IF($B17=47,'Bahan Pakan'!R$53,IF($B17=48,'Bahan Pakan'!R$54,IF($B17=49,'Bahan Pakan'!R$55,IF($B17=50,'Bahan Pakan'!R$56,0))))))))))))))))))))))))))))))))))))))))))))))))))</f>
        <v>0</v>
      </c>
      <c r="T17" s="126">
        <f>IF($B17=1,'Bahan Pakan'!S$7,IF($B17=2,'Bahan Pakan'!S$8,IF($B17=3,'Bahan Pakan'!S$9,IF($B17=4,'Bahan Pakan'!S$10,IF($B17=5,'Bahan Pakan'!S$11,IF($B17=6,'Bahan Pakan'!S$12,IF($B17=7,'Bahan Pakan'!S$13,IF($B17=8,'Bahan Pakan'!S$14,IF($B17=9,'Bahan Pakan'!S$15,IF($B17=10,'Bahan Pakan'!S$16,IF($B17=11,'Bahan Pakan'!S$17,IF($B17=12,'Bahan Pakan'!S$18,IF($B17=13,'Bahan Pakan'!S$19,IF($B17=14,'Bahan Pakan'!S$20,IF($B17=15,'Bahan Pakan'!S$21,IF($B17=16,'Bahan Pakan'!S$22,IF($B17=17,'Bahan Pakan'!S$23,IF($B17=18,'Bahan Pakan'!S$24,IF($B17=19,'Bahan Pakan'!S$25,IF($B17=20,'Bahan Pakan'!S$26,IF($B17=21,'Bahan Pakan'!S$27,IF($B17=22,'Bahan Pakan'!S$28,IF($B17=23,'Bahan Pakan'!S$29,IF($B17=24,'Bahan Pakan'!S$30,IF($B17=25,'Bahan Pakan'!S$31,IF($B17=26,'Bahan Pakan'!S$32,IF($B17=27,'Bahan Pakan'!S$33,IF($B17=28,'Bahan Pakan'!S$34,IF($B17=29,'Bahan Pakan'!S$35,IF($B17=30,'Bahan Pakan'!S$36,IF($B17=31,'Bahan Pakan'!S$37,IF($B17=32,'Bahan Pakan'!S$38,IF($B17=33,'Bahan Pakan'!S$39,IF($B17=34,'Bahan Pakan'!S$40,IF($B17=35,'Bahan Pakan'!S$41,IF($B17=36,'Bahan Pakan'!S$42,IF($B17=37,'Bahan Pakan'!S$43,IF($B17=38,'Bahan Pakan'!S$44,IF($B17=39,'Bahan Pakan'!S$45,IF($B17=40,'Bahan Pakan'!S$46,IF($B17=41,'Bahan Pakan'!S$47,IF($B17=42,'Bahan Pakan'!S$48,IF($B17=43,'Bahan Pakan'!S$49,IF($B17=44,'Bahan Pakan'!S$50,IF($B17=45,'Bahan Pakan'!S$51,IF($B17=46,'Bahan Pakan'!S$52,IF($B17=47,'Bahan Pakan'!S$53,IF($B17=48,'Bahan Pakan'!S$54,IF($B17=49,'Bahan Pakan'!S$55,IF($B17=50,'Bahan Pakan'!S$56,0))))))))))))))))))))))))))))))))))))))))))))))))))</f>
        <v>0</v>
      </c>
      <c r="U17" s="97"/>
      <c r="V17" s="127" t="s">
        <v>48</v>
      </c>
      <c r="W17" s="128" t="s">
        <v>33</v>
      </c>
      <c r="X17" s="138"/>
      <c r="Y17" s="139"/>
      <c r="Z17" s="141">
        <f>Q45</f>
        <v>0</v>
      </c>
      <c r="AA17" s="135"/>
      <c r="AB17" s="135"/>
      <c r="AC17" s="135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</row>
    <row r="18" spans="2:40" s="120" customFormat="1" ht="15.75" customHeight="1">
      <c r="B18" s="121">
        <f>IF($D18='Bahan Pakan'!D$7,1,IF($D18='Bahan Pakan'!D$8,2,IF($D18='Bahan Pakan'!D$9,3,IF($D18='Bahan Pakan'!D$10,4,IF($D18='Bahan Pakan'!D$11,5,IF($D18='Bahan Pakan'!D$12,6,IF($D18='Bahan Pakan'!D$13,7,IF($D18='Bahan Pakan'!D$14,8,IF($D18='Bahan Pakan'!D$15,9,IF($D18='Bahan Pakan'!D$16,10,IF($D18='Bahan Pakan'!D$17,11,IF($D18='Bahan Pakan'!D$18,12,IF($D18='Bahan Pakan'!D$19,13,IF($D18='Bahan Pakan'!D$20,14,IF($D18='Bahan Pakan'!D$21,15,IF($D18='Bahan Pakan'!D$22,16,IF($D18='Bahan Pakan'!D$23,17,IF($D18='Bahan Pakan'!D$24,18,IF($D18='Bahan Pakan'!D$25,19,IF($D18='Bahan Pakan'!D$26,20,IF($D18='Bahan Pakan'!D$27,21,IF($D18='Bahan Pakan'!D$28,22,IF($D18='Bahan Pakan'!D$29,23,IF($D18='Bahan Pakan'!D$30,24,IF($D18='Bahan Pakan'!D$31,25,IF($D18='Bahan Pakan'!D$32,26,IF($D18='Bahan Pakan'!D$33,27,IF($D18='Bahan Pakan'!D$34,28,IF($D18='Bahan Pakan'!D$35,29,IF($D18='Bahan Pakan'!D$36,30,IF($D18='Bahan Pakan'!D$37,31,IF($D18='Bahan Pakan'!D$38,32,IF($D18='Bahan Pakan'!D$39,33,IF($D18='Bahan Pakan'!D$40,34,IF($D18='Bahan Pakan'!D$41,35,IF($D18='Bahan Pakan'!D$42,36,IF($D18='Bahan Pakan'!D$43,37,IF($D18='Bahan Pakan'!D$44,38,IF($D18='Bahan Pakan'!D$45,39,IF($D18='Bahan Pakan'!D$46,40,IF($D18='Bahan Pakan'!D$47,41,IF($D18='Bahan Pakan'!D$48,42,IF($D18='Bahan Pakan'!D$49,43,IF($D18='Bahan Pakan'!D$50,44,IF($D18='Bahan Pakan'!D$51,45,IF($D18='Bahan Pakan'!D$52,46,IF($D18='Bahan Pakan'!D$53,47,IF($D18='Bahan Pakan'!D$54,48,IF($D18='Bahan Pakan'!D$55,49,IF($D18='Bahan Pakan'!D$56,50,0))))))))))))))))))))))))))))))))))))))))))))))))))</f>
        <v>35</v>
      </c>
      <c r="C18" s="121">
        <v>12</v>
      </c>
      <c r="D18" s="122" t="s">
        <v>51</v>
      </c>
      <c r="E18" s="123" t="str">
        <f>IF($B18=1,'Bahan Pakan'!E$7,IF($B18=2,'Bahan Pakan'!E$8,IF($B18=3,'Bahan Pakan'!E$9,IF($B18=4,'Bahan Pakan'!E$10,IF($B18=5,'Bahan Pakan'!E$11,IF($B18=6,'Bahan Pakan'!E$12,IF($B18=7,'Bahan Pakan'!E$13,IF($B18=8,'Bahan Pakan'!E$14,IF($B18=9,'Bahan Pakan'!E$15,IF($B18=10,'Bahan Pakan'!E$16,IF($B18=11,'Bahan Pakan'!E$17,IF($B18=12,'Bahan Pakan'!E$18,IF($B18=13,'Bahan Pakan'!E$19,IF($B18=14,'Bahan Pakan'!E$20,IF($B18=15,'Bahan Pakan'!E$21,IF($B18=16,'Bahan Pakan'!E$22,IF($B18=17,'Bahan Pakan'!E$23,IF($B18=18,'Bahan Pakan'!E$24,IF($B18=19,'Bahan Pakan'!E$25,IF($B18=20,'Bahan Pakan'!E$26,IF($B18=21,'Bahan Pakan'!E$27,IF($B18=22,'Bahan Pakan'!E$28,IF($B18=23,'Bahan Pakan'!E$29,IF($B18=24,'Bahan Pakan'!E$30,IF($B18=25,'Bahan Pakan'!E$31,IF($B18=26,'Bahan Pakan'!E$32,IF($B18=27,'Bahan Pakan'!E$33,IF($B18=28,'Bahan Pakan'!E$34,IF($B18=29,'Bahan Pakan'!E$35,IF($B18=30,'Bahan Pakan'!E$36,IF($B18=31,'Bahan Pakan'!E$37,IF($B18=32,'Bahan Pakan'!E$38,IF($B18=33,'Bahan Pakan'!E$39,IF($B18=34,'Bahan Pakan'!E$40,IF($B18=35,'Bahan Pakan'!E$41,IF($B18=36,'Bahan Pakan'!E$42,IF($B18=37,'Bahan Pakan'!E$43,IF($B18=38,'Bahan Pakan'!E$44,IF($B18=39,'Bahan Pakan'!E$45,IF($B18=40,'Bahan Pakan'!E$46,IF($B18=41,'Bahan Pakan'!E$47,IF($B18=42,'Bahan Pakan'!E$48,IF($B18=43,'Bahan Pakan'!E$49,IF($B18=44,'Bahan Pakan'!E$50,IF($B18=45,'Bahan Pakan'!E$51,IF($B18=46,'Bahan Pakan'!E$52,IF($B18=47,'Bahan Pakan'!E$53,IF($B18=48,'Bahan Pakan'!E$54,IF($B18=49,'Bahan Pakan'!E$55,IF($B18=50,'Bahan Pakan'!E$56,0))))))))))))))))))))))))))))))))))))))))))))))))))</f>
        <v>-</v>
      </c>
      <c r="F18" s="123" t="str">
        <f>IF($B18=1,'Bahan Pakan'!F$7,IF($B18=2,'Bahan Pakan'!F$8,IF($B18=3,'Bahan Pakan'!F$9,IF($B18=4,'Bahan Pakan'!F$10,IF($B18=5,'Bahan Pakan'!F$11,IF($B18=6,'Bahan Pakan'!F$12,IF($B18=7,'Bahan Pakan'!F$13,IF($B18=8,'Bahan Pakan'!F$14,IF($B18=9,'Bahan Pakan'!F$15,IF($B18=10,'Bahan Pakan'!F$16,IF($B18=11,'Bahan Pakan'!F$17,IF($B18=12,'Bahan Pakan'!F$18,IF($B18=13,'Bahan Pakan'!F$19,IF($B18=14,'Bahan Pakan'!F$20,IF($B18=15,'Bahan Pakan'!F$21,IF($B18=16,'Bahan Pakan'!F$22,IF($B18=17,'Bahan Pakan'!F$23,IF($B18=18,'Bahan Pakan'!F$24,IF($B18=19,'Bahan Pakan'!F$25,IF($B18=20,'Bahan Pakan'!F$26,IF($B18=21,'Bahan Pakan'!F$27,IF($B18=22,'Bahan Pakan'!F$28,IF($B18=23,'Bahan Pakan'!F$29,IF($B18=24,'Bahan Pakan'!F$30,IF($B18=25,'Bahan Pakan'!F$31,IF($B18=26,'Bahan Pakan'!F$32,IF($B18=27,'Bahan Pakan'!F$33,IF($B18=28,'Bahan Pakan'!F$34,IF($B18=29,'Bahan Pakan'!F$35,IF($B18=30,'Bahan Pakan'!F$36,IF($B18=31,'Bahan Pakan'!F$37,IF($B18=32,'Bahan Pakan'!F$38,IF($B18=33,'Bahan Pakan'!F$39,IF($B18=34,'Bahan Pakan'!F$40,IF($B18=35,'Bahan Pakan'!F$41,IF($B18=36,'Bahan Pakan'!F$42,IF($B18=37,'Bahan Pakan'!F$43,IF($B18=38,'Bahan Pakan'!F$44,IF($B18=39,'Bahan Pakan'!F$45,IF($B18=40,'Bahan Pakan'!F$46,IF($B18=41,'Bahan Pakan'!F$47,IF($B18=42,'Bahan Pakan'!F$48,IF($B18=43,'Bahan Pakan'!F$49,IF($B18=44,'Bahan Pakan'!F$50,IF($B18=45,'Bahan Pakan'!F$51,IF($B18=46,'Bahan Pakan'!F$52,IF($B18=47,'Bahan Pakan'!F$53,IF($B18=48,'Bahan Pakan'!F$54,IF($B18=49,'Bahan Pakan'!F$55,IF($B18=50,'Bahan Pakan'!F$56,0))))))))))))))))))))))))))))))))))))))))))))))))))</f>
        <v>-</v>
      </c>
      <c r="G18" s="124">
        <f t="shared" si="0"/>
        <v>0</v>
      </c>
      <c r="H18" s="125">
        <f>IF($B18=1,'Bahan Pakan'!G$7,IF($B18=2,'Bahan Pakan'!G$8,IF($B18=3,'Bahan Pakan'!G$9,IF($B18=4,'Bahan Pakan'!G$10,IF($B18=5,'Bahan Pakan'!G$11,IF($B18=6,'Bahan Pakan'!G$12,IF($B18=7,'Bahan Pakan'!G$13,IF($B18=8,'Bahan Pakan'!G$14,IF($B18=9,'Bahan Pakan'!G$15,IF($B18=10,'Bahan Pakan'!G$16,IF($B18=11,'Bahan Pakan'!G$17,IF($B18=12,'Bahan Pakan'!G$18,IF($B18=13,'Bahan Pakan'!G$19,IF($B18=14,'Bahan Pakan'!G$20,IF($B18=15,'Bahan Pakan'!G$21,IF($B18=16,'Bahan Pakan'!G$22,IF($B18=17,'Bahan Pakan'!G$23,IF($B18=18,'Bahan Pakan'!G$24,IF($B18=19,'Bahan Pakan'!G$25,IF($B18=20,'Bahan Pakan'!G$26,IF($B18=21,'Bahan Pakan'!G$27,IF($B18=22,'Bahan Pakan'!G$28,IF($B18=23,'Bahan Pakan'!G$29,IF($B18=24,'Bahan Pakan'!G$30,IF($B18=25,'Bahan Pakan'!G$31,IF($B18=26,'Bahan Pakan'!G$32,IF($B18=27,'Bahan Pakan'!G$33,IF($B18=28,'Bahan Pakan'!G$34,IF($B18=29,'Bahan Pakan'!G$35,IF($B18=30,'Bahan Pakan'!G$36,IF($B18=31,'Bahan Pakan'!G$37,IF($B18=32,'Bahan Pakan'!G$38,IF($B18=33,'Bahan Pakan'!G$39,IF($B18=34,'Bahan Pakan'!G$40,IF($B18=35,'Bahan Pakan'!G$41,IF($B18=36,'Bahan Pakan'!G$42,IF($B18=37,'Bahan Pakan'!G$43,IF($B18=38,'Bahan Pakan'!G$44,IF($B18=39,'Bahan Pakan'!G$45,IF($B18=40,'Bahan Pakan'!G$46,IF($B18=41,'Bahan Pakan'!G$47,IF($B18=42,'Bahan Pakan'!G$48,IF($B18=43,'Bahan Pakan'!G$49,IF($B18=44,'Bahan Pakan'!G$50,IF($B18=45,'Bahan Pakan'!G$51,IF($B18=46,'Bahan Pakan'!G$52,IF($B18=47,'Bahan Pakan'!G$53,IF($B18=48,'Bahan Pakan'!G$54,IF($B18=49,'Bahan Pakan'!G$55,IF($B18=50,'Bahan Pakan'!G$56,0))))))))))))))))))))))))))))))))))))))))))))))))))</f>
        <v>0</v>
      </c>
      <c r="I18" s="126">
        <f>IF($B18=1,'Bahan Pakan'!H$7,IF($B18=2,'Bahan Pakan'!H$8,IF($B18=3,'Bahan Pakan'!H$9,IF($B18=4,'Bahan Pakan'!H$10,IF($B18=5,'Bahan Pakan'!H$11,IF($B18=6,'Bahan Pakan'!H$12,IF($B18=7,'Bahan Pakan'!H$13,IF($B18=8,'Bahan Pakan'!H$14,IF($B18=9,'Bahan Pakan'!H$15,IF($B18=10,'Bahan Pakan'!H$16,IF($B18=11,'Bahan Pakan'!H$17,IF($B18=12,'Bahan Pakan'!H$18,IF($B18=13,'Bahan Pakan'!H$19,IF($B18=14,'Bahan Pakan'!H$20,IF($B18=15,'Bahan Pakan'!H$21,IF($B18=16,'Bahan Pakan'!H$22,IF($B18=17,'Bahan Pakan'!H$23,IF($B18=18,'Bahan Pakan'!H$24,IF($B18=19,'Bahan Pakan'!H$25,IF($B18=20,'Bahan Pakan'!H$26,IF($B18=21,'Bahan Pakan'!H$27,IF($B18=22,'Bahan Pakan'!H$28,IF($B18=23,'Bahan Pakan'!H$29,IF($B18=24,'Bahan Pakan'!H$30,IF($B18=25,'Bahan Pakan'!H$31,IF($B18=26,'Bahan Pakan'!H$32,IF($B18=27,'Bahan Pakan'!H$33,IF($B18=28,'Bahan Pakan'!H$34,IF($B18=29,'Bahan Pakan'!H$35,IF($B18=30,'Bahan Pakan'!H$36,IF($B18=31,'Bahan Pakan'!H$37,IF($B18=32,'Bahan Pakan'!H$38,IF($B18=33,'Bahan Pakan'!H$39,IF($B18=34,'Bahan Pakan'!H$40,IF($B18=35,'Bahan Pakan'!H$41,IF($B18=36,'Bahan Pakan'!H$42,IF($B18=37,'Bahan Pakan'!H$43,IF($B18=38,'Bahan Pakan'!H$44,IF($B18=39,'Bahan Pakan'!H$45,IF($B18=40,'Bahan Pakan'!H$46,IF($B18=41,'Bahan Pakan'!H$47,IF($B18=42,'Bahan Pakan'!H$48,IF($B18=43,'Bahan Pakan'!H$49,IF($B18=44,'Bahan Pakan'!H$50,IF($B18=45,'Bahan Pakan'!H$51,IF($B18=46,'Bahan Pakan'!H$52,IF($B18=47,'Bahan Pakan'!H$53,IF($B18=48,'Bahan Pakan'!H$54,IF($B18=49,'Bahan Pakan'!H$55,IF($B18=50,'Bahan Pakan'!H$56,0))))))))))))))))))))))))))))))))))))))))))))))))))</f>
        <v>0</v>
      </c>
      <c r="J18" s="126">
        <f>IF($B18=1,'Bahan Pakan'!I$7,IF($B18=2,'Bahan Pakan'!I$8,IF($B18=3,'Bahan Pakan'!I$9,IF($B18=4,'Bahan Pakan'!I$10,IF($B18=5,'Bahan Pakan'!I$11,IF($B18=6,'Bahan Pakan'!I$12,IF($B18=7,'Bahan Pakan'!I$13,IF($B18=8,'Bahan Pakan'!I$14,IF($B18=9,'Bahan Pakan'!I$15,IF($B18=10,'Bahan Pakan'!I$16,IF($B18=11,'Bahan Pakan'!I$17,IF($B18=12,'Bahan Pakan'!I$18,IF($B18=13,'Bahan Pakan'!I$19,IF($B18=14,'Bahan Pakan'!I$20,IF($B18=15,'Bahan Pakan'!I$21,IF($B18=16,'Bahan Pakan'!I$22,IF($B18=17,'Bahan Pakan'!I$23,IF($B18=18,'Bahan Pakan'!I$24,IF($B18=19,'Bahan Pakan'!I$25,IF($B18=20,'Bahan Pakan'!I$26,IF($B18=21,'Bahan Pakan'!I$27,IF($B18=22,'Bahan Pakan'!I$28,IF($B18=23,'Bahan Pakan'!I$29,IF($B18=24,'Bahan Pakan'!I$30,IF($B18=25,'Bahan Pakan'!I$31,IF($B18=26,'Bahan Pakan'!I$32,IF($B18=27,'Bahan Pakan'!I$33,IF($B18=28,'Bahan Pakan'!I$34,IF($B18=29,'Bahan Pakan'!I$35,IF($B18=30,'Bahan Pakan'!I$36,IF($B18=31,'Bahan Pakan'!I$37,IF($B18=32,'Bahan Pakan'!I$38,IF($B18=33,'Bahan Pakan'!I$39,IF($B18=34,'Bahan Pakan'!I$40,IF($B18=35,'Bahan Pakan'!I$41,IF($B18=36,'Bahan Pakan'!I$42,IF($B18=37,'Bahan Pakan'!I$43,IF($B18=38,'Bahan Pakan'!I$44,IF($B18=39,'Bahan Pakan'!I$45,IF($B18=40,'Bahan Pakan'!I$46,IF($B18=41,'Bahan Pakan'!I$47,IF($B18=42,'Bahan Pakan'!I$48,IF($B18=43,'Bahan Pakan'!I$49,IF($B18=44,'Bahan Pakan'!I$50,IF($B18=45,'Bahan Pakan'!I$51,IF($B18=46,'Bahan Pakan'!I$52,IF($B18=47,'Bahan Pakan'!I$53,IF($B18=48,'Bahan Pakan'!I$54,IF($B18=49,'Bahan Pakan'!I$55,IF($B18=50,'Bahan Pakan'!I$56,0))))))))))))))))))))))))))))))))))))))))))))))))))</f>
        <v>0</v>
      </c>
      <c r="K18" s="126">
        <f>IF($B18=1,'Bahan Pakan'!J$7,IF($B18=2,'Bahan Pakan'!J$8,IF($B18=3,'Bahan Pakan'!J$9,IF($B18=4,'Bahan Pakan'!J$10,IF($B18=5,'Bahan Pakan'!J$11,IF($B18=6,'Bahan Pakan'!J$12,IF($B18=7,'Bahan Pakan'!J$13,IF($B18=8,'Bahan Pakan'!J$14,IF($B18=9,'Bahan Pakan'!J$15,IF($B18=10,'Bahan Pakan'!J$16,IF($B18=11,'Bahan Pakan'!J$17,IF($B18=12,'Bahan Pakan'!J$18,IF($B18=13,'Bahan Pakan'!J$19,IF($B18=14,'Bahan Pakan'!J$20,IF($B18=15,'Bahan Pakan'!J$21,IF($B18=16,'Bahan Pakan'!J$22,IF($B18=17,'Bahan Pakan'!J$23,IF($B18=18,'Bahan Pakan'!J$24,IF($B18=19,'Bahan Pakan'!J$25,IF($B18=20,'Bahan Pakan'!J$26,IF($B18=21,'Bahan Pakan'!J$27,IF($B18=22,'Bahan Pakan'!J$28,IF($B18=23,'Bahan Pakan'!J$29,IF($B18=24,'Bahan Pakan'!J$30,IF($B18=25,'Bahan Pakan'!J$31,IF($B18=26,'Bahan Pakan'!J$32,IF($B18=27,'Bahan Pakan'!J$33,IF($B18=28,'Bahan Pakan'!J$34,IF($B18=29,'Bahan Pakan'!J$35,IF($B18=30,'Bahan Pakan'!J$36,IF($B18=31,'Bahan Pakan'!J$37,IF($B18=32,'Bahan Pakan'!J$38,IF($B18=33,'Bahan Pakan'!J$39,IF($B18=34,'Bahan Pakan'!J$40,IF($B18=35,'Bahan Pakan'!J$41,IF($B18=36,'Bahan Pakan'!J$42,IF($B18=37,'Bahan Pakan'!J$43,IF($B18=38,'Bahan Pakan'!J$44,IF($B18=39,'Bahan Pakan'!J$45,IF($B18=40,'Bahan Pakan'!J$46,IF($B18=41,'Bahan Pakan'!J$47,IF($B18=42,'Bahan Pakan'!J$48,IF($B18=43,'Bahan Pakan'!J$49,IF($B18=44,'Bahan Pakan'!J$50,IF($B18=45,'Bahan Pakan'!J$51,IF($B18=46,'Bahan Pakan'!J$52,IF($B18=47,'Bahan Pakan'!J$53,IF($B18=48,'Bahan Pakan'!J$54,IF($B18=49,'Bahan Pakan'!J$55,IF($B18=50,'Bahan Pakan'!J$56,0))))))))))))))))))))))))))))))))))))))))))))))))))</f>
        <v>0</v>
      </c>
      <c r="L18" s="126">
        <f>IF($B18=1,'Bahan Pakan'!K$7,IF($B18=2,'Bahan Pakan'!K$8,IF($B18=3,'Bahan Pakan'!K$9,IF($B18=4,'Bahan Pakan'!K$10,IF($B18=5,'Bahan Pakan'!K$11,IF($B18=6,'Bahan Pakan'!K$12,IF($B18=7,'Bahan Pakan'!K$13,IF($B18=8,'Bahan Pakan'!K$14,IF($B18=9,'Bahan Pakan'!K$15,IF($B18=10,'Bahan Pakan'!K$16,IF($B18=11,'Bahan Pakan'!K$17,IF($B18=12,'Bahan Pakan'!K$18,IF($B18=13,'Bahan Pakan'!K$19,IF($B18=14,'Bahan Pakan'!K$20,IF($B18=15,'Bahan Pakan'!K$21,IF($B18=16,'Bahan Pakan'!K$22,IF($B18=17,'Bahan Pakan'!K$23,IF($B18=18,'Bahan Pakan'!K$24,IF($B18=19,'Bahan Pakan'!K$25,IF($B18=20,'Bahan Pakan'!K$26,IF($B18=21,'Bahan Pakan'!K$27,IF($B18=22,'Bahan Pakan'!K$28,IF($B18=23,'Bahan Pakan'!K$29,IF($B18=24,'Bahan Pakan'!K$30,IF($B18=25,'Bahan Pakan'!K$31,IF($B18=26,'Bahan Pakan'!K$32,IF($B18=27,'Bahan Pakan'!K$33,IF($B18=28,'Bahan Pakan'!K$34,IF($B18=29,'Bahan Pakan'!K$35,IF($B18=30,'Bahan Pakan'!K$36,IF($B18=31,'Bahan Pakan'!K$37,IF($B18=32,'Bahan Pakan'!K$38,IF($B18=33,'Bahan Pakan'!K$39,IF($B18=34,'Bahan Pakan'!K$40,IF($B18=35,'Bahan Pakan'!K$41,IF($B18=36,'Bahan Pakan'!K$42,IF($B18=37,'Bahan Pakan'!K$43,IF($B18=38,'Bahan Pakan'!K$44,IF($B18=39,'Bahan Pakan'!K$45,IF($B18=40,'Bahan Pakan'!K$46,IF($B18=41,'Bahan Pakan'!K$47,IF($B18=42,'Bahan Pakan'!K$48,IF($B18=43,'Bahan Pakan'!K$49,IF($B18=44,'Bahan Pakan'!K$50,IF($B18=45,'Bahan Pakan'!K$51,IF($B18=46,'Bahan Pakan'!K$52,IF($B18=47,'Bahan Pakan'!K$53,IF($B18=48,'Bahan Pakan'!K$54,IF($B18=49,'Bahan Pakan'!K$55,IF($B18=50,'Bahan Pakan'!K$56,0))))))))))))))))))))))))))))))))))))))))))))))))))</f>
        <v>0</v>
      </c>
      <c r="M18" s="126">
        <f>IF($B18=1,'Bahan Pakan'!L$7,IF($B18=2,'Bahan Pakan'!L$8,IF($B18=3,'Bahan Pakan'!L$9,IF($B18=4,'Bahan Pakan'!L$10,IF($B18=5,'Bahan Pakan'!L$11,IF($B18=6,'Bahan Pakan'!L$12,IF($B18=7,'Bahan Pakan'!L$13,IF($B18=8,'Bahan Pakan'!L$14,IF($B18=9,'Bahan Pakan'!L$15,IF($B18=10,'Bahan Pakan'!L$16,IF($B18=11,'Bahan Pakan'!L$17,IF($B18=12,'Bahan Pakan'!L$18,IF($B18=13,'Bahan Pakan'!L$19,IF($B18=14,'Bahan Pakan'!L$20,IF($B18=15,'Bahan Pakan'!L$21,IF($B18=16,'Bahan Pakan'!L$22,IF($B18=17,'Bahan Pakan'!L$23,IF($B18=18,'Bahan Pakan'!L$24,IF($B18=19,'Bahan Pakan'!L$25,IF($B18=20,'Bahan Pakan'!L$26,IF($B18=21,'Bahan Pakan'!L$27,IF($B18=22,'Bahan Pakan'!L$28,IF($B18=23,'Bahan Pakan'!L$29,IF($B18=24,'Bahan Pakan'!L$30,IF($B18=25,'Bahan Pakan'!L$31,IF($B18=26,'Bahan Pakan'!L$32,IF($B18=27,'Bahan Pakan'!L$33,IF($B18=28,'Bahan Pakan'!L$34,IF($B18=29,'Bahan Pakan'!L$35,IF($B18=30,'Bahan Pakan'!L$36,IF($B18=31,'Bahan Pakan'!L$37,IF($B18=32,'Bahan Pakan'!L$38,IF($B18=33,'Bahan Pakan'!L$39,IF($B18=34,'Bahan Pakan'!L$40,IF($B18=35,'Bahan Pakan'!L$41,IF($B18=36,'Bahan Pakan'!L$42,IF($B18=37,'Bahan Pakan'!L$43,IF($B18=38,'Bahan Pakan'!L$44,IF($B18=39,'Bahan Pakan'!L$45,IF($B18=40,'Bahan Pakan'!L$46,IF($B18=41,'Bahan Pakan'!L$47,IF($B18=42,'Bahan Pakan'!L$48,IF($B18=43,'Bahan Pakan'!L$49,IF($B18=44,'Bahan Pakan'!L$50,IF($B18=45,'Bahan Pakan'!L$51,IF($B18=46,'Bahan Pakan'!L$52,IF($B18=47,'Bahan Pakan'!L$53,IF($B18=48,'Bahan Pakan'!L$54,IF($B18=49,'Bahan Pakan'!L$55,IF($B18=50,'Bahan Pakan'!L$56,0))))))))))))))))))))))))))))))))))))))))))))))))))</f>
        <v>0</v>
      </c>
      <c r="N18" s="126">
        <f>IF($B18=1,'Bahan Pakan'!M$7,IF($B18=2,'Bahan Pakan'!M$8,IF($B18=3,'Bahan Pakan'!M$9,IF($B18=4,'Bahan Pakan'!M$10,IF($B18=5,'Bahan Pakan'!M$11,IF($B18=6,'Bahan Pakan'!M$12,IF($B18=7,'Bahan Pakan'!M$13,IF($B18=8,'Bahan Pakan'!M$14,IF($B18=9,'Bahan Pakan'!M$15,IF($B18=10,'Bahan Pakan'!M$16,IF($B18=11,'Bahan Pakan'!M$17,IF($B18=12,'Bahan Pakan'!M$18,IF($B18=13,'Bahan Pakan'!M$19,IF($B18=14,'Bahan Pakan'!M$20,IF($B18=15,'Bahan Pakan'!M$21,IF($B18=16,'Bahan Pakan'!M$22,IF($B18=17,'Bahan Pakan'!M$23,IF($B18=18,'Bahan Pakan'!M$24,IF($B18=19,'Bahan Pakan'!M$25,IF($B18=20,'Bahan Pakan'!M$26,IF($B18=21,'Bahan Pakan'!M$27,IF($B18=22,'Bahan Pakan'!M$28,IF($B18=23,'Bahan Pakan'!M$29,IF($B18=24,'Bahan Pakan'!M$30,IF($B18=25,'Bahan Pakan'!M$31,IF($B18=26,'Bahan Pakan'!M$32,IF($B18=27,'Bahan Pakan'!M$33,IF($B18=28,'Bahan Pakan'!M$34,IF($B18=29,'Bahan Pakan'!M$35,IF($B18=30,'Bahan Pakan'!M$36,IF($B18=31,'Bahan Pakan'!M$37,IF($B18=32,'Bahan Pakan'!M$38,IF($B18=33,'Bahan Pakan'!M$39,IF($B18=34,'Bahan Pakan'!M$40,IF($B18=35,'Bahan Pakan'!M$41,IF($B18=36,'Bahan Pakan'!M$42,IF($B18=37,'Bahan Pakan'!M$43,IF($B18=38,'Bahan Pakan'!M$44,IF($B18=39,'Bahan Pakan'!M$45,IF($B18=40,'Bahan Pakan'!M$46,IF($B18=41,'Bahan Pakan'!M$47,IF($B18=42,'Bahan Pakan'!M$48,IF($B18=43,'Bahan Pakan'!M$49,IF($B18=44,'Bahan Pakan'!M$50,IF($B18=45,'Bahan Pakan'!M$51,IF($B18=46,'Bahan Pakan'!M$52,IF($B18=47,'Bahan Pakan'!M$53,IF($B18=48,'Bahan Pakan'!M$54,IF($B18=49,'Bahan Pakan'!M$55,IF($B18=50,'Bahan Pakan'!M$56,0))))))))))))))))))))))))))))))))))))))))))))))))))</f>
        <v>0</v>
      </c>
      <c r="O18" s="126">
        <f>IF($B18=1,'Bahan Pakan'!N$7,IF($B18=2,'Bahan Pakan'!N$8,IF($B18=3,'Bahan Pakan'!N$9,IF($B18=4,'Bahan Pakan'!N$10,IF($B18=5,'Bahan Pakan'!N$11,IF($B18=6,'Bahan Pakan'!N$12,IF($B18=7,'Bahan Pakan'!N$13,IF($B18=8,'Bahan Pakan'!N$14,IF($B18=9,'Bahan Pakan'!N$15,IF($B18=10,'Bahan Pakan'!N$16,IF($B18=11,'Bahan Pakan'!N$17,IF($B18=12,'Bahan Pakan'!N$18,IF($B18=13,'Bahan Pakan'!N$19,IF($B18=14,'Bahan Pakan'!N$20,IF($B18=15,'Bahan Pakan'!N$21,IF($B18=16,'Bahan Pakan'!N$22,IF($B18=17,'Bahan Pakan'!N$23,IF($B18=18,'Bahan Pakan'!N$24,IF($B18=19,'Bahan Pakan'!N$25,IF($B18=20,'Bahan Pakan'!N$26,IF($B18=21,'Bahan Pakan'!N$27,IF($B18=22,'Bahan Pakan'!N$28,IF($B18=23,'Bahan Pakan'!N$29,IF($B18=24,'Bahan Pakan'!N$30,IF($B18=25,'Bahan Pakan'!N$31,IF($B18=26,'Bahan Pakan'!N$32,IF($B18=27,'Bahan Pakan'!N$33,IF($B18=28,'Bahan Pakan'!N$34,IF($B18=29,'Bahan Pakan'!N$35,IF($B18=30,'Bahan Pakan'!N$36,IF($B18=31,'Bahan Pakan'!N$37,IF($B18=32,'Bahan Pakan'!N$38,IF($B18=33,'Bahan Pakan'!N$39,IF($B18=34,'Bahan Pakan'!N$40,IF($B18=35,'Bahan Pakan'!N$41,IF($B18=36,'Bahan Pakan'!N$42,IF($B18=37,'Bahan Pakan'!N$43,IF($B18=38,'Bahan Pakan'!N$44,IF($B18=39,'Bahan Pakan'!N$45,IF($B18=40,'Bahan Pakan'!N$46,IF($B18=41,'Bahan Pakan'!N$47,IF($B18=42,'Bahan Pakan'!N$48,IF($B18=43,'Bahan Pakan'!N$49,IF($B18=44,'Bahan Pakan'!N$50,IF($B18=45,'Bahan Pakan'!N$51,IF($B18=46,'Bahan Pakan'!N$52,IF($B18=47,'Bahan Pakan'!N$53,IF($B18=48,'Bahan Pakan'!N$54,IF($B18=49,'Bahan Pakan'!N$55,IF($B18=50,'Bahan Pakan'!N$56,0))))))))))))))))))))))))))))))))))))))))))))))))))</f>
        <v>0</v>
      </c>
      <c r="P18" s="126">
        <f>IF($B18=1,'Bahan Pakan'!O$7,IF($B18=2,'Bahan Pakan'!O$8,IF($B18=3,'Bahan Pakan'!O$9,IF($B18=4,'Bahan Pakan'!O$10,IF($B18=5,'Bahan Pakan'!O$11,IF($B18=6,'Bahan Pakan'!O$12,IF($B18=7,'Bahan Pakan'!O$13,IF($B18=8,'Bahan Pakan'!O$14,IF($B18=9,'Bahan Pakan'!O$15,IF($B18=10,'Bahan Pakan'!O$16,IF($B18=11,'Bahan Pakan'!O$17,IF($B18=12,'Bahan Pakan'!O$18,IF($B18=13,'Bahan Pakan'!O$19,IF($B18=14,'Bahan Pakan'!O$20,IF($B18=15,'Bahan Pakan'!O$21,IF($B18=16,'Bahan Pakan'!O$22,IF($B18=17,'Bahan Pakan'!O$23,IF($B18=18,'Bahan Pakan'!O$24,IF($B18=19,'Bahan Pakan'!O$25,IF($B18=20,'Bahan Pakan'!O$26,IF($B18=21,'Bahan Pakan'!O$27,IF($B18=22,'Bahan Pakan'!O$28,IF($B18=23,'Bahan Pakan'!O$29,IF($B18=24,'Bahan Pakan'!O$30,IF($B18=25,'Bahan Pakan'!O$31,IF($B18=26,'Bahan Pakan'!O$32,IF($B18=27,'Bahan Pakan'!O$33,IF($B18=28,'Bahan Pakan'!O$34,IF($B18=29,'Bahan Pakan'!O$35,IF($B18=30,'Bahan Pakan'!O$36,IF($B18=31,'Bahan Pakan'!O$37,IF($B18=32,'Bahan Pakan'!O$38,IF($B18=33,'Bahan Pakan'!O$39,IF($B18=34,'Bahan Pakan'!O$40,IF($B18=35,'Bahan Pakan'!O$41,IF($B18=36,'Bahan Pakan'!O$42,IF($B18=37,'Bahan Pakan'!O$43,IF($B18=38,'Bahan Pakan'!O$44,IF($B18=39,'Bahan Pakan'!O$45,IF($B18=40,'Bahan Pakan'!O$46,IF($B18=41,'Bahan Pakan'!O$47,IF($B18=42,'Bahan Pakan'!O$48,IF($B18=43,'Bahan Pakan'!O$49,IF($B18=44,'Bahan Pakan'!O$50,IF($B18=45,'Bahan Pakan'!O$51,IF($B18=46,'Bahan Pakan'!O$52,IF($B18=47,'Bahan Pakan'!O$53,IF($B18=48,'Bahan Pakan'!O$54,IF($B18=49,'Bahan Pakan'!O$55,IF($B18=50,'Bahan Pakan'!O$56,0))))))))))))))))))))))))))))))))))))))))))))))))))</f>
        <v>0</v>
      </c>
      <c r="Q18" s="126">
        <f>IF($B18=1,'Bahan Pakan'!P$7,IF($B18=2,'Bahan Pakan'!P$8,IF($B18=3,'Bahan Pakan'!P$9,IF($B18=4,'Bahan Pakan'!P$10,IF($B18=5,'Bahan Pakan'!P$11,IF($B18=6,'Bahan Pakan'!P$12,IF($B18=7,'Bahan Pakan'!P$13,IF($B18=8,'Bahan Pakan'!P$14,IF($B18=9,'Bahan Pakan'!P$15,IF($B18=10,'Bahan Pakan'!P$16,IF($B18=11,'Bahan Pakan'!P$17,IF($B18=12,'Bahan Pakan'!P$18,IF($B18=13,'Bahan Pakan'!P$19,IF($B18=14,'Bahan Pakan'!P$20,IF($B18=15,'Bahan Pakan'!P$21,IF($B18=16,'Bahan Pakan'!P$22,IF($B18=17,'Bahan Pakan'!P$23,IF($B18=18,'Bahan Pakan'!P$24,IF($B18=19,'Bahan Pakan'!P$25,IF($B18=20,'Bahan Pakan'!P$26,IF($B18=21,'Bahan Pakan'!P$27,IF($B18=22,'Bahan Pakan'!P$28,IF($B18=23,'Bahan Pakan'!P$29,IF($B18=24,'Bahan Pakan'!P$30,IF($B18=25,'Bahan Pakan'!P$31,IF($B18=26,'Bahan Pakan'!P$32,IF($B18=27,'Bahan Pakan'!P$33,IF($B18=28,'Bahan Pakan'!P$34,IF($B18=29,'Bahan Pakan'!P$35,IF($B18=30,'Bahan Pakan'!P$36,IF($B18=31,'Bahan Pakan'!P$37,IF($B18=32,'Bahan Pakan'!P$38,IF($B18=33,'Bahan Pakan'!P$39,IF($B18=34,'Bahan Pakan'!P$40,IF($B18=35,'Bahan Pakan'!P$41,IF($B18=36,'Bahan Pakan'!P$42,IF($B18=37,'Bahan Pakan'!P$43,IF($B18=38,'Bahan Pakan'!P$44,IF($B18=39,'Bahan Pakan'!P$45,IF($B18=40,'Bahan Pakan'!P$46,IF($B18=41,'Bahan Pakan'!P$47,IF($B18=42,'Bahan Pakan'!P$48,IF($B18=43,'Bahan Pakan'!P$49,IF($B18=44,'Bahan Pakan'!P$50,IF($B18=45,'Bahan Pakan'!P$51,IF($B18=46,'Bahan Pakan'!P$52,IF($B18=47,'Bahan Pakan'!P$53,IF($B18=48,'Bahan Pakan'!P$54,IF($B18=49,'Bahan Pakan'!P$55,IF($B18=50,'Bahan Pakan'!P$56,0))))))))))))))))))))))))))))))))))))))))))))))))))</f>
        <v>0</v>
      </c>
      <c r="R18" s="126">
        <f>IF($B18=1,'Bahan Pakan'!Q$7,IF($B18=2,'Bahan Pakan'!Q$8,IF($B18=3,'Bahan Pakan'!Q$9,IF($B18=4,'Bahan Pakan'!Q$10,IF($B18=5,'Bahan Pakan'!Q$11,IF($B18=6,'Bahan Pakan'!Q$12,IF($B18=7,'Bahan Pakan'!Q$13,IF($B18=8,'Bahan Pakan'!Q$14,IF($B18=9,'Bahan Pakan'!Q$15,IF($B18=10,'Bahan Pakan'!Q$16,IF($B18=11,'Bahan Pakan'!Q$17,IF($B18=12,'Bahan Pakan'!Q$18,IF($B18=13,'Bahan Pakan'!Q$19,IF($B18=14,'Bahan Pakan'!Q$20,IF($B18=15,'Bahan Pakan'!Q$21,IF($B18=16,'Bahan Pakan'!Q$22,IF($B18=17,'Bahan Pakan'!Q$23,IF($B18=18,'Bahan Pakan'!Q$24,IF($B18=19,'Bahan Pakan'!Q$25,IF($B18=20,'Bahan Pakan'!Q$26,IF($B18=21,'Bahan Pakan'!Q$27,IF($B18=22,'Bahan Pakan'!Q$28,IF($B18=23,'Bahan Pakan'!Q$29,IF($B18=24,'Bahan Pakan'!Q$30,IF($B18=25,'Bahan Pakan'!Q$31,IF($B18=26,'Bahan Pakan'!Q$32,IF($B18=27,'Bahan Pakan'!Q$33,IF($B18=28,'Bahan Pakan'!Q$34,IF($B18=29,'Bahan Pakan'!Q$35,IF($B18=30,'Bahan Pakan'!Q$36,IF($B18=31,'Bahan Pakan'!Q$37,IF($B18=32,'Bahan Pakan'!Q$38,IF($B18=33,'Bahan Pakan'!Q$39,IF($B18=34,'Bahan Pakan'!Q$40,IF($B18=35,'Bahan Pakan'!Q$41,IF($B18=36,'Bahan Pakan'!Q$42,IF($B18=37,'Bahan Pakan'!Q$43,IF($B18=38,'Bahan Pakan'!Q$44,IF($B18=39,'Bahan Pakan'!Q$45,IF($B18=40,'Bahan Pakan'!Q$46,IF($B18=41,'Bahan Pakan'!Q$47,IF($B18=42,'Bahan Pakan'!Q$48,IF($B18=43,'Bahan Pakan'!Q$49,IF($B18=44,'Bahan Pakan'!Q$50,IF($B18=45,'Bahan Pakan'!Q$51,IF($B18=46,'Bahan Pakan'!Q$52,IF($B18=47,'Bahan Pakan'!Q$53,IF($B18=48,'Bahan Pakan'!Q$54,IF($B18=49,'Bahan Pakan'!Q$55,IF($B18=50,'Bahan Pakan'!Q$56,0))))))))))))))))))))))))))))))))))))))))))))))))))</f>
        <v>0</v>
      </c>
      <c r="S18" s="126">
        <f>IF($B18=1,'Bahan Pakan'!R$7,IF($B18=2,'Bahan Pakan'!R$8,IF($B18=3,'Bahan Pakan'!R$9,IF($B18=4,'Bahan Pakan'!R$10,IF($B18=5,'Bahan Pakan'!R$11,IF($B18=6,'Bahan Pakan'!R$12,IF($B18=7,'Bahan Pakan'!R$13,IF($B18=8,'Bahan Pakan'!R$14,IF($B18=9,'Bahan Pakan'!R$15,IF($B18=10,'Bahan Pakan'!R$16,IF($B18=11,'Bahan Pakan'!R$17,IF($B18=12,'Bahan Pakan'!R$18,IF($B18=13,'Bahan Pakan'!R$19,IF($B18=14,'Bahan Pakan'!R$20,IF($B18=15,'Bahan Pakan'!R$21,IF($B18=16,'Bahan Pakan'!R$22,IF($B18=17,'Bahan Pakan'!R$23,IF($B18=18,'Bahan Pakan'!R$24,IF($B18=19,'Bahan Pakan'!R$25,IF($B18=20,'Bahan Pakan'!R$26,IF($B18=21,'Bahan Pakan'!R$27,IF($B18=22,'Bahan Pakan'!R$28,IF($B18=23,'Bahan Pakan'!R$29,IF($B18=24,'Bahan Pakan'!R$30,IF($B18=25,'Bahan Pakan'!R$31,IF($B18=26,'Bahan Pakan'!R$32,IF($B18=27,'Bahan Pakan'!R$33,IF($B18=28,'Bahan Pakan'!R$34,IF($B18=29,'Bahan Pakan'!R$35,IF($B18=30,'Bahan Pakan'!R$36,IF($B18=31,'Bahan Pakan'!R$37,IF($B18=32,'Bahan Pakan'!R$38,IF($B18=33,'Bahan Pakan'!R$39,IF($B18=34,'Bahan Pakan'!R$40,IF($B18=35,'Bahan Pakan'!R$41,IF($B18=36,'Bahan Pakan'!R$42,IF($B18=37,'Bahan Pakan'!R$43,IF($B18=38,'Bahan Pakan'!R$44,IF($B18=39,'Bahan Pakan'!R$45,IF($B18=40,'Bahan Pakan'!R$46,IF($B18=41,'Bahan Pakan'!R$47,IF($B18=42,'Bahan Pakan'!R$48,IF($B18=43,'Bahan Pakan'!R$49,IF($B18=44,'Bahan Pakan'!R$50,IF($B18=45,'Bahan Pakan'!R$51,IF($B18=46,'Bahan Pakan'!R$52,IF($B18=47,'Bahan Pakan'!R$53,IF($B18=48,'Bahan Pakan'!R$54,IF($B18=49,'Bahan Pakan'!R$55,IF($B18=50,'Bahan Pakan'!R$56,0))))))))))))))))))))))))))))))))))))))))))))))))))</f>
        <v>0</v>
      </c>
      <c r="T18" s="126">
        <f>IF($B18=1,'Bahan Pakan'!S$7,IF($B18=2,'Bahan Pakan'!S$8,IF($B18=3,'Bahan Pakan'!S$9,IF($B18=4,'Bahan Pakan'!S$10,IF($B18=5,'Bahan Pakan'!S$11,IF($B18=6,'Bahan Pakan'!S$12,IF($B18=7,'Bahan Pakan'!S$13,IF($B18=8,'Bahan Pakan'!S$14,IF($B18=9,'Bahan Pakan'!S$15,IF($B18=10,'Bahan Pakan'!S$16,IF($B18=11,'Bahan Pakan'!S$17,IF($B18=12,'Bahan Pakan'!S$18,IF($B18=13,'Bahan Pakan'!S$19,IF($B18=14,'Bahan Pakan'!S$20,IF($B18=15,'Bahan Pakan'!S$21,IF($B18=16,'Bahan Pakan'!S$22,IF($B18=17,'Bahan Pakan'!S$23,IF($B18=18,'Bahan Pakan'!S$24,IF($B18=19,'Bahan Pakan'!S$25,IF($B18=20,'Bahan Pakan'!S$26,IF($B18=21,'Bahan Pakan'!S$27,IF($B18=22,'Bahan Pakan'!S$28,IF($B18=23,'Bahan Pakan'!S$29,IF($B18=24,'Bahan Pakan'!S$30,IF($B18=25,'Bahan Pakan'!S$31,IF($B18=26,'Bahan Pakan'!S$32,IF($B18=27,'Bahan Pakan'!S$33,IF($B18=28,'Bahan Pakan'!S$34,IF($B18=29,'Bahan Pakan'!S$35,IF($B18=30,'Bahan Pakan'!S$36,IF($B18=31,'Bahan Pakan'!S$37,IF($B18=32,'Bahan Pakan'!S$38,IF($B18=33,'Bahan Pakan'!S$39,IF($B18=34,'Bahan Pakan'!S$40,IF($B18=35,'Bahan Pakan'!S$41,IF($B18=36,'Bahan Pakan'!S$42,IF($B18=37,'Bahan Pakan'!S$43,IF($B18=38,'Bahan Pakan'!S$44,IF($B18=39,'Bahan Pakan'!S$45,IF($B18=40,'Bahan Pakan'!S$46,IF($B18=41,'Bahan Pakan'!S$47,IF($B18=42,'Bahan Pakan'!S$48,IF($B18=43,'Bahan Pakan'!S$49,IF($B18=44,'Bahan Pakan'!S$50,IF($B18=45,'Bahan Pakan'!S$51,IF($B18=46,'Bahan Pakan'!S$52,IF($B18=47,'Bahan Pakan'!S$53,IF($B18=48,'Bahan Pakan'!S$54,IF($B18=49,'Bahan Pakan'!S$55,IF($B18=50,'Bahan Pakan'!S$56,0))))))))))))))))))))))))))))))))))))))))))))))))))</f>
        <v>0</v>
      </c>
      <c r="U18" s="97"/>
      <c r="V18" s="127" t="s">
        <v>49</v>
      </c>
      <c r="W18" s="128" t="s">
        <v>33</v>
      </c>
      <c r="X18" s="138"/>
      <c r="Y18" s="139"/>
      <c r="Z18" s="141">
        <f>R45</f>
        <v>0</v>
      </c>
      <c r="AA18" s="135"/>
      <c r="AB18" s="135"/>
      <c r="AC18" s="135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</row>
    <row r="19" spans="2:40" s="120" customFormat="1" ht="15.75" customHeight="1">
      <c r="B19" s="121">
        <f>IF($D19='Bahan Pakan'!D$7,1,IF($D19='Bahan Pakan'!D$8,2,IF($D19='Bahan Pakan'!D$9,3,IF($D19='Bahan Pakan'!D$10,4,IF($D19='Bahan Pakan'!D$11,5,IF($D19='Bahan Pakan'!D$12,6,IF($D19='Bahan Pakan'!D$13,7,IF($D19='Bahan Pakan'!D$14,8,IF($D19='Bahan Pakan'!D$15,9,IF($D19='Bahan Pakan'!D$16,10,IF($D19='Bahan Pakan'!D$17,11,IF($D19='Bahan Pakan'!D$18,12,IF($D19='Bahan Pakan'!D$19,13,IF($D19='Bahan Pakan'!D$20,14,IF($D19='Bahan Pakan'!D$21,15,IF($D19='Bahan Pakan'!D$22,16,IF($D19='Bahan Pakan'!D$23,17,IF($D19='Bahan Pakan'!D$24,18,IF($D19='Bahan Pakan'!D$25,19,IF($D19='Bahan Pakan'!D$26,20,IF($D19='Bahan Pakan'!D$27,21,IF($D19='Bahan Pakan'!D$28,22,IF($D19='Bahan Pakan'!D$29,23,IF($D19='Bahan Pakan'!D$30,24,IF($D19='Bahan Pakan'!D$31,25,IF($D19='Bahan Pakan'!D$32,26,IF($D19='Bahan Pakan'!D$33,27,IF($D19='Bahan Pakan'!D$34,28,IF($D19='Bahan Pakan'!D$35,29,IF($D19='Bahan Pakan'!D$36,30,IF($D19='Bahan Pakan'!D$37,31,IF($D19='Bahan Pakan'!D$38,32,IF($D19='Bahan Pakan'!D$39,33,IF($D19='Bahan Pakan'!D$40,34,IF($D19='Bahan Pakan'!D$41,35,IF($D19='Bahan Pakan'!D$42,36,IF($D19='Bahan Pakan'!D$43,37,IF($D19='Bahan Pakan'!D$44,38,IF($D19='Bahan Pakan'!D$45,39,IF($D19='Bahan Pakan'!D$46,40,IF($D19='Bahan Pakan'!D$47,41,IF($D19='Bahan Pakan'!D$48,42,IF($D19='Bahan Pakan'!D$49,43,IF($D19='Bahan Pakan'!D$50,44,IF($D19='Bahan Pakan'!D$51,45,IF($D19='Bahan Pakan'!D$52,46,IF($D19='Bahan Pakan'!D$53,47,IF($D19='Bahan Pakan'!D$54,48,IF($D19='Bahan Pakan'!D$55,49,IF($D19='Bahan Pakan'!D$56,50,0))))))))))))))))))))))))))))))))))))))))))))))))))</f>
        <v>35</v>
      </c>
      <c r="C19" s="121">
        <v>13</v>
      </c>
      <c r="D19" s="122" t="s">
        <v>51</v>
      </c>
      <c r="E19" s="123" t="str">
        <f>IF($B19=1,'Bahan Pakan'!E$7,IF($B19=2,'Bahan Pakan'!E$8,IF($B19=3,'Bahan Pakan'!E$9,IF($B19=4,'Bahan Pakan'!E$10,IF($B19=5,'Bahan Pakan'!E$11,IF($B19=6,'Bahan Pakan'!E$12,IF($B19=7,'Bahan Pakan'!E$13,IF($B19=8,'Bahan Pakan'!E$14,IF($B19=9,'Bahan Pakan'!E$15,IF($B19=10,'Bahan Pakan'!E$16,IF($B19=11,'Bahan Pakan'!E$17,IF($B19=12,'Bahan Pakan'!E$18,IF($B19=13,'Bahan Pakan'!E$19,IF($B19=14,'Bahan Pakan'!E$20,IF($B19=15,'Bahan Pakan'!E$21,IF($B19=16,'Bahan Pakan'!E$22,IF($B19=17,'Bahan Pakan'!E$23,IF($B19=18,'Bahan Pakan'!E$24,IF($B19=19,'Bahan Pakan'!E$25,IF($B19=20,'Bahan Pakan'!E$26,IF($B19=21,'Bahan Pakan'!E$27,IF($B19=22,'Bahan Pakan'!E$28,IF($B19=23,'Bahan Pakan'!E$29,IF($B19=24,'Bahan Pakan'!E$30,IF($B19=25,'Bahan Pakan'!E$31,IF($B19=26,'Bahan Pakan'!E$32,IF($B19=27,'Bahan Pakan'!E$33,IF($B19=28,'Bahan Pakan'!E$34,IF($B19=29,'Bahan Pakan'!E$35,IF($B19=30,'Bahan Pakan'!E$36,IF($B19=31,'Bahan Pakan'!E$37,IF($B19=32,'Bahan Pakan'!E$38,IF($B19=33,'Bahan Pakan'!E$39,IF($B19=34,'Bahan Pakan'!E$40,IF($B19=35,'Bahan Pakan'!E$41,IF($B19=36,'Bahan Pakan'!E$42,IF($B19=37,'Bahan Pakan'!E$43,IF($B19=38,'Bahan Pakan'!E$44,IF($B19=39,'Bahan Pakan'!E$45,IF($B19=40,'Bahan Pakan'!E$46,IF($B19=41,'Bahan Pakan'!E$47,IF($B19=42,'Bahan Pakan'!E$48,IF($B19=43,'Bahan Pakan'!E$49,IF($B19=44,'Bahan Pakan'!E$50,IF($B19=45,'Bahan Pakan'!E$51,IF($B19=46,'Bahan Pakan'!E$52,IF($B19=47,'Bahan Pakan'!E$53,IF($B19=48,'Bahan Pakan'!E$54,IF($B19=49,'Bahan Pakan'!E$55,IF($B19=50,'Bahan Pakan'!E$56,0))))))))))))))))))))))))))))))))))))))))))))))))))</f>
        <v>-</v>
      </c>
      <c r="F19" s="123" t="str">
        <f>IF($B19=1,'Bahan Pakan'!F$7,IF($B19=2,'Bahan Pakan'!F$8,IF($B19=3,'Bahan Pakan'!F$9,IF($B19=4,'Bahan Pakan'!F$10,IF($B19=5,'Bahan Pakan'!F$11,IF($B19=6,'Bahan Pakan'!F$12,IF($B19=7,'Bahan Pakan'!F$13,IF($B19=8,'Bahan Pakan'!F$14,IF($B19=9,'Bahan Pakan'!F$15,IF($B19=10,'Bahan Pakan'!F$16,IF($B19=11,'Bahan Pakan'!F$17,IF($B19=12,'Bahan Pakan'!F$18,IF($B19=13,'Bahan Pakan'!F$19,IF($B19=14,'Bahan Pakan'!F$20,IF($B19=15,'Bahan Pakan'!F$21,IF($B19=16,'Bahan Pakan'!F$22,IF($B19=17,'Bahan Pakan'!F$23,IF($B19=18,'Bahan Pakan'!F$24,IF($B19=19,'Bahan Pakan'!F$25,IF($B19=20,'Bahan Pakan'!F$26,IF($B19=21,'Bahan Pakan'!F$27,IF($B19=22,'Bahan Pakan'!F$28,IF($B19=23,'Bahan Pakan'!F$29,IF($B19=24,'Bahan Pakan'!F$30,IF($B19=25,'Bahan Pakan'!F$31,IF($B19=26,'Bahan Pakan'!F$32,IF($B19=27,'Bahan Pakan'!F$33,IF($B19=28,'Bahan Pakan'!F$34,IF($B19=29,'Bahan Pakan'!F$35,IF($B19=30,'Bahan Pakan'!F$36,IF($B19=31,'Bahan Pakan'!F$37,IF($B19=32,'Bahan Pakan'!F$38,IF($B19=33,'Bahan Pakan'!F$39,IF($B19=34,'Bahan Pakan'!F$40,IF($B19=35,'Bahan Pakan'!F$41,IF($B19=36,'Bahan Pakan'!F$42,IF($B19=37,'Bahan Pakan'!F$43,IF($B19=38,'Bahan Pakan'!F$44,IF($B19=39,'Bahan Pakan'!F$45,IF($B19=40,'Bahan Pakan'!F$46,IF($B19=41,'Bahan Pakan'!F$47,IF($B19=42,'Bahan Pakan'!F$48,IF($B19=43,'Bahan Pakan'!F$49,IF($B19=44,'Bahan Pakan'!F$50,IF($B19=45,'Bahan Pakan'!F$51,IF($B19=46,'Bahan Pakan'!F$52,IF($B19=47,'Bahan Pakan'!F$53,IF($B19=48,'Bahan Pakan'!F$54,IF($B19=49,'Bahan Pakan'!F$55,IF($B19=50,'Bahan Pakan'!F$56,0))))))))))))))))))))))))))))))))))))))))))))))))))</f>
        <v>-</v>
      </c>
      <c r="G19" s="124">
        <f t="shared" si="0"/>
        <v>0</v>
      </c>
      <c r="H19" s="125">
        <f>IF($B19=1,'Bahan Pakan'!G$7,IF($B19=2,'Bahan Pakan'!G$8,IF($B19=3,'Bahan Pakan'!G$9,IF($B19=4,'Bahan Pakan'!G$10,IF($B19=5,'Bahan Pakan'!G$11,IF($B19=6,'Bahan Pakan'!G$12,IF($B19=7,'Bahan Pakan'!G$13,IF($B19=8,'Bahan Pakan'!G$14,IF($B19=9,'Bahan Pakan'!G$15,IF($B19=10,'Bahan Pakan'!G$16,IF($B19=11,'Bahan Pakan'!G$17,IF($B19=12,'Bahan Pakan'!G$18,IF($B19=13,'Bahan Pakan'!G$19,IF($B19=14,'Bahan Pakan'!G$20,IF($B19=15,'Bahan Pakan'!G$21,IF($B19=16,'Bahan Pakan'!G$22,IF($B19=17,'Bahan Pakan'!G$23,IF($B19=18,'Bahan Pakan'!G$24,IF($B19=19,'Bahan Pakan'!G$25,IF($B19=20,'Bahan Pakan'!G$26,IF($B19=21,'Bahan Pakan'!G$27,IF($B19=22,'Bahan Pakan'!G$28,IF($B19=23,'Bahan Pakan'!G$29,IF($B19=24,'Bahan Pakan'!G$30,IF($B19=25,'Bahan Pakan'!G$31,IF($B19=26,'Bahan Pakan'!G$32,IF($B19=27,'Bahan Pakan'!G$33,IF($B19=28,'Bahan Pakan'!G$34,IF($B19=29,'Bahan Pakan'!G$35,IF($B19=30,'Bahan Pakan'!G$36,IF($B19=31,'Bahan Pakan'!G$37,IF($B19=32,'Bahan Pakan'!G$38,IF($B19=33,'Bahan Pakan'!G$39,IF($B19=34,'Bahan Pakan'!G$40,IF($B19=35,'Bahan Pakan'!G$41,IF($B19=36,'Bahan Pakan'!G$42,IF($B19=37,'Bahan Pakan'!G$43,IF($B19=38,'Bahan Pakan'!G$44,IF($B19=39,'Bahan Pakan'!G$45,IF($B19=40,'Bahan Pakan'!G$46,IF($B19=41,'Bahan Pakan'!G$47,IF($B19=42,'Bahan Pakan'!G$48,IF($B19=43,'Bahan Pakan'!G$49,IF($B19=44,'Bahan Pakan'!G$50,IF($B19=45,'Bahan Pakan'!G$51,IF($B19=46,'Bahan Pakan'!G$52,IF($B19=47,'Bahan Pakan'!G$53,IF($B19=48,'Bahan Pakan'!G$54,IF($B19=49,'Bahan Pakan'!G$55,IF($B19=50,'Bahan Pakan'!G$56,0))))))))))))))))))))))))))))))))))))))))))))))))))</f>
        <v>0</v>
      </c>
      <c r="I19" s="126">
        <f>IF($B19=1,'Bahan Pakan'!H$7,IF($B19=2,'Bahan Pakan'!H$8,IF($B19=3,'Bahan Pakan'!H$9,IF($B19=4,'Bahan Pakan'!H$10,IF($B19=5,'Bahan Pakan'!H$11,IF($B19=6,'Bahan Pakan'!H$12,IF($B19=7,'Bahan Pakan'!H$13,IF($B19=8,'Bahan Pakan'!H$14,IF($B19=9,'Bahan Pakan'!H$15,IF($B19=10,'Bahan Pakan'!H$16,IF($B19=11,'Bahan Pakan'!H$17,IF($B19=12,'Bahan Pakan'!H$18,IF($B19=13,'Bahan Pakan'!H$19,IF($B19=14,'Bahan Pakan'!H$20,IF($B19=15,'Bahan Pakan'!H$21,IF($B19=16,'Bahan Pakan'!H$22,IF($B19=17,'Bahan Pakan'!H$23,IF($B19=18,'Bahan Pakan'!H$24,IF($B19=19,'Bahan Pakan'!H$25,IF($B19=20,'Bahan Pakan'!H$26,IF($B19=21,'Bahan Pakan'!H$27,IF($B19=22,'Bahan Pakan'!H$28,IF($B19=23,'Bahan Pakan'!H$29,IF($B19=24,'Bahan Pakan'!H$30,IF($B19=25,'Bahan Pakan'!H$31,IF($B19=26,'Bahan Pakan'!H$32,IF($B19=27,'Bahan Pakan'!H$33,IF($B19=28,'Bahan Pakan'!H$34,IF($B19=29,'Bahan Pakan'!H$35,IF($B19=30,'Bahan Pakan'!H$36,IF($B19=31,'Bahan Pakan'!H$37,IF($B19=32,'Bahan Pakan'!H$38,IF($B19=33,'Bahan Pakan'!H$39,IF($B19=34,'Bahan Pakan'!H$40,IF($B19=35,'Bahan Pakan'!H$41,IF($B19=36,'Bahan Pakan'!H$42,IF($B19=37,'Bahan Pakan'!H$43,IF($B19=38,'Bahan Pakan'!H$44,IF($B19=39,'Bahan Pakan'!H$45,IF($B19=40,'Bahan Pakan'!H$46,IF($B19=41,'Bahan Pakan'!H$47,IF($B19=42,'Bahan Pakan'!H$48,IF($B19=43,'Bahan Pakan'!H$49,IF($B19=44,'Bahan Pakan'!H$50,IF($B19=45,'Bahan Pakan'!H$51,IF($B19=46,'Bahan Pakan'!H$52,IF($B19=47,'Bahan Pakan'!H$53,IF($B19=48,'Bahan Pakan'!H$54,IF($B19=49,'Bahan Pakan'!H$55,IF($B19=50,'Bahan Pakan'!H$56,0))))))))))))))))))))))))))))))))))))))))))))))))))</f>
        <v>0</v>
      </c>
      <c r="J19" s="126">
        <f>IF($B19=1,'Bahan Pakan'!I$7,IF($B19=2,'Bahan Pakan'!I$8,IF($B19=3,'Bahan Pakan'!I$9,IF($B19=4,'Bahan Pakan'!I$10,IF($B19=5,'Bahan Pakan'!I$11,IF($B19=6,'Bahan Pakan'!I$12,IF($B19=7,'Bahan Pakan'!I$13,IF($B19=8,'Bahan Pakan'!I$14,IF($B19=9,'Bahan Pakan'!I$15,IF($B19=10,'Bahan Pakan'!I$16,IF($B19=11,'Bahan Pakan'!I$17,IF($B19=12,'Bahan Pakan'!I$18,IF($B19=13,'Bahan Pakan'!I$19,IF($B19=14,'Bahan Pakan'!I$20,IF($B19=15,'Bahan Pakan'!I$21,IF($B19=16,'Bahan Pakan'!I$22,IF($B19=17,'Bahan Pakan'!I$23,IF($B19=18,'Bahan Pakan'!I$24,IF($B19=19,'Bahan Pakan'!I$25,IF($B19=20,'Bahan Pakan'!I$26,IF($B19=21,'Bahan Pakan'!I$27,IF($B19=22,'Bahan Pakan'!I$28,IF($B19=23,'Bahan Pakan'!I$29,IF($B19=24,'Bahan Pakan'!I$30,IF($B19=25,'Bahan Pakan'!I$31,IF($B19=26,'Bahan Pakan'!I$32,IF($B19=27,'Bahan Pakan'!I$33,IF($B19=28,'Bahan Pakan'!I$34,IF($B19=29,'Bahan Pakan'!I$35,IF($B19=30,'Bahan Pakan'!I$36,IF($B19=31,'Bahan Pakan'!I$37,IF($B19=32,'Bahan Pakan'!I$38,IF($B19=33,'Bahan Pakan'!I$39,IF($B19=34,'Bahan Pakan'!I$40,IF($B19=35,'Bahan Pakan'!I$41,IF($B19=36,'Bahan Pakan'!I$42,IF($B19=37,'Bahan Pakan'!I$43,IF($B19=38,'Bahan Pakan'!I$44,IF($B19=39,'Bahan Pakan'!I$45,IF($B19=40,'Bahan Pakan'!I$46,IF($B19=41,'Bahan Pakan'!I$47,IF($B19=42,'Bahan Pakan'!I$48,IF($B19=43,'Bahan Pakan'!I$49,IF($B19=44,'Bahan Pakan'!I$50,IF($B19=45,'Bahan Pakan'!I$51,IF($B19=46,'Bahan Pakan'!I$52,IF($B19=47,'Bahan Pakan'!I$53,IF($B19=48,'Bahan Pakan'!I$54,IF($B19=49,'Bahan Pakan'!I$55,IF($B19=50,'Bahan Pakan'!I$56,0))))))))))))))))))))))))))))))))))))))))))))))))))</f>
        <v>0</v>
      </c>
      <c r="K19" s="126">
        <f>IF($B19=1,'Bahan Pakan'!J$7,IF($B19=2,'Bahan Pakan'!J$8,IF($B19=3,'Bahan Pakan'!J$9,IF($B19=4,'Bahan Pakan'!J$10,IF($B19=5,'Bahan Pakan'!J$11,IF($B19=6,'Bahan Pakan'!J$12,IF($B19=7,'Bahan Pakan'!J$13,IF($B19=8,'Bahan Pakan'!J$14,IF($B19=9,'Bahan Pakan'!J$15,IF($B19=10,'Bahan Pakan'!J$16,IF($B19=11,'Bahan Pakan'!J$17,IF($B19=12,'Bahan Pakan'!J$18,IF($B19=13,'Bahan Pakan'!J$19,IF($B19=14,'Bahan Pakan'!J$20,IF($B19=15,'Bahan Pakan'!J$21,IF($B19=16,'Bahan Pakan'!J$22,IF($B19=17,'Bahan Pakan'!J$23,IF($B19=18,'Bahan Pakan'!J$24,IF($B19=19,'Bahan Pakan'!J$25,IF($B19=20,'Bahan Pakan'!J$26,IF($B19=21,'Bahan Pakan'!J$27,IF($B19=22,'Bahan Pakan'!J$28,IF($B19=23,'Bahan Pakan'!J$29,IF($B19=24,'Bahan Pakan'!J$30,IF($B19=25,'Bahan Pakan'!J$31,IF($B19=26,'Bahan Pakan'!J$32,IF($B19=27,'Bahan Pakan'!J$33,IF($B19=28,'Bahan Pakan'!J$34,IF($B19=29,'Bahan Pakan'!J$35,IF($B19=30,'Bahan Pakan'!J$36,IF($B19=31,'Bahan Pakan'!J$37,IF($B19=32,'Bahan Pakan'!J$38,IF($B19=33,'Bahan Pakan'!J$39,IF($B19=34,'Bahan Pakan'!J$40,IF($B19=35,'Bahan Pakan'!J$41,IF($B19=36,'Bahan Pakan'!J$42,IF($B19=37,'Bahan Pakan'!J$43,IF($B19=38,'Bahan Pakan'!J$44,IF($B19=39,'Bahan Pakan'!J$45,IF($B19=40,'Bahan Pakan'!J$46,IF($B19=41,'Bahan Pakan'!J$47,IF($B19=42,'Bahan Pakan'!J$48,IF($B19=43,'Bahan Pakan'!J$49,IF($B19=44,'Bahan Pakan'!J$50,IF($B19=45,'Bahan Pakan'!J$51,IF($B19=46,'Bahan Pakan'!J$52,IF($B19=47,'Bahan Pakan'!J$53,IF($B19=48,'Bahan Pakan'!J$54,IF($B19=49,'Bahan Pakan'!J$55,IF($B19=50,'Bahan Pakan'!J$56,0))))))))))))))))))))))))))))))))))))))))))))))))))</f>
        <v>0</v>
      </c>
      <c r="L19" s="126">
        <f>IF($B19=1,'Bahan Pakan'!K$7,IF($B19=2,'Bahan Pakan'!K$8,IF($B19=3,'Bahan Pakan'!K$9,IF($B19=4,'Bahan Pakan'!K$10,IF($B19=5,'Bahan Pakan'!K$11,IF($B19=6,'Bahan Pakan'!K$12,IF($B19=7,'Bahan Pakan'!K$13,IF($B19=8,'Bahan Pakan'!K$14,IF($B19=9,'Bahan Pakan'!K$15,IF($B19=10,'Bahan Pakan'!K$16,IF($B19=11,'Bahan Pakan'!K$17,IF($B19=12,'Bahan Pakan'!K$18,IF($B19=13,'Bahan Pakan'!K$19,IF($B19=14,'Bahan Pakan'!K$20,IF($B19=15,'Bahan Pakan'!K$21,IF($B19=16,'Bahan Pakan'!K$22,IF($B19=17,'Bahan Pakan'!K$23,IF($B19=18,'Bahan Pakan'!K$24,IF($B19=19,'Bahan Pakan'!K$25,IF($B19=20,'Bahan Pakan'!K$26,IF($B19=21,'Bahan Pakan'!K$27,IF($B19=22,'Bahan Pakan'!K$28,IF($B19=23,'Bahan Pakan'!K$29,IF($B19=24,'Bahan Pakan'!K$30,IF($B19=25,'Bahan Pakan'!K$31,IF($B19=26,'Bahan Pakan'!K$32,IF($B19=27,'Bahan Pakan'!K$33,IF($B19=28,'Bahan Pakan'!K$34,IF($B19=29,'Bahan Pakan'!K$35,IF($B19=30,'Bahan Pakan'!K$36,IF($B19=31,'Bahan Pakan'!K$37,IF($B19=32,'Bahan Pakan'!K$38,IF($B19=33,'Bahan Pakan'!K$39,IF($B19=34,'Bahan Pakan'!K$40,IF($B19=35,'Bahan Pakan'!K$41,IF($B19=36,'Bahan Pakan'!K$42,IF($B19=37,'Bahan Pakan'!K$43,IF($B19=38,'Bahan Pakan'!K$44,IF($B19=39,'Bahan Pakan'!K$45,IF($B19=40,'Bahan Pakan'!K$46,IF($B19=41,'Bahan Pakan'!K$47,IF($B19=42,'Bahan Pakan'!K$48,IF($B19=43,'Bahan Pakan'!K$49,IF($B19=44,'Bahan Pakan'!K$50,IF($B19=45,'Bahan Pakan'!K$51,IF($B19=46,'Bahan Pakan'!K$52,IF($B19=47,'Bahan Pakan'!K$53,IF($B19=48,'Bahan Pakan'!K$54,IF($B19=49,'Bahan Pakan'!K$55,IF($B19=50,'Bahan Pakan'!K$56,0))))))))))))))))))))))))))))))))))))))))))))))))))</f>
        <v>0</v>
      </c>
      <c r="M19" s="126">
        <f>IF($B19=1,'Bahan Pakan'!L$7,IF($B19=2,'Bahan Pakan'!L$8,IF($B19=3,'Bahan Pakan'!L$9,IF($B19=4,'Bahan Pakan'!L$10,IF($B19=5,'Bahan Pakan'!L$11,IF($B19=6,'Bahan Pakan'!L$12,IF($B19=7,'Bahan Pakan'!L$13,IF($B19=8,'Bahan Pakan'!L$14,IF($B19=9,'Bahan Pakan'!L$15,IF($B19=10,'Bahan Pakan'!L$16,IF($B19=11,'Bahan Pakan'!L$17,IF($B19=12,'Bahan Pakan'!L$18,IF($B19=13,'Bahan Pakan'!L$19,IF($B19=14,'Bahan Pakan'!L$20,IF($B19=15,'Bahan Pakan'!L$21,IF($B19=16,'Bahan Pakan'!L$22,IF($B19=17,'Bahan Pakan'!L$23,IF($B19=18,'Bahan Pakan'!L$24,IF($B19=19,'Bahan Pakan'!L$25,IF($B19=20,'Bahan Pakan'!L$26,IF($B19=21,'Bahan Pakan'!L$27,IF($B19=22,'Bahan Pakan'!L$28,IF($B19=23,'Bahan Pakan'!L$29,IF($B19=24,'Bahan Pakan'!L$30,IF($B19=25,'Bahan Pakan'!L$31,IF($B19=26,'Bahan Pakan'!L$32,IF($B19=27,'Bahan Pakan'!L$33,IF($B19=28,'Bahan Pakan'!L$34,IF($B19=29,'Bahan Pakan'!L$35,IF($B19=30,'Bahan Pakan'!L$36,IF($B19=31,'Bahan Pakan'!L$37,IF($B19=32,'Bahan Pakan'!L$38,IF($B19=33,'Bahan Pakan'!L$39,IF($B19=34,'Bahan Pakan'!L$40,IF($B19=35,'Bahan Pakan'!L$41,IF($B19=36,'Bahan Pakan'!L$42,IF($B19=37,'Bahan Pakan'!L$43,IF($B19=38,'Bahan Pakan'!L$44,IF($B19=39,'Bahan Pakan'!L$45,IF($B19=40,'Bahan Pakan'!L$46,IF($B19=41,'Bahan Pakan'!L$47,IF($B19=42,'Bahan Pakan'!L$48,IF($B19=43,'Bahan Pakan'!L$49,IF($B19=44,'Bahan Pakan'!L$50,IF($B19=45,'Bahan Pakan'!L$51,IF($B19=46,'Bahan Pakan'!L$52,IF($B19=47,'Bahan Pakan'!L$53,IF($B19=48,'Bahan Pakan'!L$54,IF($B19=49,'Bahan Pakan'!L$55,IF($B19=50,'Bahan Pakan'!L$56,0))))))))))))))))))))))))))))))))))))))))))))))))))</f>
        <v>0</v>
      </c>
      <c r="N19" s="126">
        <f>IF($B19=1,'Bahan Pakan'!M$7,IF($B19=2,'Bahan Pakan'!M$8,IF($B19=3,'Bahan Pakan'!M$9,IF($B19=4,'Bahan Pakan'!M$10,IF($B19=5,'Bahan Pakan'!M$11,IF($B19=6,'Bahan Pakan'!M$12,IF($B19=7,'Bahan Pakan'!M$13,IF($B19=8,'Bahan Pakan'!M$14,IF($B19=9,'Bahan Pakan'!M$15,IF($B19=10,'Bahan Pakan'!M$16,IF($B19=11,'Bahan Pakan'!M$17,IF($B19=12,'Bahan Pakan'!M$18,IF($B19=13,'Bahan Pakan'!M$19,IF($B19=14,'Bahan Pakan'!M$20,IF($B19=15,'Bahan Pakan'!M$21,IF($B19=16,'Bahan Pakan'!M$22,IF($B19=17,'Bahan Pakan'!M$23,IF($B19=18,'Bahan Pakan'!M$24,IF($B19=19,'Bahan Pakan'!M$25,IF($B19=20,'Bahan Pakan'!M$26,IF($B19=21,'Bahan Pakan'!M$27,IF($B19=22,'Bahan Pakan'!M$28,IF($B19=23,'Bahan Pakan'!M$29,IF($B19=24,'Bahan Pakan'!M$30,IF($B19=25,'Bahan Pakan'!M$31,IF($B19=26,'Bahan Pakan'!M$32,IF($B19=27,'Bahan Pakan'!M$33,IF($B19=28,'Bahan Pakan'!M$34,IF($B19=29,'Bahan Pakan'!M$35,IF($B19=30,'Bahan Pakan'!M$36,IF($B19=31,'Bahan Pakan'!M$37,IF($B19=32,'Bahan Pakan'!M$38,IF($B19=33,'Bahan Pakan'!M$39,IF($B19=34,'Bahan Pakan'!M$40,IF($B19=35,'Bahan Pakan'!M$41,IF($B19=36,'Bahan Pakan'!M$42,IF($B19=37,'Bahan Pakan'!M$43,IF($B19=38,'Bahan Pakan'!M$44,IF($B19=39,'Bahan Pakan'!M$45,IF($B19=40,'Bahan Pakan'!M$46,IF($B19=41,'Bahan Pakan'!M$47,IF($B19=42,'Bahan Pakan'!M$48,IF($B19=43,'Bahan Pakan'!M$49,IF($B19=44,'Bahan Pakan'!M$50,IF($B19=45,'Bahan Pakan'!M$51,IF($B19=46,'Bahan Pakan'!M$52,IF($B19=47,'Bahan Pakan'!M$53,IF($B19=48,'Bahan Pakan'!M$54,IF($B19=49,'Bahan Pakan'!M$55,IF($B19=50,'Bahan Pakan'!M$56,0))))))))))))))))))))))))))))))))))))))))))))))))))</f>
        <v>0</v>
      </c>
      <c r="O19" s="126">
        <f>IF($B19=1,'Bahan Pakan'!N$7,IF($B19=2,'Bahan Pakan'!N$8,IF($B19=3,'Bahan Pakan'!N$9,IF($B19=4,'Bahan Pakan'!N$10,IF($B19=5,'Bahan Pakan'!N$11,IF($B19=6,'Bahan Pakan'!N$12,IF($B19=7,'Bahan Pakan'!N$13,IF($B19=8,'Bahan Pakan'!N$14,IF($B19=9,'Bahan Pakan'!N$15,IF($B19=10,'Bahan Pakan'!N$16,IF($B19=11,'Bahan Pakan'!N$17,IF($B19=12,'Bahan Pakan'!N$18,IF($B19=13,'Bahan Pakan'!N$19,IF($B19=14,'Bahan Pakan'!N$20,IF($B19=15,'Bahan Pakan'!N$21,IF($B19=16,'Bahan Pakan'!N$22,IF($B19=17,'Bahan Pakan'!N$23,IF($B19=18,'Bahan Pakan'!N$24,IF($B19=19,'Bahan Pakan'!N$25,IF($B19=20,'Bahan Pakan'!N$26,IF($B19=21,'Bahan Pakan'!N$27,IF($B19=22,'Bahan Pakan'!N$28,IF($B19=23,'Bahan Pakan'!N$29,IF($B19=24,'Bahan Pakan'!N$30,IF($B19=25,'Bahan Pakan'!N$31,IF($B19=26,'Bahan Pakan'!N$32,IF($B19=27,'Bahan Pakan'!N$33,IF($B19=28,'Bahan Pakan'!N$34,IF($B19=29,'Bahan Pakan'!N$35,IF($B19=30,'Bahan Pakan'!N$36,IF($B19=31,'Bahan Pakan'!N$37,IF($B19=32,'Bahan Pakan'!N$38,IF($B19=33,'Bahan Pakan'!N$39,IF($B19=34,'Bahan Pakan'!N$40,IF($B19=35,'Bahan Pakan'!N$41,IF($B19=36,'Bahan Pakan'!N$42,IF($B19=37,'Bahan Pakan'!N$43,IF($B19=38,'Bahan Pakan'!N$44,IF($B19=39,'Bahan Pakan'!N$45,IF($B19=40,'Bahan Pakan'!N$46,IF($B19=41,'Bahan Pakan'!N$47,IF($B19=42,'Bahan Pakan'!N$48,IF($B19=43,'Bahan Pakan'!N$49,IF($B19=44,'Bahan Pakan'!N$50,IF($B19=45,'Bahan Pakan'!N$51,IF($B19=46,'Bahan Pakan'!N$52,IF($B19=47,'Bahan Pakan'!N$53,IF($B19=48,'Bahan Pakan'!N$54,IF($B19=49,'Bahan Pakan'!N$55,IF($B19=50,'Bahan Pakan'!N$56,0))))))))))))))))))))))))))))))))))))))))))))))))))</f>
        <v>0</v>
      </c>
      <c r="P19" s="126">
        <f>IF($B19=1,'Bahan Pakan'!O$7,IF($B19=2,'Bahan Pakan'!O$8,IF($B19=3,'Bahan Pakan'!O$9,IF($B19=4,'Bahan Pakan'!O$10,IF($B19=5,'Bahan Pakan'!O$11,IF($B19=6,'Bahan Pakan'!O$12,IF($B19=7,'Bahan Pakan'!O$13,IF($B19=8,'Bahan Pakan'!O$14,IF($B19=9,'Bahan Pakan'!O$15,IF($B19=10,'Bahan Pakan'!O$16,IF($B19=11,'Bahan Pakan'!O$17,IF($B19=12,'Bahan Pakan'!O$18,IF($B19=13,'Bahan Pakan'!O$19,IF($B19=14,'Bahan Pakan'!O$20,IF($B19=15,'Bahan Pakan'!O$21,IF($B19=16,'Bahan Pakan'!O$22,IF($B19=17,'Bahan Pakan'!O$23,IF($B19=18,'Bahan Pakan'!O$24,IF($B19=19,'Bahan Pakan'!O$25,IF($B19=20,'Bahan Pakan'!O$26,IF($B19=21,'Bahan Pakan'!O$27,IF($B19=22,'Bahan Pakan'!O$28,IF($B19=23,'Bahan Pakan'!O$29,IF($B19=24,'Bahan Pakan'!O$30,IF($B19=25,'Bahan Pakan'!O$31,IF($B19=26,'Bahan Pakan'!O$32,IF($B19=27,'Bahan Pakan'!O$33,IF($B19=28,'Bahan Pakan'!O$34,IF($B19=29,'Bahan Pakan'!O$35,IF($B19=30,'Bahan Pakan'!O$36,IF($B19=31,'Bahan Pakan'!O$37,IF($B19=32,'Bahan Pakan'!O$38,IF($B19=33,'Bahan Pakan'!O$39,IF($B19=34,'Bahan Pakan'!O$40,IF($B19=35,'Bahan Pakan'!O$41,IF($B19=36,'Bahan Pakan'!O$42,IF($B19=37,'Bahan Pakan'!O$43,IF($B19=38,'Bahan Pakan'!O$44,IF($B19=39,'Bahan Pakan'!O$45,IF($B19=40,'Bahan Pakan'!O$46,IF($B19=41,'Bahan Pakan'!O$47,IF($B19=42,'Bahan Pakan'!O$48,IF($B19=43,'Bahan Pakan'!O$49,IF($B19=44,'Bahan Pakan'!O$50,IF($B19=45,'Bahan Pakan'!O$51,IF($B19=46,'Bahan Pakan'!O$52,IF($B19=47,'Bahan Pakan'!O$53,IF($B19=48,'Bahan Pakan'!O$54,IF($B19=49,'Bahan Pakan'!O$55,IF($B19=50,'Bahan Pakan'!O$56,0))))))))))))))))))))))))))))))))))))))))))))))))))</f>
        <v>0</v>
      </c>
      <c r="Q19" s="126">
        <f>IF($B19=1,'Bahan Pakan'!P$7,IF($B19=2,'Bahan Pakan'!P$8,IF($B19=3,'Bahan Pakan'!P$9,IF($B19=4,'Bahan Pakan'!P$10,IF($B19=5,'Bahan Pakan'!P$11,IF($B19=6,'Bahan Pakan'!P$12,IF($B19=7,'Bahan Pakan'!P$13,IF($B19=8,'Bahan Pakan'!P$14,IF($B19=9,'Bahan Pakan'!P$15,IF($B19=10,'Bahan Pakan'!P$16,IF($B19=11,'Bahan Pakan'!P$17,IF($B19=12,'Bahan Pakan'!P$18,IF($B19=13,'Bahan Pakan'!P$19,IF($B19=14,'Bahan Pakan'!P$20,IF($B19=15,'Bahan Pakan'!P$21,IF($B19=16,'Bahan Pakan'!P$22,IF($B19=17,'Bahan Pakan'!P$23,IF($B19=18,'Bahan Pakan'!P$24,IF($B19=19,'Bahan Pakan'!P$25,IF($B19=20,'Bahan Pakan'!P$26,IF($B19=21,'Bahan Pakan'!P$27,IF($B19=22,'Bahan Pakan'!P$28,IF($B19=23,'Bahan Pakan'!P$29,IF($B19=24,'Bahan Pakan'!P$30,IF($B19=25,'Bahan Pakan'!P$31,IF($B19=26,'Bahan Pakan'!P$32,IF($B19=27,'Bahan Pakan'!P$33,IF($B19=28,'Bahan Pakan'!P$34,IF($B19=29,'Bahan Pakan'!P$35,IF($B19=30,'Bahan Pakan'!P$36,IF($B19=31,'Bahan Pakan'!P$37,IF($B19=32,'Bahan Pakan'!P$38,IF($B19=33,'Bahan Pakan'!P$39,IF($B19=34,'Bahan Pakan'!P$40,IF($B19=35,'Bahan Pakan'!P$41,IF($B19=36,'Bahan Pakan'!P$42,IF($B19=37,'Bahan Pakan'!P$43,IF($B19=38,'Bahan Pakan'!P$44,IF($B19=39,'Bahan Pakan'!P$45,IF($B19=40,'Bahan Pakan'!P$46,IF($B19=41,'Bahan Pakan'!P$47,IF($B19=42,'Bahan Pakan'!P$48,IF($B19=43,'Bahan Pakan'!P$49,IF($B19=44,'Bahan Pakan'!P$50,IF($B19=45,'Bahan Pakan'!P$51,IF($B19=46,'Bahan Pakan'!P$52,IF($B19=47,'Bahan Pakan'!P$53,IF($B19=48,'Bahan Pakan'!P$54,IF($B19=49,'Bahan Pakan'!P$55,IF($B19=50,'Bahan Pakan'!P$56,0))))))))))))))))))))))))))))))))))))))))))))))))))</f>
        <v>0</v>
      </c>
      <c r="R19" s="126">
        <f>IF($B19=1,'Bahan Pakan'!Q$7,IF($B19=2,'Bahan Pakan'!Q$8,IF($B19=3,'Bahan Pakan'!Q$9,IF($B19=4,'Bahan Pakan'!Q$10,IF($B19=5,'Bahan Pakan'!Q$11,IF($B19=6,'Bahan Pakan'!Q$12,IF($B19=7,'Bahan Pakan'!Q$13,IF($B19=8,'Bahan Pakan'!Q$14,IF($B19=9,'Bahan Pakan'!Q$15,IF($B19=10,'Bahan Pakan'!Q$16,IF($B19=11,'Bahan Pakan'!Q$17,IF($B19=12,'Bahan Pakan'!Q$18,IF($B19=13,'Bahan Pakan'!Q$19,IF($B19=14,'Bahan Pakan'!Q$20,IF($B19=15,'Bahan Pakan'!Q$21,IF($B19=16,'Bahan Pakan'!Q$22,IF($B19=17,'Bahan Pakan'!Q$23,IF($B19=18,'Bahan Pakan'!Q$24,IF($B19=19,'Bahan Pakan'!Q$25,IF($B19=20,'Bahan Pakan'!Q$26,IF($B19=21,'Bahan Pakan'!Q$27,IF($B19=22,'Bahan Pakan'!Q$28,IF($B19=23,'Bahan Pakan'!Q$29,IF($B19=24,'Bahan Pakan'!Q$30,IF($B19=25,'Bahan Pakan'!Q$31,IF($B19=26,'Bahan Pakan'!Q$32,IF($B19=27,'Bahan Pakan'!Q$33,IF($B19=28,'Bahan Pakan'!Q$34,IF($B19=29,'Bahan Pakan'!Q$35,IF($B19=30,'Bahan Pakan'!Q$36,IF($B19=31,'Bahan Pakan'!Q$37,IF($B19=32,'Bahan Pakan'!Q$38,IF($B19=33,'Bahan Pakan'!Q$39,IF($B19=34,'Bahan Pakan'!Q$40,IF($B19=35,'Bahan Pakan'!Q$41,IF($B19=36,'Bahan Pakan'!Q$42,IF($B19=37,'Bahan Pakan'!Q$43,IF($B19=38,'Bahan Pakan'!Q$44,IF($B19=39,'Bahan Pakan'!Q$45,IF($B19=40,'Bahan Pakan'!Q$46,IF($B19=41,'Bahan Pakan'!Q$47,IF($B19=42,'Bahan Pakan'!Q$48,IF($B19=43,'Bahan Pakan'!Q$49,IF($B19=44,'Bahan Pakan'!Q$50,IF($B19=45,'Bahan Pakan'!Q$51,IF($B19=46,'Bahan Pakan'!Q$52,IF($B19=47,'Bahan Pakan'!Q$53,IF($B19=48,'Bahan Pakan'!Q$54,IF($B19=49,'Bahan Pakan'!Q$55,IF($B19=50,'Bahan Pakan'!Q$56,0))))))))))))))))))))))))))))))))))))))))))))))))))</f>
        <v>0</v>
      </c>
      <c r="S19" s="126">
        <f>IF($B19=1,'Bahan Pakan'!R$7,IF($B19=2,'Bahan Pakan'!R$8,IF($B19=3,'Bahan Pakan'!R$9,IF($B19=4,'Bahan Pakan'!R$10,IF($B19=5,'Bahan Pakan'!R$11,IF($B19=6,'Bahan Pakan'!R$12,IF($B19=7,'Bahan Pakan'!R$13,IF($B19=8,'Bahan Pakan'!R$14,IF($B19=9,'Bahan Pakan'!R$15,IF($B19=10,'Bahan Pakan'!R$16,IF($B19=11,'Bahan Pakan'!R$17,IF($B19=12,'Bahan Pakan'!R$18,IF($B19=13,'Bahan Pakan'!R$19,IF($B19=14,'Bahan Pakan'!R$20,IF($B19=15,'Bahan Pakan'!R$21,IF($B19=16,'Bahan Pakan'!R$22,IF($B19=17,'Bahan Pakan'!R$23,IF($B19=18,'Bahan Pakan'!R$24,IF($B19=19,'Bahan Pakan'!R$25,IF($B19=20,'Bahan Pakan'!R$26,IF($B19=21,'Bahan Pakan'!R$27,IF($B19=22,'Bahan Pakan'!R$28,IF($B19=23,'Bahan Pakan'!R$29,IF($B19=24,'Bahan Pakan'!R$30,IF($B19=25,'Bahan Pakan'!R$31,IF($B19=26,'Bahan Pakan'!R$32,IF($B19=27,'Bahan Pakan'!R$33,IF($B19=28,'Bahan Pakan'!R$34,IF($B19=29,'Bahan Pakan'!R$35,IF($B19=30,'Bahan Pakan'!R$36,IF($B19=31,'Bahan Pakan'!R$37,IF($B19=32,'Bahan Pakan'!R$38,IF($B19=33,'Bahan Pakan'!R$39,IF($B19=34,'Bahan Pakan'!R$40,IF($B19=35,'Bahan Pakan'!R$41,IF($B19=36,'Bahan Pakan'!R$42,IF($B19=37,'Bahan Pakan'!R$43,IF($B19=38,'Bahan Pakan'!R$44,IF($B19=39,'Bahan Pakan'!R$45,IF($B19=40,'Bahan Pakan'!R$46,IF($B19=41,'Bahan Pakan'!R$47,IF($B19=42,'Bahan Pakan'!R$48,IF($B19=43,'Bahan Pakan'!R$49,IF($B19=44,'Bahan Pakan'!R$50,IF($B19=45,'Bahan Pakan'!R$51,IF($B19=46,'Bahan Pakan'!R$52,IF($B19=47,'Bahan Pakan'!R$53,IF($B19=48,'Bahan Pakan'!R$54,IF($B19=49,'Bahan Pakan'!R$55,IF($B19=50,'Bahan Pakan'!R$56,0))))))))))))))))))))))))))))))))))))))))))))))))))</f>
        <v>0</v>
      </c>
      <c r="T19" s="126">
        <f>IF($B19=1,'Bahan Pakan'!S$7,IF($B19=2,'Bahan Pakan'!S$8,IF($B19=3,'Bahan Pakan'!S$9,IF($B19=4,'Bahan Pakan'!S$10,IF($B19=5,'Bahan Pakan'!S$11,IF($B19=6,'Bahan Pakan'!S$12,IF($B19=7,'Bahan Pakan'!S$13,IF($B19=8,'Bahan Pakan'!S$14,IF($B19=9,'Bahan Pakan'!S$15,IF($B19=10,'Bahan Pakan'!S$16,IF($B19=11,'Bahan Pakan'!S$17,IF($B19=12,'Bahan Pakan'!S$18,IF($B19=13,'Bahan Pakan'!S$19,IF($B19=14,'Bahan Pakan'!S$20,IF($B19=15,'Bahan Pakan'!S$21,IF($B19=16,'Bahan Pakan'!S$22,IF($B19=17,'Bahan Pakan'!S$23,IF($B19=18,'Bahan Pakan'!S$24,IF($B19=19,'Bahan Pakan'!S$25,IF($B19=20,'Bahan Pakan'!S$26,IF($B19=21,'Bahan Pakan'!S$27,IF($B19=22,'Bahan Pakan'!S$28,IF($B19=23,'Bahan Pakan'!S$29,IF($B19=24,'Bahan Pakan'!S$30,IF($B19=25,'Bahan Pakan'!S$31,IF($B19=26,'Bahan Pakan'!S$32,IF($B19=27,'Bahan Pakan'!S$33,IF($B19=28,'Bahan Pakan'!S$34,IF($B19=29,'Bahan Pakan'!S$35,IF($B19=30,'Bahan Pakan'!S$36,IF($B19=31,'Bahan Pakan'!S$37,IF($B19=32,'Bahan Pakan'!S$38,IF($B19=33,'Bahan Pakan'!S$39,IF($B19=34,'Bahan Pakan'!S$40,IF($B19=35,'Bahan Pakan'!S$41,IF($B19=36,'Bahan Pakan'!S$42,IF($B19=37,'Bahan Pakan'!S$43,IF($B19=38,'Bahan Pakan'!S$44,IF($B19=39,'Bahan Pakan'!S$45,IF($B19=40,'Bahan Pakan'!S$46,IF($B19=41,'Bahan Pakan'!S$47,IF($B19=42,'Bahan Pakan'!S$48,IF($B19=43,'Bahan Pakan'!S$49,IF($B19=44,'Bahan Pakan'!S$50,IF($B19=45,'Bahan Pakan'!S$51,IF($B19=46,'Bahan Pakan'!S$52,IF($B19=47,'Bahan Pakan'!S$53,IF($B19=48,'Bahan Pakan'!S$54,IF($B19=49,'Bahan Pakan'!S$55,IF($B19=50,'Bahan Pakan'!S$56,0))))))))))))))))))))))))))))))))))))))))))))))))))</f>
        <v>0</v>
      </c>
      <c r="U19" s="97"/>
      <c r="V19" s="142" t="s">
        <v>52</v>
      </c>
      <c r="W19" s="143" t="s">
        <v>43</v>
      </c>
      <c r="X19" s="144">
        <f>F45</f>
        <v>0</v>
      </c>
      <c r="Y19" s="143"/>
      <c r="Z19" s="143"/>
      <c r="AA19" s="145"/>
      <c r="AB19" s="135"/>
      <c r="AC19" s="135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</row>
    <row r="20" spans="2:40" s="120" customFormat="1" ht="15.75" customHeight="1">
      <c r="B20" s="121">
        <f>IF($D20='Bahan Pakan'!D$7,1,IF($D20='Bahan Pakan'!D$8,2,IF($D20='Bahan Pakan'!D$9,3,IF($D20='Bahan Pakan'!D$10,4,IF($D20='Bahan Pakan'!D$11,5,IF($D20='Bahan Pakan'!D$12,6,IF($D20='Bahan Pakan'!D$13,7,IF($D20='Bahan Pakan'!D$14,8,IF($D20='Bahan Pakan'!D$15,9,IF($D20='Bahan Pakan'!D$16,10,IF($D20='Bahan Pakan'!D$17,11,IF($D20='Bahan Pakan'!D$18,12,IF($D20='Bahan Pakan'!D$19,13,IF($D20='Bahan Pakan'!D$20,14,IF($D20='Bahan Pakan'!D$21,15,IF($D20='Bahan Pakan'!D$22,16,IF($D20='Bahan Pakan'!D$23,17,IF($D20='Bahan Pakan'!D$24,18,IF($D20='Bahan Pakan'!D$25,19,IF($D20='Bahan Pakan'!D$26,20,IF($D20='Bahan Pakan'!D$27,21,IF($D20='Bahan Pakan'!D$28,22,IF($D20='Bahan Pakan'!D$29,23,IF($D20='Bahan Pakan'!D$30,24,IF($D20='Bahan Pakan'!D$31,25,IF($D20='Bahan Pakan'!D$32,26,IF($D20='Bahan Pakan'!D$33,27,IF($D20='Bahan Pakan'!D$34,28,IF($D20='Bahan Pakan'!D$35,29,IF($D20='Bahan Pakan'!D$36,30,IF($D20='Bahan Pakan'!D$37,31,IF($D20='Bahan Pakan'!D$38,32,IF($D20='Bahan Pakan'!D$39,33,IF($D20='Bahan Pakan'!D$40,34,IF($D20='Bahan Pakan'!D$41,35,IF($D20='Bahan Pakan'!D$42,36,IF($D20='Bahan Pakan'!D$43,37,IF($D20='Bahan Pakan'!D$44,38,IF($D20='Bahan Pakan'!D$45,39,IF($D20='Bahan Pakan'!D$46,40,IF($D20='Bahan Pakan'!D$47,41,IF($D20='Bahan Pakan'!D$48,42,IF($D20='Bahan Pakan'!D$49,43,IF($D20='Bahan Pakan'!D$50,44,IF($D20='Bahan Pakan'!D$51,45,IF($D20='Bahan Pakan'!D$52,46,IF($D20='Bahan Pakan'!D$53,47,IF($D20='Bahan Pakan'!D$54,48,IF($D20='Bahan Pakan'!D$55,49,IF($D20='Bahan Pakan'!D$56,50,0))))))))))))))))))))))))))))))))))))))))))))))))))</f>
        <v>35</v>
      </c>
      <c r="C20" s="121">
        <v>14</v>
      </c>
      <c r="D20" s="122" t="s">
        <v>51</v>
      </c>
      <c r="E20" s="123" t="str">
        <f>IF($B20=1,'Bahan Pakan'!E$7,IF($B20=2,'Bahan Pakan'!E$8,IF($B20=3,'Bahan Pakan'!E$9,IF($B20=4,'Bahan Pakan'!E$10,IF($B20=5,'Bahan Pakan'!E$11,IF($B20=6,'Bahan Pakan'!E$12,IF($B20=7,'Bahan Pakan'!E$13,IF($B20=8,'Bahan Pakan'!E$14,IF($B20=9,'Bahan Pakan'!E$15,IF($B20=10,'Bahan Pakan'!E$16,IF($B20=11,'Bahan Pakan'!E$17,IF($B20=12,'Bahan Pakan'!E$18,IF($B20=13,'Bahan Pakan'!E$19,IF($B20=14,'Bahan Pakan'!E$20,IF($B20=15,'Bahan Pakan'!E$21,IF($B20=16,'Bahan Pakan'!E$22,IF($B20=17,'Bahan Pakan'!E$23,IF($B20=18,'Bahan Pakan'!E$24,IF($B20=19,'Bahan Pakan'!E$25,IF($B20=20,'Bahan Pakan'!E$26,IF($B20=21,'Bahan Pakan'!E$27,IF($B20=22,'Bahan Pakan'!E$28,IF($B20=23,'Bahan Pakan'!E$29,IF($B20=24,'Bahan Pakan'!E$30,IF($B20=25,'Bahan Pakan'!E$31,IF($B20=26,'Bahan Pakan'!E$32,IF($B20=27,'Bahan Pakan'!E$33,IF($B20=28,'Bahan Pakan'!E$34,IF($B20=29,'Bahan Pakan'!E$35,IF($B20=30,'Bahan Pakan'!E$36,IF($B20=31,'Bahan Pakan'!E$37,IF($B20=32,'Bahan Pakan'!E$38,IF($B20=33,'Bahan Pakan'!E$39,IF($B20=34,'Bahan Pakan'!E$40,IF($B20=35,'Bahan Pakan'!E$41,IF($B20=36,'Bahan Pakan'!E$42,IF($B20=37,'Bahan Pakan'!E$43,IF($B20=38,'Bahan Pakan'!E$44,IF($B20=39,'Bahan Pakan'!E$45,IF($B20=40,'Bahan Pakan'!E$46,IF($B20=41,'Bahan Pakan'!E$47,IF($B20=42,'Bahan Pakan'!E$48,IF($B20=43,'Bahan Pakan'!E$49,IF($B20=44,'Bahan Pakan'!E$50,IF($B20=45,'Bahan Pakan'!E$51,IF($B20=46,'Bahan Pakan'!E$52,IF($B20=47,'Bahan Pakan'!E$53,IF($B20=48,'Bahan Pakan'!E$54,IF($B20=49,'Bahan Pakan'!E$55,IF($B20=50,'Bahan Pakan'!E$56,0))))))))))))))))))))))))))))))))))))))))))))))))))</f>
        <v>-</v>
      </c>
      <c r="F20" s="123" t="str">
        <f>IF($B20=1,'Bahan Pakan'!F$7,IF($B20=2,'Bahan Pakan'!F$8,IF($B20=3,'Bahan Pakan'!F$9,IF($B20=4,'Bahan Pakan'!F$10,IF($B20=5,'Bahan Pakan'!F$11,IF($B20=6,'Bahan Pakan'!F$12,IF($B20=7,'Bahan Pakan'!F$13,IF($B20=8,'Bahan Pakan'!F$14,IF($B20=9,'Bahan Pakan'!F$15,IF($B20=10,'Bahan Pakan'!F$16,IF($B20=11,'Bahan Pakan'!F$17,IF($B20=12,'Bahan Pakan'!F$18,IF($B20=13,'Bahan Pakan'!F$19,IF($B20=14,'Bahan Pakan'!F$20,IF($B20=15,'Bahan Pakan'!F$21,IF($B20=16,'Bahan Pakan'!F$22,IF($B20=17,'Bahan Pakan'!F$23,IF($B20=18,'Bahan Pakan'!F$24,IF($B20=19,'Bahan Pakan'!F$25,IF($B20=20,'Bahan Pakan'!F$26,IF($B20=21,'Bahan Pakan'!F$27,IF($B20=22,'Bahan Pakan'!F$28,IF($B20=23,'Bahan Pakan'!F$29,IF($B20=24,'Bahan Pakan'!F$30,IF($B20=25,'Bahan Pakan'!F$31,IF($B20=26,'Bahan Pakan'!F$32,IF($B20=27,'Bahan Pakan'!F$33,IF($B20=28,'Bahan Pakan'!F$34,IF($B20=29,'Bahan Pakan'!F$35,IF($B20=30,'Bahan Pakan'!F$36,IF($B20=31,'Bahan Pakan'!F$37,IF($B20=32,'Bahan Pakan'!F$38,IF($B20=33,'Bahan Pakan'!F$39,IF($B20=34,'Bahan Pakan'!F$40,IF($B20=35,'Bahan Pakan'!F$41,IF($B20=36,'Bahan Pakan'!F$42,IF($B20=37,'Bahan Pakan'!F$43,IF($B20=38,'Bahan Pakan'!F$44,IF($B20=39,'Bahan Pakan'!F$45,IF($B20=40,'Bahan Pakan'!F$46,IF($B20=41,'Bahan Pakan'!F$47,IF($B20=42,'Bahan Pakan'!F$48,IF($B20=43,'Bahan Pakan'!F$49,IF($B20=44,'Bahan Pakan'!F$50,IF($B20=45,'Bahan Pakan'!F$51,IF($B20=46,'Bahan Pakan'!F$52,IF($B20=47,'Bahan Pakan'!F$53,IF($B20=48,'Bahan Pakan'!F$54,IF($B20=49,'Bahan Pakan'!F$55,IF($B20=50,'Bahan Pakan'!F$56,0))))))))))))))))))))))))))))))))))))))))))))))))))</f>
        <v>-</v>
      </c>
      <c r="G20" s="124">
        <f t="shared" si="0"/>
        <v>0</v>
      </c>
      <c r="H20" s="125">
        <f>IF($B20=1,'Bahan Pakan'!G$7,IF($B20=2,'Bahan Pakan'!G$8,IF($B20=3,'Bahan Pakan'!G$9,IF($B20=4,'Bahan Pakan'!G$10,IF($B20=5,'Bahan Pakan'!G$11,IF($B20=6,'Bahan Pakan'!G$12,IF($B20=7,'Bahan Pakan'!G$13,IF($B20=8,'Bahan Pakan'!G$14,IF($B20=9,'Bahan Pakan'!G$15,IF($B20=10,'Bahan Pakan'!G$16,IF($B20=11,'Bahan Pakan'!G$17,IF($B20=12,'Bahan Pakan'!G$18,IF($B20=13,'Bahan Pakan'!G$19,IF($B20=14,'Bahan Pakan'!G$20,IF($B20=15,'Bahan Pakan'!G$21,IF($B20=16,'Bahan Pakan'!G$22,IF($B20=17,'Bahan Pakan'!G$23,IF($B20=18,'Bahan Pakan'!G$24,IF($B20=19,'Bahan Pakan'!G$25,IF($B20=20,'Bahan Pakan'!G$26,IF($B20=21,'Bahan Pakan'!G$27,IF($B20=22,'Bahan Pakan'!G$28,IF($B20=23,'Bahan Pakan'!G$29,IF($B20=24,'Bahan Pakan'!G$30,IF($B20=25,'Bahan Pakan'!G$31,IF($B20=26,'Bahan Pakan'!G$32,IF($B20=27,'Bahan Pakan'!G$33,IF($B20=28,'Bahan Pakan'!G$34,IF($B20=29,'Bahan Pakan'!G$35,IF($B20=30,'Bahan Pakan'!G$36,IF($B20=31,'Bahan Pakan'!G$37,IF($B20=32,'Bahan Pakan'!G$38,IF($B20=33,'Bahan Pakan'!G$39,IF($B20=34,'Bahan Pakan'!G$40,IF($B20=35,'Bahan Pakan'!G$41,IF($B20=36,'Bahan Pakan'!G$42,IF($B20=37,'Bahan Pakan'!G$43,IF($B20=38,'Bahan Pakan'!G$44,IF($B20=39,'Bahan Pakan'!G$45,IF($B20=40,'Bahan Pakan'!G$46,IF($B20=41,'Bahan Pakan'!G$47,IF($B20=42,'Bahan Pakan'!G$48,IF($B20=43,'Bahan Pakan'!G$49,IF($B20=44,'Bahan Pakan'!G$50,IF($B20=45,'Bahan Pakan'!G$51,IF($B20=46,'Bahan Pakan'!G$52,IF($B20=47,'Bahan Pakan'!G$53,IF($B20=48,'Bahan Pakan'!G$54,IF($B20=49,'Bahan Pakan'!G$55,IF($B20=50,'Bahan Pakan'!G$56,0))))))))))))))))))))))))))))))))))))))))))))))))))</f>
        <v>0</v>
      </c>
      <c r="I20" s="126">
        <f>IF($B20=1,'Bahan Pakan'!H$7,IF($B20=2,'Bahan Pakan'!H$8,IF($B20=3,'Bahan Pakan'!H$9,IF($B20=4,'Bahan Pakan'!H$10,IF($B20=5,'Bahan Pakan'!H$11,IF($B20=6,'Bahan Pakan'!H$12,IF($B20=7,'Bahan Pakan'!H$13,IF($B20=8,'Bahan Pakan'!H$14,IF($B20=9,'Bahan Pakan'!H$15,IF($B20=10,'Bahan Pakan'!H$16,IF($B20=11,'Bahan Pakan'!H$17,IF($B20=12,'Bahan Pakan'!H$18,IF($B20=13,'Bahan Pakan'!H$19,IF($B20=14,'Bahan Pakan'!H$20,IF($B20=15,'Bahan Pakan'!H$21,IF($B20=16,'Bahan Pakan'!H$22,IF($B20=17,'Bahan Pakan'!H$23,IF($B20=18,'Bahan Pakan'!H$24,IF($B20=19,'Bahan Pakan'!H$25,IF($B20=20,'Bahan Pakan'!H$26,IF($B20=21,'Bahan Pakan'!H$27,IF($B20=22,'Bahan Pakan'!H$28,IF($B20=23,'Bahan Pakan'!H$29,IF($B20=24,'Bahan Pakan'!H$30,IF($B20=25,'Bahan Pakan'!H$31,IF($B20=26,'Bahan Pakan'!H$32,IF($B20=27,'Bahan Pakan'!H$33,IF($B20=28,'Bahan Pakan'!H$34,IF($B20=29,'Bahan Pakan'!H$35,IF($B20=30,'Bahan Pakan'!H$36,IF($B20=31,'Bahan Pakan'!H$37,IF($B20=32,'Bahan Pakan'!H$38,IF($B20=33,'Bahan Pakan'!H$39,IF($B20=34,'Bahan Pakan'!H$40,IF($B20=35,'Bahan Pakan'!H$41,IF($B20=36,'Bahan Pakan'!H$42,IF($B20=37,'Bahan Pakan'!H$43,IF($B20=38,'Bahan Pakan'!H$44,IF($B20=39,'Bahan Pakan'!H$45,IF($B20=40,'Bahan Pakan'!H$46,IF($B20=41,'Bahan Pakan'!H$47,IF($B20=42,'Bahan Pakan'!H$48,IF($B20=43,'Bahan Pakan'!H$49,IF($B20=44,'Bahan Pakan'!H$50,IF($B20=45,'Bahan Pakan'!H$51,IF($B20=46,'Bahan Pakan'!H$52,IF($B20=47,'Bahan Pakan'!H$53,IF($B20=48,'Bahan Pakan'!H$54,IF($B20=49,'Bahan Pakan'!H$55,IF($B20=50,'Bahan Pakan'!H$56,0))))))))))))))))))))))))))))))))))))))))))))))))))</f>
        <v>0</v>
      </c>
      <c r="J20" s="126">
        <f>IF($B20=1,'Bahan Pakan'!I$7,IF($B20=2,'Bahan Pakan'!I$8,IF($B20=3,'Bahan Pakan'!I$9,IF($B20=4,'Bahan Pakan'!I$10,IF($B20=5,'Bahan Pakan'!I$11,IF($B20=6,'Bahan Pakan'!I$12,IF($B20=7,'Bahan Pakan'!I$13,IF($B20=8,'Bahan Pakan'!I$14,IF($B20=9,'Bahan Pakan'!I$15,IF($B20=10,'Bahan Pakan'!I$16,IF($B20=11,'Bahan Pakan'!I$17,IF($B20=12,'Bahan Pakan'!I$18,IF($B20=13,'Bahan Pakan'!I$19,IF($B20=14,'Bahan Pakan'!I$20,IF($B20=15,'Bahan Pakan'!I$21,IF($B20=16,'Bahan Pakan'!I$22,IF($B20=17,'Bahan Pakan'!I$23,IF($B20=18,'Bahan Pakan'!I$24,IF($B20=19,'Bahan Pakan'!I$25,IF($B20=20,'Bahan Pakan'!I$26,IF($B20=21,'Bahan Pakan'!I$27,IF($B20=22,'Bahan Pakan'!I$28,IF($B20=23,'Bahan Pakan'!I$29,IF($B20=24,'Bahan Pakan'!I$30,IF($B20=25,'Bahan Pakan'!I$31,IF($B20=26,'Bahan Pakan'!I$32,IF($B20=27,'Bahan Pakan'!I$33,IF($B20=28,'Bahan Pakan'!I$34,IF($B20=29,'Bahan Pakan'!I$35,IF($B20=30,'Bahan Pakan'!I$36,IF($B20=31,'Bahan Pakan'!I$37,IF($B20=32,'Bahan Pakan'!I$38,IF($B20=33,'Bahan Pakan'!I$39,IF($B20=34,'Bahan Pakan'!I$40,IF($B20=35,'Bahan Pakan'!I$41,IF($B20=36,'Bahan Pakan'!I$42,IF($B20=37,'Bahan Pakan'!I$43,IF($B20=38,'Bahan Pakan'!I$44,IF($B20=39,'Bahan Pakan'!I$45,IF($B20=40,'Bahan Pakan'!I$46,IF($B20=41,'Bahan Pakan'!I$47,IF($B20=42,'Bahan Pakan'!I$48,IF($B20=43,'Bahan Pakan'!I$49,IF($B20=44,'Bahan Pakan'!I$50,IF($B20=45,'Bahan Pakan'!I$51,IF($B20=46,'Bahan Pakan'!I$52,IF($B20=47,'Bahan Pakan'!I$53,IF($B20=48,'Bahan Pakan'!I$54,IF($B20=49,'Bahan Pakan'!I$55,IF($B20=50,'Bahan Pakan'!I$56,0))))))))))))))))))))))))))))))))))))))))))))))))))</f>
        <v>0</v>
      </c>
      <c r="K20" s="126">
        <f>IF($B20=1,'Bahan Pakan'!J$7,IF($B20=2,'Bahan Pakan'!J$8,IF($B20=3,'Bahan Pakan'!J$9,IF($B20=4,'Bahan Pakan'!J$10,IF($B20=5,'Bahan Pakan'!J$11,IF($B20=6,'Bahan Pakan'!J$12,IF($B20=7,'Bahan Pakan'!J$13,IF($B20=8,'Bahan Pakan'!J$14,IF($B20=9,'Bahan Pakan'!J$15,IF($B20=10,'Bahan Pakan'!J$16,IF($B20=11,'Bahan Pakan'!J$17,IF($B20=12,'Bahan Pakan'!J$18,IF($B20=13,'Bahan Pakan'!J$19,IF($B20=14,'Bahan Pakan'!J$20,IF($B20=15,'Bahan Pakan'!J$21,IF($B20=16,'Bahan Pakan'!J$22,IF($B20=17,'Bahan Pakan'!J$23,IF($B20=18,'Bahan Pakan'!J$24,IF($B20=19,'Bahan Pakan'!J$25,IF($B20=20,'Bahan Pakan'!J$26,IF($B20=21,'Bahan Pakan'!J$27,IF($B20=22,'Bahan Pakan'!J$28,IF($B20=23,'Bahan Pakan'!J$29,IF($B20=24,'Bahan Pakan'!J$30,IF($B20=25,'Bahan Pakan'!J$31,IF($B20=26,'Bahan Pakan'!J$32,IF($B20=27,'Bahan Pakan'!J$33,IF($B20=28,'Bahan Pakan'!J$34,IF($B20=29,'Bahan Pakan'!J$35,IF($B20=30,'Bahan Pakan'!J$36,IF($B20=31,'Bahan Pakan'!J$37,IF($B20=32,'Bahan Pakan'!J$38,IF($B20=33,'Bahan Pakan'!J$39,IF($B20=34,'Bahan Pakan'!J$40,IF($B20=35,'Bahan Pakan'!J$41,IF($B20=36,'Bahan Pakan'!J$42,IF($B20=37,'Bahan Pakan'!J$43,IF($B20=38,'Bahan Pakan'!J$44,IF($B20=39,'Bahan Pakan'!J$45,IF($B20=40,'Bahan Pakan'!J$46,IF($B20=41,'Bahan Pakan'!J$47,IF($B20=42,'Bahan Pakan'!J$48,IF($B20=43,'Bahan Pakan'!J$49,IF($B20=44,'Bahan Pakan'!J$50,IF($B20=45,'Bahan Pakan'!J$51,IF($B20=46,'Bahan Pakan'!J$52,IF($B20=47,'Bahan Pakan'!J$53,IF($B20=48,'Bahan Pakan'!J$54,IF($B20=49,'Bahan Pakan'!J$55,IF($B20=50,'Bahan Pakan'!J$56,0))))))))))))))))))))))))))))))))))))))))))))))))))</f>
        <v>0</v>
      </c>
      <c r="L20" s="126">
        <f>IF($B20=1,'Bahan Pakan'!K$7,IF($B20=2,'Bahan Pakan'!K$8,IF($B20=3,'Bahan Pakan'!K$9,IF($B20=4,'Bahan Pakan'!K$10,IF($B20=5,'Bahan Pakan'!K$11,IF($B20=6,'Bahan Pakan'!K$12,IF($B20=7,'Bahan Pakan'!K$13,IF($B20=8,'Bahan Pakan'!K$14,IF($B20=9,'Bahan Pakan'!K$15,IF($B20=10,'Bahan Pakan'!K$16,IF($B20=11,'Bahan Pakan'!K$17,IF($B20=12,'Bahan Pakan'!K$18,IF($B20=13,'Bahan Pakan'!K$19,IF($B20=14,'Bahan Pakan'!K$20,IF($B20=15,'Bahan Pakan'!K$21,IF($B20=16,'Bahan Pakan'!K$22,IF($B20=17,'Bahan Pakan'!K$23,IF($B20=18,'Bahan Pakan'!K$24,IF($B20=19,'Bahan Pakan'!K$25,IF($B20=20,'Bahan Pakan'!K$26,IF($B20=21,'Bahan Pakan'!K$27,IF($B20=22,'Bahan Pakan'!K$28,IF($B20=23,'Bahan Pakan'!K$29,IF($B20=24,'Bahan Pakan'!K$30,IF($B20=25,'Bahan Pakan'!K$31,IF($B20=26,'Bahan Pakan'!K$32,IF($B20=27,'Bahan Pakan'!K$33,IF($B20=28,'Bahan Pakan'!K$34,IF($B20=29,'Bahan Pakan'!K$35,IF($B20=30,'Bahan Pakan'!K$36,IF($B20=31,'Bahan Pakan'!K$37,IF($B20=32,'Bahan Pakan'!K$38,IF($B20=33,'Bahan Pakan'!K$39,IF($B20=34,'Bahan Pakan'!K$40,IF($B20=35,'Bahan Pakan'!K$41,IF($B20=36,'Bahan Pakan'!K$42,IF($B20=37,'Bahan Pakan'!K$43,IF($B20=38,'Bahan Pakan'!K$44,IF($B20=39,'Bahan Pakan'!K$45,IF($B20=40,'Bahan Pakan'!K$46,IF($B20=41,'Bahan Pakan'!K$47,IF($B20=42,'Bahan Pakan'!K$48,IF($B20=43,'Bahan Pakan'!K$49,IF($B20=44,'Bahan Pakan'!K$50,IF($B20=45,'Bahan Pakan'!K$51,IF($B20=46,'Bahan Pakan'!K$52,IF($B20=47,'Bahan Pakan'!K$53,IF($B20=48,'Bahan Pakan'!K$54,IF($B20=49,'Bahan Pakan'!K$55,IF($B20=50,'Bahan Pakan'!K$56,0))))))))))))))))))))))))))))))))))))))))))))))))))</f>
        <v>0</v>
      </c>
      <c r="M20" s="126">
        <f>IF($B20=1,'Bahan Pakan'!L$7,IF($B20=2,'Bahan Pakan'!L$8,IF($B20=3,'Bahan Pakan'!L$9,IF($B20=4,'Bahan Pakan'!L$10,IF($B20=5,'Bahan Pakan'!L$11,IF($B20=6,'Bahan Pakan'!L$12,IF($B20=7,'Bahan Pakan'!L$13,IF($B20=8,'Bahan Pakan'!L$14,IF($B20=9,'Bahan Pakan'!L$15,IF($B20=10,'Bahan Pakan'!L$16,IF($B20=11,'Bahan Pakan'!L$17,IF($B20=12,'Bahan Pakan'!L$18,IF($B20=13,'Bahan Pakan'!L$19,IF($B20=14,'Bahan Pakan'!L$20,IF($B20=15,'Bahan Pakan'!L$21,IF($B20=16,'Bahan Pakan'!L$22,IF($B20=17,'Bahan Pakan'!L$23,IF($B20=18,'Bahan Pakan'!L$24,IF($B20=19,'Bahan Pakan'!L$25,IF($B20=20,'Bahan Pakan'!L$26,IF($B20=21,'Bahan Pakan'!L$27,IF($B20=22,'Bahan Pakan'!L$28,IF($B20=23,'Bahan Pakan'!L$29,IF($B20=24,'Bahan Pakan'!L$30,IF($B20=25,'Bahan Pakan'!L$31,IF($B20=26,'Bahan Pakan'!L$32,IF($B20=27,'Bahan Pakan'!L$33,IF($B20=28,'Bahan Pakan'!L$34,IF($B20=29,'Bahan Pakan'!L$35,IF($B20=30,'Bahan Pakan'!L$36,IF($B20=31,'Bahan Pakan'!L$37,IF($B20=32,'Bahan Pakan'!L$38,IF($B20=33,'Bahan Pakan'!L$39,IF($B20=34,'Bahan Pakan'!L$40,IF($B20=35,'Bahan Pakan'!L$41,IF($B20=36,'Bahan Pakan'!L$42,IF($B20=37,'Bahan Pakan'!L$43,IF($B20=38,'Bahan Pakan'!L$44,IF($B20=39,'Bahan Pakan'!L$45,IF($B20=40,'Bahan Pakan'!L$46,IF($B20=41,'Bahan Pakan'!L$47,IF($B20=42,'Bahan Pakan'!L$48,IF($B20=43,'Bahan Pakan'!L$49,IF($B20=44,'Bahan Pakan'!L$50,IF($B20=45,'Bahan Pakan'!L$51,IF($B20=46,'Bahan Pakan'!L$52,IF($B20=47,'Bahan Pakan'!L$53,IF($B20=48,'Bahan Pakan'!L$54,IF($B20=49,'Bahan Pakan'!L$55,IF($B20=50,'Bahan Pakan'!L$56,0))))))))))))))))))))))))))))))))))))))))))))))))))</f>
        <v>0</v>
      </c>
      <c r="N20" s="126">
        <f>IF($B20=1,'Bahan Pakan'!M$7,IF($B20=2,'Bahan Pakan'!M$8,IF($B20=3,'Bahan Pakan'!M$9,IF($B20=4,'Bahan Pakan'!M$10,IF($B20=5,'Bahan Pakan'!M$11,IF($B20=6,'Bahan Pakan'!M$12,IF($B20=7,'Bahan Pakan'!M$13,IF($B20=8,'Bahan Pakan'!M$14,IF($B20=9,'Bahan Pakan'!M$15,IF($B20=10,'Bahan Pakan'!M$16,IF($B20=11,'Bahan Pakan'!M$17,IF($B20=12,'Bahan Pakan'!M$18,IF($B20=13,'Bahan Pakan'!M$19,IF($B20=14,'Bahan Pakan'!M$20,IF($B20=15,'Bahan Pakan'!M$21,IF($B20=16,'Bahan Pakan'!M$22,IF($B20=17,'Bahan Pakan'!M$23,IF($B20=18,'Bahan Pakan'!M$24,IF($B20=19,'Bahan Pakan'!M$25,IF($B20=20,'Bahan Pakan'!M$26,IF($B20=21,'Bahan Pakan'!M$27,IF($B20=22,'Bahan Pakan'!M$28,IF($B20=23,'Bahan Pakan'!M$29,IF($B20=24,'Bahan Pakan'!M$30,IF($B20=25,'Bahan Pakan'!M$31,IF($B20=26,'Bahan Pakan'!M$32,IF($B20=27,'Bahan Pakan'!M$33,IF($B20=28,'Bahan Pakan'!M$34,IF($B20=29,'Bahan Pakan'!M$35,IF($B20=30,'Bahan Pakan'!M$36,IF($B20=31,'Bahan Pakan'!M$37,IF($B20=32,'Bahan Pakan'!M$38,IF($B20=33,'Bahan Pakan'!M$39,IF($B20=34,'Bahan Pakan'!M$40,IF($B20=35,'Bahan Pakan'!M$41,IF($B20=36,'Bahan Pakan'!M$42,IF($B20=37,'Bahan Pakan'!M$43,IF($B20=38,'Bahan Pakan'!M$44,IF($B20=39,'Bahan Pakan'!M$45,IF($B20=40,'Bahan Pakan'!M$46,IF($B20=41,'Bahan Pakan'!M$47,IF($B20=42,'Bahan Pakan'!M$48,IF($B20=43,'Bahan Pakan'!M$49,IF($B20=44,'Bahan Pakan'!M$50,IF($B20=45,'Bahan Pakan'!M$51,IF($B20=46,'Bahan Pakan'!M$52,IF($B20=47,'Bahan Pakan'!M$53,IF($B20=48,'Bahan Pakan'!M$54,IF($B20=49,'Bahan Pakan'!M$55,IF($B20=50,'Bahan Pakan'!M$56,0))))))))))))))))))))))))))))))))))))))))))))))))))</f>
        <v>0</v>
      </c>
      <c r="O20" s="126">
        <f>IF($B20=1,'Bahan Pakan'!N$7,IF($B20=2,'Bahan Pakan'!N$8,IF($B20=3,'Bahan Pakan'!N$9,IF($B20=4,'Bahan Pakan'!N$10,IF($B20=5,'Bahan Pakan'!N$11,IF($B20=6,'Bahan Pakan'!N$12,IF($B20=7,'Bahan Pakan'!N$13,IF($B20=8,'Bahan Pakan'!N$14,IF($B20=9,'Bahan Pakan'!N$15,IF($B20=10,'Bahan Pakan'!N$16,IF($B20=11,'Bahan Pakan'!N$17,IF($B20=12,'Bahan Pakan'!N$18,IF($B20=13,'Bahan Pakan'!N$19,IF($B20=14,'Bahan Pakan'!N$20,IF($B20=15,'Bahan Pakan'!N$21,IF($B20=16,'Bahan Pakan'!N$22,IF($B20=17,'Bahan Pakan'!N$23,IF($B20=18,'Bahan Pakan'!N$24,IF($B20=19,'Bahan Pakan'!N$25,IF($B20=20,'Bahan Pakan'!N$26,IF($B20=21,'Bahan Pakan'!N$27,IF($B20=22,'Bahan Pakan'!N$28,IF($B20=23,'Bahan Pakan'!N$29,IF($B20=24,'Bahan Pakan'!N$30,IF($B20=25,'Bahan Pakan'!N$31,IF($B20=26,'Bahan Pakan'!N$32,IF($B20=27,'Bahan Pakan'!N$33,IF($B20=28,'Bahan Pakan'!N$34,IF($B20=29,'Bahan Pakan'!N$35,IF($B20=30,'Bahan Pakan'!N$36,IF($B20=31,'Bahan Pakan'!N$37,IF($B20=32,'Bahan Pakan'!N$38,IF($B20=33,'Bahan Pakan'!N$39,IF($B20=34,'Bahan Pakan'!N$40,IF($B20=35,'Bahan Pakan'!N$41,IF($B20=36,'Bahan Pakan'!N$42,IF($B20=37,'Bahan Pakan'!N$43,IF($B20=38,'Bahan Pakan'!N$44,IF($B20=39,'Bahan Pakan'!N$45,IF($B20=40,'Bahan Pakan'!N$46,IF($B20=41,'Bahan Pakan'!N$47,IF($B20=42,'Bahan Pakan'!N$48,IF($B20=43,'Bahan Pakan'!N$49,IF($B20=44,'Bahan Pakan'!N$50,IF($B20=45,'Bahan Pakan'!N$51,IF($B20=46,'Bahan Pakan'!N$52,IF($B20=47,'Bahan Pakan'!N$53,IF($B20=48,'Bahan Pakan'!N$54,IF($B20=49,'Bahan Pakan'!N$55,IF($B20=50,'Bahan Pakan'!N$56,0))))))))))))))))))))))))))))))))))))))))))))))))))</f>
        <v>0</v>
      </c>
      <c r="P20" s="126">
        <f>IF($B20=1,'Bahan Pakan'!O$7,IF($B20=2,'Bahan Pakan'!O$8,IF($B20=3,'Bahan Pakan'!O$9,IF($B20=4,'Bahan Pakan'!O$10,IF($B20=5,'Bahan Pakan'!O$11,IF($B20=6,'Bahan Pakan'!O$12,IF($B20=7,'Bahan Pakan'!O$13,IF($B20=8,'Bahan Pakan'!O$14,IF($B20=9,'Bahan Pakan'!O$15,IF($B20=10,'Bahan Pakan'!O$16,IF($B20=11,'Bahan Pakan'!O$17,IF($B20=12,'Bahan Pakan'!O$18,IF($B20=13,'Bahan Pakan'!O$19,IF($B20=14,'Bahan Pakan'!O$20,IF($B20=15,'Bahan Pakan'!O$21,IF($B20=16,'Bahan Pakan'!O$22,IF($B20=17,'Bahan Pakan'!O$23,IF($B20=18,'Bahan Pakan'!O$24,IF($B20=19,'Bahan Pakan'!O$25,IF($B20=20,'Bahan Pakan'!O$26,IF($B20=21,'Bahan Pakan'!O$27,IF($B20=22,'Bahan Pakan'!O$28,IF($B20=23,'Bahan Pakan'!O$29,IF($B20=24,'Bahan Pakan'!O$30,IF($B20=25,'Bahan Pakan'!O$31,IF($B20=26,'Bahan Pakan'!O$32,IF($B20=27,'Bahan Pakan'!O$33,IF($B20=28,'Bahan Pakan'!O$34,IF($B20=29,'Bahan Pakan'!O$35,IF($B20=30,'Bahan Pakan'!O$36,IF($B20=31,'Bahan Pakan'!O$37,IF($B20=32,'Bahan Pakan'!O$38,IF($B20=33,'Bahan Pakan'!O$39,IF($B20=34,'Bahan Pakan'!O$40,IF($B20=35,'Bahan Pakan'!O$41,IF($B20=36,'Bahan Pakan'!O$42,IF($B20=37,'Bahan Pakan'!O$43,IF($B20=38,'Bahan Pakan'!O$44,IF($B20=39,'Bahan Pakan'!O$45,IF($B20=40,'Bahan Pakan'!O$46,IF($B20=41,'Bahan Pakan'!O$47,IF($B20=42,'Bahan Pakan'!O$48,IF($B20=43,'Bahan Pakan'!O$49,IF($B20=44,'Bahan Pakan'!O$50,IF($B20=45,'Bahan Pakan'!O$51,IF($B20=46,'Bahan Pakan'!O$52,IF($B20=47,'Bahan Pakan'!O$53,IF($B20=48,'Bahan Pakan'!O$54,IF($B20=49,'Bahan Pakan'!O$55,IF($B20=50,'Bahan Pakan'!O$56,0))))))))))))))))))))))))))))))))))))))))))))))))))</f>
        <v>0</v>
      </c>
      <c r="Q20" s="126">
        <f>IF($B20=1,'Bahan Pakan'!P$7,IF($B20=2,'Bahan Pakan'!P$8,IF($B20=3,'Bahan Pakan'!P$9,IF($B20=4,'Bahan Pakan'!P$10,IF($B20=5,'Bahan Pakan'!P$11,IF($B20=6,'Bahan Pakan'!P$12,IF($B20=7,'Bahan Pakan'!P$13,IF($B20=8,'Bahan Pakan'!P$14,IF($B20=9,'Bahan Pakan'!P$15,IF($B20=10,'Bahan Pakan'!P$16,IF($B20=11,'Bahan Pakan'!P$17,IF($B20=12,'Bahan Pakan'!P$18,IF($B20=13,'Bahan Pakan'!P$19,IF($B20=14,'Bahan Pakan'!P$20,IF($B20=15,'Bahan Pakan'!P$21,IF($B20=16,'Bahan Pakan'!P$22,IF($B20=17,'Bahan Pakan'!P$23,IF($B20=18,'Bahan Pakan'!P$24,IF($B20=19,'Bahan Pakan'!P$25,IF($B20=20,'Bahan Pakan'!P$26,IF($B20=21,'Bahan Pakan'!P$27,IF($B20=22,'Bahan Pakan'!P$28,IF($B20=23,'Bahan Pakan'!P$29,IF($B20=24,'Bahan Pakan'!P$30,IF($B20=25,'Bahan Pakan'!P$31,IF($B20=26,'Bahan Pakan'!P$32,IF($B20=27,'Bahan Pakan'!P$33,IF($B20=28,'Bahan Pakan'!P$34,IF($B20=29,'Bahan Pakan'!P$35,IF($B20=30,'Bahan Pakan'!P$36,IF($B20=31,'Bahan Pakan'!P$37,IF($B20=32,'Bahan Pakan'!P$38,IF($B20=33,'Bahan Pakan'!P$39,IF($B20=34,'Bahan Pakan'!P$40,IF($B20=35,'Bahan Pakan'!P$41,IF($B20=36,'Bahan Pakan'!P$42,IF($B20=37,'Bahan Pakan'!P$43,IF($B20=38,'Bahan Pakan'!P$44,IF($B20=39,'Bahan Pakan'!P$45,IF($B20=40,'Bahan Pakan'!P$46,IF($B20=41,'Bahan Pakan'!P$47,IF($B20=42,'Bahan Pakan'!P$48,IF($B20=43,'Bahan Pakan'!P$49,IF($B20=44,'Bahan Pakan'!P$50,IF($B20=45,'Bahan Pakan'!P$51,IF($B20=46,'Bahan Pakan'!P$52,IF($B20=47,'Bahan Pakan'!P$53,IF($B20=48,'Bahan Pakan'!P$54,IF($B20=49,'Bahan Pakan'!P$55,IF($B20=50,'Bahan Pakan'!P$56,0))))))))))))))))))))))))))))))))))))))))))))))))))</f>
        <v>0</v>
      </c>
      <c r="R20" s="126">
        <f>IF($B20=1,'Bahan Pakan'!Q$7,IF($B20=2,'Bahan Pakan'!Q$8,IF($B20=3,'Bahan Pakan'!Q$9,IF($B20=4,'Bahan Pakan'!Q$10,IF($B20=5,'Bahan Pakan'!Q$11,IF($B20=6,'Bahan Pakan'!Q$12,IF($B20=7,'Bahan Pakan'!Q$13,IF($B20=8,'Bahan Pakan'!Q$14,IF($B20=9,'Bahan Pakan'!Q$15,IF($B20=10,'Bahan Pakan'!Q$16,IF($B20=11,'Bahan Pakan'!Q$17,IF($B20=12,'Bahan Pakan'!Q$18,IF($B20=13,'Bahan Pakan'!Q$19,IF($B20=14,'Bahan Pakan'!Q$20,IF($B20=15,'Bahan Pakan'!Q$21,IF($B20=16,'Bahan Pakan'!Q$22,IF($B20=17,'Bahan Pakan'!Q$23,IF($B20=18,'Bahan Pakan'!Q$24,IF($B20=19,'Bahan Pakan'!Q$25,IF($B20=20,'Bahan Pakan'!Q$26,IF($B20=21,'Bahan Pakan'!Q$27,IF($B20=22,'Bahan Pakan'!Q$28,IF($B20=23,'Bahan Pakan'!Q$29,IF($B20=24,'Bahan Pakan'!Q$30,IF($B20=25,'Bahan Pakan'!Q$31,IF($B20=26,'Bahan Pakan'!Q$32,IF($B20=27,'Bahan Pakan'!Q$33,IF($B20=28,'Bahan Pakan'!Q$34,IF($B20=29,'Bahan Pakan'!Q$35,IF($B20=30,'Bahan Pakan'!Q$36,IF($B20=31,'Bahan Pakan'!Q$37,IF($B20=32,'Bahan Pakan'!Q$38,IF($B20=33,'Bahan Pakan'!Q$39,IF($B20=34,'Bahan Pakan'!Q$40,IF($B20=35,'Bahan Pakan'!Q$41,IF($B20=36,'Bahan Pakan'!Q$42,IF($B20=37,'Bahan Pakan'!Q$43,IF($B20=38,'Bahan Pakan'!Q$44,IF($B20=39,'Bahan Pakan'!Q$45,IF($B20=40,'Bahan Pakan'!Q$46,IF($B20=41,'Bahan Pakan'!Q$47,IF($B20=42,'Bahan Pakan'!Q$48,IF($B20=43,'Bahan Pakan'!Q$49,IF($B20=44,'Bahan Pakan'!Q$50,IF($B20=45,'Bahan Pakan'!Q$51,IF($B20=46,'Bahan Pakan'!Q$52,IF($B20=47,'Bahan Pakan'!Q$53,IF($B20=48,'Bahan Pakan'!Q$54,IF($B20=49,'Bahan Pakan'!Q$55,IF($B20=50,'Bahan Pakan'!Q$56,0))))))))))))))))))))))))))))))))))))))))))))))))))</f>
        <v>0</v>
      </c>
      <c r="S20" s="126">
        <f>IF($B20=1,'Bahan Pakan'!R$7,IF($B20=2,'Bahan Pakan'!R$8,IF($B20=3,'Bahan Pakan'!R$9,IF($B20=4,'Bahan Pakan'!R$10,IF($B20=5,'Bahan Pakan'!R$11,IF($B20=6,'Bahan Pakan'!R$12,IF($B20=7,'Bahan Pakan'!R$13,IF($B20=8,'Bahan Pakan'!R$14,IF($B20=9,'Bahan Pakan'!R$15,IF($B20=10,'Bahan Pakan'!R$16,IF($B20=11,'Bahan Pakan'!R$17,IF($B20=12,'Bahan Pakan'!R$18,IF($B20=13,'Bahan Pakan'!R$19,IF($B20=14,'Bahan Pakan'!R$20,IF($B20=15,'Bahan Pakan'!R$21,IF($B20=16,'Bahan Pakan'!R$22,IF($B20=17,'Bahan Pakan'!R$23,IF($B20=18,'Bahan Pakan'!R$24,IF($B20=19,'Bahan Pakan'!R$25,IF($B20=20,'Bahan Pakan'!R$26,IF($B20=21,'Bahan Pakan'!R$27,IF($B20=22,'Bahan Pakan'!R$28,IF($B20=23,'Bahan Pakan'!R$29,IF($B20=24,'Bahan Pakan'!R$30,IF($B20=25,'Bahan Pakan'!R$31,IF($B20=26,'Bahan Pakan'!R$32,IF($B20=27,'Bahan Pakan'!R$33,IF($B20=28,'Bahan Pakan'!R$34,IF($B20=29,'Bahan Pakan'!R$35,IF($B20=30,'Bahan Pakan'!R$36,IF($B20=31,'Bahan Pakan'!R$37,IF($B20=32,'Bahan Pakan'!R$38,IF($B20=33,'Bahan Pakan'!R$39,IF($B20=34,'Bahan Pakan'!R$40,IF($B20=35,'Bahan Pakan'!R$41,IF($B20=36,'Bahan Pakan'!R$42,IF($B20=37,'Bahan Pakan'!R$43,IF($B20=38,'Bahan Pakan'!R$44,IF($B20=39,'Bahan Pakan'!R$45,IF($B20=40,'Bahan Pakan'!R$46,IF($B20=41,'Bahan Pakan'!R$47,IF($B20=42,'Bahan Pakan'!R$48,IF($B20=43,'Bahan Pakan'!R$49,IF($B20=44,'Bahan Pakan'!R$50,IF($B20=45,'Bahan Pakan'!R$51,IF($B20=46,'Bahan Pakan'!R$52,IF($B20=47,'Bahan Pakan'!R$53,IF($B20=48,'Bahan Pakan'!R$54,IF($B20=49,'Bahan Pakan'!R$55,IF($B20=50,'Bahan Pakan'!R$56,0))))))))))))))))))))))))))))))))))))))))))))))))))</f>
        <v>0</v>
      </c>
      <c r="T20" s="126">
        <f>IF($B20=1,'Bahan Pakan'!S$7,IF($B20=2,'Bahan Pakan'!S$8,IF($B20=3,'Bahan Pakan'!S$9,IF($B20=4,'Bahan Pakan'!S$10,IF($B20=5,'Bahan Pakan'!S$11,IF($B20=6,'Bahan Pakan'!S$12,IF($B20=7,'Bahan Pakan'!S$13,IF($B20=8,'Bahan Pakan'!S$14,IF($B20=9,'Bahan Pakan'!S$15,IF($B20=10,'Bahan Pakan'!S$16,IF($B20=11,'Bahan Pakan'!S$17,IF($B20=12,'Bahan Pakan'!S$18,IF($B20=13,'Bahan Pakan'!S$19,IF($B20=14,'Bahan Pakan'!S$20,IF($B20=15,'Bahan Pakan'!S$21,IF($B20=16,'Bahan Pakan'!S$22,IF($B20=17,'Bahan Pakan'!S$23,IF($B20=18,'Bahan Pakan'!S$24,IF($B20=19,'Bahan Pakan'!S$25,IF($B20=20,'Bahan Pakan'!S$26,IF($B20=21,'Bahan Pakan'!S$27,IF($B20=22,'Bahan Pakan'!S$28,IF($B20=23,'Bahan Pakan'!S$29,IF($B20=24,'Bahan Pakan'!S$30,IF($B20=25,'Bahan Pakan'!S$31,IF($B20=26,'Bahan Pakan'!S$32,IF($B20=27,'Bahan Pakan'!S$33,IF($B20=28,'Bahan Pakan'!S$34,IF($B20=29,'Bahan Pakan'!S$35,IF($B20=30,'Bahan Pakan'!S$36,IF($B20=31,'Bahan Pakan'!S$37,IF($B20=32,'Bahan Pakan'!S$38,IF($B20=33,'Bahan Pakan'!S$39,IF($B20=34,'Bahan Pakan'!S$40,IF($B20=35,'Bahan Pakan'!S$41,IF($B20=36,'Bahan Pakan'!S$42,IF($B20=37,'Bahan Pakan'!S$43,IF($B20=38,'Bahan Pakan'!S$44,IF($B20=39,'Bahan Pakan'!S$45,IF($B20=40,'Bahan Pakan'!S$46,IF($B20=41,'Bahan Pakan'!S$47,IF($B20=42,'Bahan Pakan'!S$48,IF($B20=43,'Bahan Pakan'!S$49,IF($B20=44,'Bahan Pakan'!S$50,IF($B20=45,'Bahan Pakan'!S$51,IF($B20=46,'Bahan Pakan'!S$52,IF($B20=47,'Bahan Pakan'!S$53,IF($B20=48,'Bahan Pakan'!S$54,IF($B20=49,'Bahan Pakan'!S$55,IF($B20=50,'Bahan Pakan'!S$56,0))))))))))))))))))))))))))))))))))))))))))))))))))</f>
        <v>0</v>
      </c>
      <c r="U20" s="97"/>
      <c r="V20" s="146">
        <f ca="1">NOW()</f>
        <v>42596.854654629627</v>
      </c>
      <c r="W20" s="147"/>
      <c r="X20" s="148"/>
      <c r="Y20" s="148"/>
      <c r="Z20" s="148"/>
      <c r="AA20" s="135"/>
      <c r="AB20" s="135"/>
      <c r="AC20" s="135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</row>
    <row r="21" spans="2:40" s="120" customFormat="1" ht="15.75" customHeight="1">
      <c r="B21" s="121">
        <f>IF($D21='Bahan Pakan'!D$7,1,IF($D21='Bahan Pakan'!D$8,2,IF($D21='Bahan Pakan'!D$9,3,IF($D21='Bahan Pakan'!D$10,4,IF($D21='Bahan Pakan'!D$11,5,IF($D21='Bahan Pakan'!D$12,6,IF($D21='Bahan Pakan'!D$13,7,IF($D21='Bahan Pakan'!D$14,8,IF($D21='Bahan Pakan'!D$15,9,IF($D21='Bahan Pakan'!D$16,10,IF($D21='Bahan Pakan'!D$17,11,IF($D21='Bahan Pakan'!D$18,12,IF($D21='Bahan Pakan'!D$19,13,IF($D21='Bahan Pakan'!D$20,14,IF($D21='Bahan Pakan'!D$21,15,IF($D21='Bahan Pakan'!D$22,16,IF($D21='Bahan Pakan'!D$23,17,IF($D21='Bahan Pakan'!D$24,18,IF($D21='Bahan Pakan'!D$25,19,IF($D21='Bahan Pakan'!D$26,20,IF($D21='Bahan Pakan'!D$27,21,IF($D21='Bahan Pakan'!D$28,22,IF($D21='Bahan Pakan'!D$29,23,IF($D21='Bahan Pakan'!D$30,24,IF($D21='Bahan Pakan'!D$31,25,IF($D21='Bahan Pakan'!D$32,26,IF($D21='Bahan Pakan'!D$33,27,IF($D21='Bahan Pakan'!D$34,28,IF($D21='Bahan Pakan'!D$35,29,IF($D21='Bahan Pakan'!D$36,30,IF($D21='Bahan Pakan'!D$37,31,IF($D21='Bahan Pakan'!D$38,32,IF($D21='Bahan Pakan'!D$39,33,IF($D21='Bahan Pakan'!D$40,34,IF($D21='Bahan Pakan'!D$41,35,IF($D21='Bahan Pakan'!D$42,36,IF($D21='Bahan Pakan'!D$43,37,IF($D21='Bahan Pakan'!D$44,38,IF($D21='Bahan Pakan'!D$45,39,IF($D21='Bahan Pakan'!D$46,40,IF($D21='Bahan Pakan'!D$47,41,IF($D21='Bahan Pakan'!D$48,42,IF($D21='Bahan Pakan'!D$49,43,IF($D21='Bahan Pakan'!D$50,44,IF($D21='Bahan Pakan'!D$51,45,IF($D21='Bahan Pakan'!D$52,46,IF($D21='Bahan Pakan'!D$53,47,IF($D21='Bahan Pakan'!D$54,48,IF($D21='Bahan Pakan'!D$55,49,IF($D21='Bahan Pakan'!D$56,50,0))))))))))))))))))))))))))))))))))))))))))))))))))</f>
        <v>35</v>
      </c>
      <c r="C21" s="121">
        <v>15</v>
      </c>
      <c r="D21" s="122" t="s">
        <v>51</v>
      </c>
      <c r="E21" s="123" t="str">
        <f>IF($B21=1,'Bahan Pakan'!E$7,IF($B21=2,'Bahan Pakan'!E$8,IF($B21=3,'Bahan Pakan'!E$9,IF($B21=4,'Bahan Pakan'!E$10,IF($B21=5,'Bahan Pakan'!E$11,IF($B21=6,'Bahan Pakan'!E$12,IF($B21=7,'Bahan Pakan'!E$13,IF($B21=8,'Bahan Pakan'!E$14,IF($B21=9,'Bahan Pakan'!E$15,IF($B21=10,'Bahan Pakan'!E$16,IF($B21=11,'Bahan Pakan'!E$17,IF($B21=12,'Bahan Pakan'!E$18,IF($B21=13,'Bahan Pakan'!E$19,IF($B21=14,'Bahan Pakan'!E$20,IF($B21=15,'Bahan Pakan'!E$21,IF($B21=16,'Bahan Pakan'!E$22,IF($B21=17,'Bahan Pakan'!E$23,IF($B21=18,'Bahan Pakan'!E$24,IF($B21=19,'Bahan Pakan'!E$25,IF($B21=20,'Bahan Pakan'!E$26,IF($B21=21,'Bahan Pakan'!E$27,IF($B21=22,'Bahan Pakan'!E$28,IF($B21=23,'Bahan Pakan'!E$29,IF($B21=24,'Bahan Pakan'!E$30,IF($B21=25,'Bahan Pakan'!E$31,IF($B21=26,'Bahan Pakan'!E$32,IF($B21=27,'Bahan Pakan'!E$33,IF($B21=28,'Bahan Pakan'!E$34,IF($B21=29,'Bahan Pakan'!E$35,IF($B21=30,'Bahan Pakan'!E$36,IF($B21=31,'Bahan Pakan'!E$37,IF($B21=32,'Bahan Pakan'!E$38,IF($B21=33,'Bahan Pakan'!E$39,IF($B21=34,'Bahan Pakan'!E$40,IF($B21=35,'Bahan Pakan'!E$41,IF($B21=36,'Bahan Pakan'!E$42,IF($B21=37,'Bahan Pakan'!E$43,IF($B21=38,'Bahan Pakan'!E$44,IF($B21=39,'Bahan Pakan'!E$45,IF($B21=40,'Bahan Pakan'!E$46,IF($B21=41,'Bahan Pakan'!E$47,IF($B21=42,'Bahan Pakan'!E$48,IF($B21=43,'Bahan Pakan'!E$49,IF($B21=44,'Bahan Pakan'!E$50,IF($B21=45,'Bahan Pakan'!E$51,IF($B21=46,'Bahan Pakan'!E$52,IF($B21=47,'Bahan Pakan'!E$53,IF($B21=48,'Bahan Pakan'!E$54,IF($B21=49,'Bahan Pakan'!E$55,IF($B21=50,'Bahan Pakan'!E$56,0))))))))))))))))))))))))))))))))))))))))))))))))))</f>
        <v>-</v>
      </c>
      <c r="F21" s="123" t="str">
        <f>IF($B21=1,'Bahan Pakan'!F$7,IF($B21=2,'Bahan Pakan'!F$8,IF($B21=3,'Bahan Pakan'!F$9,IF($B21=4,'Bahan Pakan'!F$10,IF($B21=5,'Bahan Pakan'!F$11,IF($B21=6,'Bahan Pakan'!F$12,IF($B21=7,'Bahan Pakan'!F$13,IF($B21=8,'Bahan Pakan'!F$14,IF($B21=9,'Bahan Pakan'!F$15,IF($B21=10,'Bahan Pakan'!F$16,IF($B21=11,'Bahan Pakan'!F$17,IF($B21=12,'Bahan Pakan'!F$18,IF($B21=13,'Bahan Pakan'!F$19,IF($B21=14,'Bahan Pakan'!F$20,IF($B21=15,'Bahan Pakan'!F$21,IF($B21=16,'Bahan Pakan'!F$22,IF($B21=17,'Bahan Pakan'!F$23,IF($B21=18,'Bahan Pakan'!F$24,IF($B21=19,'Bahan Pakan'!F$25,IF($B21=20,'Bahan Pakan'!F$26,IF($B21=21,'Bahan Pakan'!F$27,IF($B21=22,'Bahan Pakan'!F$28,IF($B21=23,'Bahan Pakan'!F$29,IF($B21=24,'Bahan Pakan'!F$30,IF($B21=25,'Bahan Pakan'!F$31,IF($B21=26,'Bahan Pakan'!F$32,IF($B21=27,'Bahan Pakan'!F$33,IF($B21=28,'Bahan Pakan'!F$34,IF($B21=29,'Bahan Pakan'!F$35,IF($B21=30,'Bahan Pakan'!F$36,IF($B21=31,'Bahan Pakan'!F$37,IF($B21=32,'Bahan Pakan'!F$38,IF($B21=33,'Bahan Pakan'!F$39,IF($B21=34,'Bahan Pakan'!F$40,IF($B21=35,'Bahan Pakan'!F$41,IF($B21=36,'Bahan Pakan'!F$42,IF($B21=37,'Bahan Pakan'!F$43,IF($B21=38,'Bahan Pakan'!F$44,IF($B21=39,'Bahan Pakan'!F$45,IF($B21=40,'Bahan Pakan'!F$46,IF($B21=41,'Bahan Pakan'!F$47,IF($B21=42,'Bahan Pakan'!F$48,IF($B21=43,'Bahan Pakan'!F$49,IF($B21=44,'Bahan Pakan'!F$50,IF($B21=45,'Bahan Pakan'!F$51,IF($B21=46,'Bahan Pakan'!F$52,IF($B21=47,'Bahan Pakan'!F$53,IF($B21=48,'Bahan Pakan'!F$54,IF($B21=49,'Bahan Pakan'!F$55,IF($B21=50,'Bahan Pakan'!F$56,0))))))))))))))))))))))))))))))))))))))))))))))))))</f>
        <v>-</v>
      </c>
      <c r="G21" s="124">
        <f t="shared" si="0"/>
        <v>0</v>
      </c>
      <c r="H21" s="125">
        <f>IF($B21=1,'Bahan Pakan'!G$7,IF($B21=2,'Bahan Pakan'!G$8,IF($B21=3,'Bahan Pakan'!G$9,IF($B21=4,'Bahan Pakan'!G$10,IF($B21=5,'Bahan Pakan'!G$11,IF($B21=6,'Bahan Pakan'!G$12,IF($B21=7,'Bahan Pakan'!G$13,IF($B21=8,'Bahan Pakan'!G$14,IF($B21=9,'Bahan Pakan'!G$15,IF($B21=10,'Bahan Pakan'!G$16,IF($B21=11,'Bahan Pakan'!G$17,IF($B21=12,'Bahan Pakan'!G$18,IF($B21=13,'Bahan Pakan'!G$19,IF($B21=14,'Bahan Pakan'!G$20,IF($B21=15,'Bahan Pakan'!G$21,IF($B21=16,'Bahan Pakan'!G$22,IF($B21=17,'Bahan Pakan'!G$23,IF($B21=18,'Bahan Pakan'!G$24,IF($B21=19,'Bahan Pakan'!G$25,IF($B21=20,'Bahan Pakan'!G$26,IF($B21=21,'Bahan Pakan'!G$27,IF($B21=22,'Bahan Pakan'!G$28,IF($B21=23,'Bahan Pakan'!G$29,IF($B21=24,'Bahan Pakan'!G$30,IF($B21=25,'Bahan Pakan'!G$31,IF($B21=26,'Bahan Pakan'!G$32,IF($B21=27,'Bahan Pakan'!G$33,IF($B21=28,'Bahan Pakan'!G$34,IF($B21=29,'Bahan Pakan'!G$35,IF($B21=30,'Bahan Pakan'!G$36,IF($B21=31,'Bahan Pakan'!G$37,IF($B21=32,'Bahan Pakan'!G$38,IF($B21=33,'Bahan Pakan'!G$39,IF($B21=34,'Bahan Pakan'!G$40,IF($B21=35,'Bahan Pakan'!G$41,IF($B21=36,'Bahan Pakan'!G$42,IF($B21=37,'Bahan Pakan'!G$43,IF($B21=38,'Bahan Pakan'!G$44,IF($B21=39,'Bahan Pakan'!G$45,IF($B21=40,'Bahan Pakan'!G$46,IF($B21=41,'Bahan Pakan'!G$47,IF($B21=42,'Bahan Pakan'!G$48,IF($B21=43,'Bahan Pakan'!G$49,IF($B21=44,'Bahan Pakan'!G$50,IF($B21=45,'Bahan Pakan'!G$51,IF($B21=46,'Bahan Pakan'!G$52,IF($B21=47,'Bahan Pakan'!G$53,IF($B21=48,'Bahan Pakan'!G$54,IF($B21=49,'Bahan Pakan'!G$55,IF($B21=50,'Bahan Pakan'!G$56,0))))))))))))))))))))))))))))))))))))))))))))))))))</f>
        <v>0</v>
      </c>
      <c r="I21" s="126">
        <f>IF($B21=1,'Bahan Pakan'!H$7,IF($B21=2,'Bahan Pakan'!H$8,IF($B21=3,'Bahan Pakan'!H$9,IF($B21=4,'Bahan Pakan'!H$10,IF($B21=5,'Bahan Pakan'!H$11,IF($B21=6,'Bahan Pakan'!H$12,IF($B21=7,'Bahan Pakan'!H$13,IF($B21=8,'Bahan Pakan'!H$14,IF($B21=9,'Bahan Pakan'!H$15,IF($B21=10,'Bahan Pakan'!H$16,IF($B21=11,'Bahan Pakan'!H$17,IF($B21=12,'Bahan Pakan'!H$18,IF($B21=13,'Bahan Pakan'!H$19,IF($B21=14,'Bahan Pakan'!H$20,IF($B21=15,'Bahan Pakan'!H$21,IF($B21=16,'Bahan Pakan'!H$22,IF($B21=17,'Bahan Pakan'!H$23,IF($B21=18,'Bahan Pakan'!H$24,IF($B21=19,'Bahan Pakan'!H$25,IF($B21=20,'Bahan Pakan'!H$26,IF($B21=21,'Bahan Pakan'!H$27,IF($B21=22,'Bahan Pakan'!H$28,IF($B21=23,'Bahan Pakan'!H$29,IF($B21=24,'Bahan Pakan'!H$30,IF($B21=25,'Bahan Pakan'!H$31,IF($B21=26,'Bahan Pakan'!H$32,IF($B21=27,'Bahan Pakan'!H$33,IF($B21=28,'Bahan Pakan'!H$34,IF($B21=29,'Bahan Pakan'!H$35,IF($B21=30,'Bahan Pakan'!H$36,IF($B21=31,'Bahan Pakan'!H$37,IF($B21=32,'Bahan Pakan'!H$38,IF($B21=33,'Bahan Pakan'!H$39,IF($B21=34,'Bahan Pakan'!H$40,IF($B21=35,'Bahan Pakan'!H$41,IF($B21=36,'Bahan Pakan'!H$42,IF($B21=37,'Bahan Pakan'!H$43,IF($B21=38,'Bahan Pakan'!H$44,IF($B21=39,'Bahan Pakan'!H$45,IF($B21=40,'Bahan Pakan'!H$46,IF($B21=41,'Bahan Pakan'!H$47,IF($B21=42,'Bahan Pakan'!H$48,IF($B21=43,'Bahan Pakan'!H$49,IF($B21=44,'Bahan Pakan'!H$50,IF($B21=45,'Bahan Pakan'!H$51,IF($B21=46,'Bahan Pakan'!H$52,IF($B21=47,'Bahan Pakan'!H$53,IF($B21=48,'Bahan Pakan'!H$54,IF($B21=49,'Bahan Pakan'!H$55,IF($B21=50,'Bahan Pakan'!H$56,0))))))))))))))))))))))))))))))))))))))))))))))))))</f>
        <v>0</v>
      </c>
      <c r="J21" s="126">
        <f>IF($B21=1,'Bahan Pakan'!I$7,IF($B21=2,'Bahan Pakan'!I$8,IF($B21=3,'Bahan Pakan'!I$9,IF($B21=4,'Bahan Pakan'!I$10,IF($B21=5,'Bahan Pakan'!I$11,IF($B21=6,'Bahan Pakan'!I$12,IF($B21=7,'Bahan Pakan'!I$13,IF($B21=8,'Bahan Pakan'!I$14,IF($B21=9,'Bahan Pakan'!I$15,IF($B21=10,'Bahan Pakan'!I$16,IF($B21=11,'Bahan Pakan'!I$17,IF($B21=12,'Bahan Pakan'!I$18,IF($B21=13,'Bahan Pakan'!I$19,IF($B21=14,'Bahan Pakan'!I$20,IF($B21=15,'Bahan Pakan'!I$21,IF($B21=16,'Bahan Pakan'!I$22,IF($B21=17,'Bahan Pakan'!I$23,IF($B21=18,'Bahan Pakan'!I$24,IF($B21=19,'Bahan Pakan'!I$25,IF($B21=20,'Bahan Pakan'!I$26,IF($B21=21,'Bahan Pakan'!I$27,IF($B21=22,'Bahan Pakan'!I$28,IF($B21=23,'Bahan Pakan'!I$29,IF($B21=24,'Bahan Pakan'!I$30,IF($B21=25,'Bahan Pakan'!I$31,IF($B21=26,'Bahan Pakan'!I$32,IF($B21=27,'Bahan Pakan'!I$33,IF($B21=28,'Bahan Pakan'!I$34,IF($B21=29,'Bahan Pakan'!I$35,IF($B21=30,'Bahan Pakan'!I$36,IF($B21=31,'Bahan Pakan'!I$37,IF($B21=32,'Bahan Pakan'!I$38,IF($B21=33,'Bahan Pakan'!I$39,IF($B21=34,'Bahan Pakan'!I$40,IF($B21=35,'Bahan Pakan'!I$41,IF($B21=36,'Bahan Pakan'!I$42,IF($B21=37,'Bahan Pakan'!I$43,IF($B21=38,'Bahan Pakan'!I$44,IF($B21=39,'Bahan Pakan'!I$45,IF($B21=40,'Bahan Pakan'!I$46,IF($B21=41,'Bahan Pakan'!I$47,IF($B21=42,'Bahan Pakan'!I$48,IF($B21=43,'Bahan Pakan'!I$49,IF($B21=44,'Bahan Pakan'!I$50,IF($B21=45,'Bahan Pakan'!I$51,IF($B21=46,'Bahan Pakan'!I$52,IF($B21=47,'Bahan Pakan'!I$53,IF($B21=48,'Bahan Pakan'!I$54,IF($B21=49,'Bahan Pakan'!I$55,IF($B21=50,'Bahan Pakan'!I$56,0))))))))))))))))))))))))))))))))))))))))))))))))))</f>
        <v>0</v>
      </c>
      <c r="K21" s="126">
        <f>IF($B21=1,'Bahan Pakan'!J$7,IF($B21=2,'Bahan Pakan'!J$8,IF($B21=3,'Bahan Pakan'!J$9,IF($B21=4,'Bahan Pakan'!J$10,IF($B21=5,'Bahan Pakan'!J$11,IF($B21=6,'Bahan Pakan'!J$12,IF($B21=7,'Bahan Pakan'!J$13,IF($B21=8,'Bahan Pakan'!J$14,IF($B21=9,'Bahan Pakan'!J$15,IF($B21=10,'Bahan Pakan'!J$16,IF($B21=11,'Bahan Pakan'!J$17,IF($B21=12,'Bahan Pakan'!J$18,IF($B21=13,'Bahan Pakan'!J$19,IF($B21=14,'Bahan Pakan'!J$20,IF($B21=15,'Bahan Pakan'!J$21,IF($B21=16,'Bahan Pakan'!J$22,IF($B21=17,'Bahan Pakan'!J$23,IF($B21=18,'Bahan Pakan'!J$24,IF($B21=19,'Bahan Pakan'!J$25,IF($B21=20,'Bahan Pakan'!J$26,IF($B21=21,'Bahan Pakan'!J$27,IF($B21=22,'Bahan Pakan'!J$28,IF($B21=23,'Bahan Pakan'!J$29,IF($B21=24,'Bahan Pakan'!J$30,IF($B21=25,'Bahan Pakan'!J$31,IF($B21=26,'Bahan Pakan'!J$32,IF($B21=27,'Bahan Pakan'!J$33,IF($B21=28,'Bahan Pakan'!J$34,IF($B21=29,'Bahan Pakan'!J$35,IF($B21=30,'Bahan Pakan'!J$36,IF($B21=31,'Bahan Pakan'!J$37,IF($B21=32,'Bahan Pakan'!J$38,IF($B21=33,'Bahan Pakan'!J$39,IF($B21=34,'Bahan Pakan'!J$40,IF($B21=35,'Bahan Pakan'!J$41,IF($B21=36,'Bahan Pakan'!J$42,IF($B21=37,'Bahan Pakan'!J$43,IF($B21=38,'Bahan Pakan'!J$44,IF($B21=39,'Bahan Pakan'!J$45,IF($B21=40,'Bahan Pakan'!J$46,IF($B21=41,'Bahan Pakan'!J$47,IF($B21=42,'Bahan Pakan'!J$48,IF($B21=43,'Bahan Pakan'!J$49,IF($B21=44,'Bahan Pakan'!J$50,IF($B21=45,'Bahan Pakan'!J$51,IF($B21=46,'Bahan Pakan'!J$52,IF($B21=47,'Bahan Pakan'!J$53,IF($B21=48,'Bahan Pakan'!J$54,IF($B21=49,'Bahan Pakan'!J$55,IF($B21=50,'Bahan Pakan'!J$56,0))))))))))))))))))))))))))))))))))))))))))))))))))</f>
        <v>0</v>
      </c>
      <c r="L21" s="126">
        <f>IF($B21=1,'Bahan Pakan'!K$7,IF($B21=2,'Bahan Pakan'!K$8,IF($B21=3,'Bahan Pakan'!K$9,IF($B21=4,'Bahan Pakan'!K$10,IF($B21=5,'Bahan Pakan'!K$11,IF($B21=6,'Bahan Pakan'!K$12,IF($B21=7,'Bahan Pakan'!K$13,IF($B21=8,'Bahan Pakan'!K$14,IF($B21=9,'Bahan Pakan'!K$15,IF($B21=10,'Bahan Pakan'!K$16,IF($B21=11,'Bahan Pakan'!K$17,IF($B21=12,'Bahan Pakan'!K$18,IF($B21=13,'Bahan Pakan'!K$19,IF($B21=14,'Bahan Pakan'!K$20,IF($B21=15,'Bahan Pakan'!K$21,IF($B21=16,'Bahan Pakan'!K$22,IF($B21=17,'Bahan Pakan'!K$23,IF($B21=18,'Bahan Pakan'!K$24,IF($B21=19,'Bahan Pakan'!K$25,IF($B21=20,'Bahan Pakan'!K$26,IF($B21=21,'Bahan Pakan'!K$27,IF($B21=22,'Bahan Pakan'!K$28,IF($B21=23,'Bahan Pakan'!K$29,IF($B21=24,'Bahan Pakan'!K$30,IF($B21=25,'Bahan Pakan'!K$31,IF($B21=26,'Bahan Pakan'!K$32,IF($B21=27,'Bahan Pakan'!K$33,IF($B21=28,'Bahan Pakan'!K$34,IF($B21=29,'Bahan Pakan'!K$35,IF($B21=30,'Bahan Pakan'!K$36,IF($B21=31,'Bahan Pakan'!K$37,IF($B21=32,'Bahan Pakan'!K$38,IF($B21=33,'Bahan Pakan'!K$39,IF($B21=34,'Bahan Pakan'!K$40,IF($B21=35,'Bahan Pakan'!K$41,IF($B21=36,'Bahan Pakan'!K$42,IF($B21=37,'Bahan Pakan'!K$43,IF($B21=38,'Bahan Pakan'!K$44,IF($B21=39,'Bahan Pakan'!K$45,IF($B21=40,'Bahan Pakan'!K$46,IF($B21=41,'Bahan Pakan'!K$47,IF($B21=42,'Bahan Pakan'!K$48,IF($B21=43,'Bahan Pakan'!K$49,IF($B21=44,'Bahan Pakan'!K$50,IF($B21=45,'Bahan Pakan'!K$51,IF($B21=46,'Bahan Pakan'!K$52,IF($B21=47,'Bahan Pakan'!K$53,IF($B21=48,'Bahan Pakan'!K$54,IF($B21=49,'Bahan Pakan'!K$55,IF($B21=50,'Bahan Pakan'!K$56,0))))))))))))))))))))))))))))))))))))))))))))))))))</f>
        <v>0</v>
      </c>
      <c r="M21" s="126">
        <f>IF($B21=1,'Bahan Pakan'!L$7,IF($B21=2,'Bahan Pakan'!L$8,IF($B21=3,'Bahan Pakan'!L$9,IF($B21=4,'Bahan Pakan'!L$10,IF($B21=5,'Bahan Pakan'!L$11,IF($B21=6,'Bahan Pakan'!L$12,IF($B21=7,'Bahan Pakan'!L$13,IF($B21=8,'Bahan Pakan'!L$14,IF($B21=9,'Bahan Pakan'!L$15,IF($B21=10,'Bahan Pakan'!L$16,IF($B21=11,'Bahan Pakan'!L$17,IF($B21=12,'Bahan Pakan'!L$18,IF($B21=13,'Bahan Pakan'!L$19,IF($B21=14,'Bahan Pakan'!L$20,IF($B21=15,'Bahan Pakan'!L$21,IF($B21=16,'Bahan Pakan'!L$22,IF($B21=17,'Bahan Pakan'!L$23,IF($B21=18,'Bahan Pakan'!L$24,IF($B21=19,'Bahan Pakan'!L$25,IF($B21=20,'Bahan Pakan'!L$26,IF($B21=21,'Bahan Pakan'!L$27,IF($B21=22,'Bahan Pakan'!L$28,IF($B21=23,'Bahan Pakan'!L$29,IF($B21=24,'Bahan Pakan'!L$30,IF($B21=25,'Bahan Pakan'!L$31,IF($B21=26,'Bahan Pakan'!L$32,IF($B21=27,'Bahan Pakan'!L$33,IF($B21=28,'Bahan Pakan'!L$34,IF($B21=29,'Bahan Pakan'!L$35,IF($B21=30,'Bahan Pakan'!L$36,IF($B21=31,'Bahan Pakan'!L$37,IF($B21=32,'Bahan Pakan'!L$38,IF($B21=33,'Bahan Pakan'!L$39,IF($B21=34,'Bahan Pakan'!L$40,IF($B21=35,'Bahan Pakan'!L$41,IF($B21=36,'Bahan Pakan'!L$42,IF($B21=37,'Bahan Pakan'!L$43,IF($B21=38,'Bahan Pakan'!L$44,IF($B21=39,'Bahan Pakan'!L$45,IF($B21=40,'Bahan Pakan'!L$46,IF($B21=41,'Bahan Pakan'!L$47,IF($B21=42,'Bahan Pakan'!L$48,IF($B21=43,'Bahan Pakan'!L$49,IF($B21=44,'Bahan Pakan'!L$50,IF($B21=45,'Bahan Pakan'!L$51,IF($B21=46,'Bahan Pakan'!L$52,IF($B21=47,'Bahan Pakan'!L$53,IF($B21=48,'Bahan Pakan'!L$54,IF($B21=49,'Bahan Pakan'!L$55,IF($B21=50,'Bahan Pakan'!L$56,0))))))))))))))))))))))))))))))))))))))))))))))))))</f>
        <v>0</v>
      </c>
      <c r="N21" s="126">
        <f>IF($B21=1,'Bahan Pakan'!M$7,IF($B21=2,'Bahan Pakan'!M$8,IF($B21=3,'Bahan Pakan'!M$9,IF($B21=4,'Bahan Pakan'!M$10,IF($B21=5,'Bahan Pakan'!M$11,IF($B21=6,'Bahan Pakan'!M$12,IF($B21=7,'Bahan Pakan'!M$13,IF($B21=8,'Bahan Pakan'!M$14,IF($B21=9,'Bahan Pakan'!M$15,IF($B21=10,'Bahan Pakan'!M$16,IF($B21=11,'Bahan Pakan'!M$17,IF($B21=12,'Bahan Pakan'!M$18,IF($B21=13,'Bahan Pakan'!M$19,IF($B21=14,'Bahan Pakan'!M$20,IF($B21=15,'Bahan Pakan'!M$21,IF($B21=16,'Bahan Pakan'!M$22,IF($B21=17,'Bahan Pakan'!M$23,IF($B21=18,'Bahan Pakan'!M$24,IF($B21=19,'Bahan Pakan'!M$25,IF($B21=20,'Bahan Pakan'!M$26,IF($B21=21,'Bahan Pakan'!M$27,IF($B21=22,'Bahan Pakan'!M$28,IF($B21=23,'Bahan Pakan'!M$29,IF($B21=24,'Bahan Pakan'!M$30,IF($B21=25,'Bahan Pakan'!M$31,IF($B21=26,'Bahan Pakan'!M$32,IF($B21=27,'Bahan Pakan'!M$33,IF($B21=28,'Bahan Pakan'!M$34,IF($B21=29,'Bahan Pakan'!M$35,IF($B21=30,'Bahan Pakan'!M$36,IF($B21=31,'Bahan Pakan'!M$37,IF($B21=32,'Bahan Pakan'!M$38,IF($B21=33,'Bahan Pakan'!M$39,IF($B21=34,'Bahan Pakan'!M$40,IF($B21=35,'Bahan Pakan'!M$41,IF($B21=36,'Bahan Pakan'!M$42,IF($B21=37,'Bahan Pakan'!M$43,IF($B21=38,'Bahan Pakan'!M$44,IF($B21=39,'Bahan Pakan'!M$45,IF($B21=40,'Bahan Pakan'!M$46,IF($B21=41,'Bahan Pakan'!M$47,IF($B21=42,'Bahan Pakan'!M$48,IF($B21=43,'Bahan Pakan'!M$49,IF($B21=44,'Bahan Pakan'!M$50,IF($B21=45,'Bahan Pakan'!M$51,IF($B21=46,'Bahan Pakan'!M$52,IF($B21=47,'Bahan Pakan'!M$53,IF($B21=48,'Bahan Pakan'!M$54,IF($B21=49,'Bahan Pakan'!M$55,IF($B21=50,'Bahan Pakan'!M$56,0))))))))))))))))))))))))))))))))))))))))))))))))))</f>
        <v>0</v>
      </c>
      <c r="O21" s="126">
        <f>IF($B21=1,'Bahan Pakan'!N$7,IF($B21=2,'Bahan Pakan'!N$8,IF($B21=3,'Bahan Pakan'!N$9,IF($B21=4,'Bahan Pakan'!N$10,IF($B21=5,'Bahan Pakan'!N$11,IF($B21=6,'Bahan Pakan'!N$12,IF($B21=7,'Bahan Pakan'!N$13,IF($B21=8,'Bahan Pakan'!N$14,IF($B21=9,'Bahan Pakan'!N$15,IF($B21=10,'Bahan Pakan'!N$16,IF($B21=11,'Bahan Pakan'!N$17,IF($B21=12,'Bahan Pakan'!N$18,IF($B21=13,'Bahan Pakan'!N$19,IF($B21=14,'Bahan Pakan'!N$20,IF($B21=15,'Bahan Pakan'!N$21,IF($B21=16,'Bahan Pakan'!N$22,IF($B21=17,'Bahan Pakan'!N$23,IF($B21=18,'Bahan Pakan'!N$24,IF($B21=19,'Bahan Pakan'!N$25,IF($B21=20,'Bahan Pakan'!N$26,IF($B21=21,'Bahan Pakan'!N$27,IF($B21=22,'Bahan Pakan'!N$28,IF($B21=23,'Bahan Pakan'!N$29,IF($B21=24,'Bahan Pakan'!N$30,IF($B21=25,'Bahan Pakan'!N$31,IF($B21=26,'Bahan Pakan'!N$32,IF($B21=27,'Bahan Pakan'!N$33,IF($B21=28,'Bahan Pakan'!N$34,IF($B21=29,'Bahan Pakan'!N$35,IF($B21=30,'Bahan Pakan'!N$36,IF($B21=31,'Bahan Pakan'!N$37,IF($B21=32,'Bahan Pakan'!N$38,IF($B21=33,'Bahan Pakan'!N$39,IF($B21=34,'Bahan Pakan'!N$40,IF($B21=35,'Bahan Pakan'!N$41,IF($B21=36,'Bahan Pakan'!N$42,IF($B21=37,'Bahan Pakan'!N$43,IF($B21=38,'Bahan Pakan'!N$44,IF($B21=39,'Bahan Pakan'!N$45,IF($B21=40,'Bahan Pakan'!N$46,IF($B21=41,'Bahan Pakan'!N$47,IF($B21=42,'Bahan Pakan'!N$48,IF($B21=43,'Bahan Pakan'!N$49,IF($B21=44,'Bahan Pakan'!N$50,IF($B21=45,'Bahan Pakan'!N$51,IF($B21=46,'Bahan Pakan'!N$52,IF($B21=47,'Bahan Pakan'!N$53,IF($B21=48,'Bahan Pakan'!N$54,IF($B21=49,'Bahan Pakan'!N$55,IF($B21=50,'Bahan Pakan'!N$56,0))))))))))))))))))))))))))))))))))))))))))))))))))</f>
        <v>0</v>
      </c>
      <c r="P21" s="126">
        <f>IF($B21=1,'Bahan Pakan'!O$7,IF($B21=2,'Bahan Pakan'!O$8,IF($B21=3,'Bahan Pakan'!O$9,IF($B21=4,'Bahan Pakan'!O$10,IF($B21=5,'Bahan Pakan'!O$11,IF($B21=6,'Bahan Pakan'!O$12,IF($B21=7,'Bahan Pakan'!O$13,IF($B21=8,'Bahan Pakan'!O$14,IF($B21=9,'Bahan Pakan'!O$15,IF($B21=10,'Bahan Pakan'!O$16,IF($B21=11,'Bahan Pakan'!O$17,IF($B21=12,'Bahan Pakan'!O$18,IF($B21=13,'Bahan Pakan'!O$19,IF($B21=14,'Bahan Pakan'!O$20,IF($B21=15,'Bahan Pakan'!O$21,IF($B21=16,'Bahan Pakan'!O$22,IF($B21=17,'Bahan Pakan'!O$23,IF($B21=18,'Bahan Pakan'!O$24,IF($B21=19,'Bahan Pakan'!O$25,IF($B21=20,'Bahan Pakan'!O$26,IF($B21=21,'Bahan Pakan'!O$27,IF($B21=22,'Bahan Pakan'!O$28,IF($B21=23,'Bahan Pakan'!O$29,IF($B21=24,'Bahan Pakan'!O$30,IF($B21=25,'Bahan Pakan'!O$31,IF($B21=26,'Bahan Pakan'!O$32,IF($B21=27,'Bahan Pakan'!O$33,IF($B21=28,'Bahan Pakan'!O$34,IF($B21=29,'Bahan Pakan'!O$35,IF($B21=30,'Bahan Pakan'!O$36,IF($B21=31,'Bahan Pakan'!O$37,IF($B21=32,'Bahan Pakan'!O$38,IF($B21=33,'Bahan Pakan'!O$39,IF($B21=34,'Bahan Pakan'!O$40,IF($B21=35,'Bahan Pakan'!O$41,IF($B21=36,'Bahan Pakan'!O$42,IF($B21=37,'Bahan Pakan'!O$43,IF($B21=38,'Bahan Pakan'!O$44,IF($B21=39,'Bahan Pakan'!O$45,IF($B21=40,'Bahan Pakan'!O$46,IF($B21=41,'Bahan Pakan'!O$47,IF($B21=42,'Bahan Pakan'!O$48,IF($B21=43,'Bahan Pakan'!O$49,IF($B21=44,'Bahan Pakan'!O$50,IF($B21=45,'Bahan Pakan'!O$51,IF($B21=46,'Bahan Pakan'!O$52,IF($B21=47,'Bahan Pakan'!O$53,IF($B21=48,'Bahan Pakan'!O$54,IF($B21=49,'Bahan Pakan'!O$55,IF($B21=50,'Bahan Pakan'!O$56,0))))))))))))))))))))))))))))))))))))))))))))))))))</f>
        <v>0</v>
      </c>
      <c r="Q21" s="126">
        <f>IF($B21=1,'Bahan Pakan'!P$7,IF($B21=2,'Bahan Pakan'!P$8,IF($B21=3,'Bahan Pakan'!P$9,IF($B21=4,'Bahan Pakan'!P$10,IF($B21=5,'Bahan Pakan'!P$11,IF($B21=6,'Bahan Pakan'!P$12,IF($B21=7,'Bahan Pakan'!P$13,IF($B21=8,'Bahan Pakan'!P$14,IF($B21=9,'Bahan Pakan'!P$15,IF($B21=10,'Bahan Pakan'!P$16,IF($B21=11,'Bahan Pakan'!P$17,IF($B21=12,'Bahan Pakan'!P$18,IF($B21=13,'Bahan Pakan'!P$19,IF($B21=14,'Bahan Pakan'!P$20,IF($B21=15,'Bahan Pakan'!P$21,IF($B21=16,'Bahan Pakan'!P$22,IF($B21=17,'Bahan Pakan'!P$23,IF($B21=18,'Bahan Pakan'!P$24,IF($B21=19,'Bahan Pakan'!P$25,IF($B21=20,'Bahan Pakan'!P$26,IF($B21=21,'Bahan Pakan'!P$27,IF($B21=22,'Bahan Pakan'!P$28,IF($B21=23,'Bahan Pakan'!P$29,IF($B21=24,'Bahan Pakan'!P$30,IF($B21=25,'Bahan Pakan'!P$31,IF($B21=26,'Bahan Pakan'!P$32,IF($B21=27,'Bahan Pakan'!P$33,IF($B21=28,'Bahan Pakan'!P$34,IF($B21=29,'Bahan Pakan'!P$35,IF($B21=30,'Bahan Pakan'!P$36,IF($B21=31,'Bahan Pakan'!P$37,IF($B21=32,'Bahan Pakan'!P$38,IF($B21=33,'Bahan Pakan'!P$39,IF($B21=34,'Bahan Pakan'!P$40,IF($B21=35,'Bahan Pakan'!P$41,IF($B21=36,'Bahan Pakan'!P$42,IF($B21=37,'Bahan Pakan'!P$43,IF($B21=38,'Bahan Pakan'!P$44,IF($B21=39,'Bahan Pakan'!P$45,IF($B21=40,'Bahan Pakan'!P$46,IF($B21=41,'Bahan Pakan'!P$47,IF($B21=42,'Bahan Pakan'!P$48,IF($B21=43,'Bahan Pakan'!P$49,IF($B21=44,'Bahan Pakan'!P$50,IF($B21=45,'Bahan Pakan'!P$51,IF($B21=46,'Bahan Pakan'!P$52,IF($B21=47,'Bahan Pakan'!P$53,IF($B21=48,'Bahan Pakan'!P$54,IF($B21=49,'Bahan Pakan'!P$55,IF($B21=50,'Bahan Pakan'!P$56,0))))))))))))))))))))))))))))))))))))))))))))))))))</f>
        <v>0</v>
      </c>
      <c r="R21" s="126">
        <f>IF($B21=1,'Bahan Pakan'!Q$7,IF($B21=2,'Bahan Pakan'!Q$8,IF($B21=3,'Bahan Pakan'!Q$9,IF($B21=4,'Bahan Pakan'!Q$10,IF($B21=5,'Bahan Pakan'!Q$11,IF($B21=6,'Bahan Pakan'!Q$12,IF($B21=7,'Bahan Pakan'!Q$13,IF($B21=8,'Bahan Pakan'!Q$14,IF($B21=9,'Bahan Pakan'!Q$15,IF($B21=10,'Bahan Pakan'!Q$16,IF($B21=11,'Bahan Pakan'!Q$17,IF($B21=12,'Bahan Pakan'!Q$18,IF($B21=13,'Bahan Pakan'!Q$19,IF($B21=14,'Bahan Pakan'!Q$20,IF($B21=15,'Bahan Pakan'!Q$21,IF($B21=16,'Bahan Pakan'!Q$22,IF($B21=17,'Bahan Pakan'!Q$23,IF($B21=18,'Bahan Pakan'!Q$24,IF($B21=19,'Bahan Pakan'!Q$25,IF($B21=20,'Bahan Pakan'!Q$26,IF($B21=21,'Bahan Pakan'!Q$27,IF($B21=22,'Bahan Pakan'!Q$28,IF($B21=23,'Bahan Pakan'!Q$29,IF($B21=24,'Bahan Pakan'!Q$30,IF($B21=25,'Bahan Pakan'!Q$31,IF($B21=26,'Bahan Pakan'!Q$32,IF($B21=27,'Bahan Pakan'!Q$33,IF($B21=28,'Bahan Pakan'!Q$34,IF($B21=29,'Bahan Pakan'!Q$35,IF($B21=30,'Bahan Pakan'!Q$36,IF($B21=31,'Bahan Pakan'!Q$37,IF($B21=32,'Bahan Pakan'!Q$38,IF($B21=33,'Bahan Pakan'!Q$39,IF($B21=34,'Bahan Pakan'!Q$40,IF($B21=35,'Bahan Pakan'!Q$41,IF($B21=36,'Bahan Pakan'!Q$42,IF($B21=37,'Bahan Pakan'!Q$43,IF($B21=38,'Bahan Pakan'!Q$44,IF($B21=39,'Bahan Pakan'!Q$45,IF($B21=40,'Bahan Pakan'!Q$46,IF($B21=41,'Bahan Pakan'!Q$47,IF($B21=42,'Bahan Pakan'!Q$48,IF($B21=43,'Bahan Pakan'!Q$49,IF($B21=44,'Bahan Pakan'!Q$50,IF($B21=45,'Bahan Pakan'!Q$51,IF($B21=46,'Bahan Pakan'!Q$52,IF($B21=47,'Bahan Pakan'!Q$53,IF($B21=48,'Bahan Pakan'!Q$54,IF($B21=49,'Bahan Pakan'!Q$55,IF($B21=50,'Bahan Pakan'!Q$56,0))))))))))))))))))))))))))))))))))))))))))))))))))</f>
        <v>0</v>
      </c>
      <c r="S21" s="126">
        <f>IF($B21=1,'Bahan Pakan'!R$7,IF($B21=2,'Bahan Pakan'!R$8,IF($B21=3,'Bahan Pakan'!R$9,IF($B21=4,'Bahan Pakan'!R$10,IF($B21=5,'Bahan Pakan'!R$11,IF($B21=6,'Bahan Pakan'!R$12,IF($B21=7,'Bahan Pakan'!R$13,IF($B21=8,'Bahan Pakan'!R$14,IF($B21=9,'Bahan Pakan'!R$15,IF($B21=10,'Bahan Pakan'!R$16,IF($B21=11,'Bahan Pakan'!R$17,IF($B21=12,'Bahan Pakan'!R$18,IF($B21=13,'Bahan Pakan'!R$19,IF($B21=14,'Bahan Pakan'!R$20,IF($B21=15,'Bahan Pakan'!R$21,IF($B21=16,'Bahan Pakan'!R$22,IF($B21=17,'Bahan Pakan'!R$23,IF($B21=18,'Bahan Pakan'!R$24,IF($B21=19,'Bahan Pakan'!R$25,IF($B21=20,'Bahan Pakan'!R$26,IF($B21=21,'Bahan Pakan'!R$27,IF($B21=22,'Bahan Pakan'!R$28,IF($B21=23,'Bahan Pakan'!R$29,IF($B21=24,'Bahan Pakan'!R$30,IF($B21=25,'Bahan Pakan'!R$31,IF($B21=26,'Bahan Pakan'!R$32,IF($B21=27,'Bahan Pakan'!R$33,IF($B21=28,'Bahan Pakan'!R$34,IF($B21=29,'Bahan Pakan'!R$35,IF($B21=30,'Bahan Pakan'!R$36,IF($B21=31,'Bahan Pakan'!R$37,IF($B21=32,'Bahan Pakan'!R$38,IF($B21=33,'Bahan Pakan'!R$39,IF($B21=34,'Bahan Pakan'!R$40,IF($B21=35,'Bahan Pakan'!R$41,IF($B21=36,'Bahan Pakan'!R$42,IF($B21=37,'Bahan Pakan'!R$43,IF($B21=38,'Bahan Pakan'!R$44,IF($B21=39,'Bahan Pakan'!R$45,IF($B21=40,'Bahan Pakan'!R$46,IF($B21=41,'Bahan Pakan'!R$47,IF($B21=42,'Bahan Pakan'!R$48,IF($B21=43,'Bahan Pakan'!R$49,IF($B21=44,'Bahan Pakan'!R$50,IF($B21=45,'Bahan Pakan'!R$51,IF($B21=46,'Bahan Pakan'!R$52,IF($B21=47,'Bahan Pakan'!R$53,IF($B21=48,'Bahan Pakan'!R$54,IF($B21=49,'Bahan Pakan'!R$55,IF($B21=50,'Bahan Pakan'!R$56,0))))))))))))))))))))))))))))))))))))))))))))))))))</f>
        <v>0</v>
      </c>
      <c r="T21" s="126">
        <f>IF($B21=1,'Bahan Pakan'!S$7,IF($B21=2,'Bahan Pakan'!S$8,IF($B21=3,'Bahan Pakan'!S$9,IF($B21=4,'Bahan Pakan'!S$10,IF($B21=5,'Bahan Pakan'!S$11,IF($B21=6,'Bahan Pakan'!S$12,IF($B21=7,'Bahan Pakan'!S$13,IF($B21=8,'Bahan Pakan'!S$14,IF($B21=9,'Bahan Pakan'!S$15,IF($B21=10,'Bahan Pakan'!S$16,IF($B21=11,'Bahan Pakan'!S$17,IF($B21=12,'Bahan Pakan'!S$18,IF($B21=13,'Bahan Pakan'!S$19,IF($B21=14,'Bahan Pakan'!S$20,IF($B21=15,'Bahan Pakan'!S$21,IF($B21=16,'Bahan Pakan'!S$22,IF($B21=17,'Bahan Pakan'!S$23,IF($B21=18,'Bahan Pakan'!S$24,IF($B21=19,'Bahan Pakan'!S$25,IF($B21=20,'Bahan Pakan'!S$26,IF($B21=21,'Bahan Pakan'!S$27,IF($B21=22,'Bahan Pakan'!S$28,IF($B21=23,'Bahan Pakan'!S$29,IF($B21=24,'Bahan Pakan'!S$30,IF($B21=25,'Bahan Pakan'!S$31,IF($B21=26,'Bahan Pakan'!S$32,IF($B21=27,'Bahan Pakan'!S$33,IF($B21=28,'Bahan Pakan'!S$34,IF($B21=29,'Bahan Pakan'!S$35,IF($B21=30,'Bahan Pakan'!S$36,IF($B21=31,'Bahan Pakan'!S$37,IF($B21=32,'Bahan Pakan'!S$38,IF($B21=33,'Bahan Pakan'!S$39,IF($B21=34,'Bahan Pakan'!S$40,IF($B21=35,'Bahan Pakan'!S$41,IF($B21=36,'Bahan Pakan'!S$42,IF($B21=37,'Bahan Pakan'!S$43,IF($B21=38,'Bahan Pakan'!S$44,IF($B21=39,'Bahan Pakan'!S$45,IF($B21=40,'Bahan Pakan'!S$46,IF($B21=41,'Bahan Pakan'!S$47,IF($B21=42,'Bahan Pakan'!S$48,IF($B21=43,'Bahan Pakan'!S$49,IF($B21=44,'Bahan Pakan'!S$50,IF($B21=45,'Bahan Pakan'!S$51,IF($B21=46,'Bahan Pakan'!S$52,IF($B21=47,'Bahan Pakan'!S$53,IF($B21=48,'Bahan Pakan'!S$54,IF($B21=49,'Bahan Pakan'!S$55,IF($B21=50,'Bahan Pakan'!S$56,0))))))))))))))))))))))))))))))))))))))))))))))))))</f>
        <v>0</v>
      </c>
      <c r="U21" s="97"/>
      <c r="V21" s="148"/>
      <c r="W21" s="148"/>
      <c r="X21" s="148"/>
      <c r="Y21" s="148"/>
      <c r="Z21" s="148"/>
      <c r="AA21" s="135"/>
      <c r="AB21" s="135"/>
      <c r="AC21" s="135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</row>
    <row r="22" spans="2:40">
      <c r="B22" s="149"/>
      <c r="C22" s="149"/>
      <c r="D22" s="150"/>
      <c r="E22" s="151"/>
      <c r="F22" s="151"/>
      <c r="G22" s="152">
        <f>E45</f>
        <v>0</v>
      </c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V22" s="148"/>
      <c r="W22" s="148"/>
      <c r="X22" s="148"/>
      <c r="Y22" s="148"/>
      <c r="Z22" s="148"/>
      <c r="AA22" s="153"/>
      <c r="AB22" s="154"/>
      <c r="AC22" s="148"/>
      <c r="AD22" s="148"/>
      <c r="AE22" s="148"/>
      <c r="AF22" s="95"/>
      <c r="AG22" s="135"/>
      <c r="AH22" s="135"/>
      <c r="AI22" s="135"/>
    </row>
    <row r="23" spans="2:40">
      <c r="B23" s="155"/>
      <c r="C23" s="155"/>
      <c r="D23" s="154"/>
      <c r="E23" s="156"/>
      <c r="F23" s="156"/>
      <c r="G23" s="156"/>
      <c r="H23" s="148"/>
      <c r="I23" s="148"/>
      <c r="J23" s="148"/>
      <c r="K23" s="148"/>
      <c r="L23" s="157"/>
      <c r="M23" s="157"/>
      <c r="N23" s="157"/>
      <c r="O23" s="148"/>
      <c r="P23" s="157"/>
      <c r="Q23" s="148"/>
      <c r="R23" s="148"/>
      <c r="S23" s="148"/>
      <c r="T23" s="148"/>
      <c r="U23" s="154"/>
      <c r="V23" s="154"/>
      <c r="W23" s="158"/>
      <c r="X23" s="154"/>
      <c r="Y23" s="154"/>
      <c r="Z23" s="159"/>
      <c r="AA23" s="153"/>
      <c r="AB23" s="154"/>
      <c r="AC23" s="148"/>
      <c r="AD23" s="148"/>
      <c r="AE23" s="148"/>
      <c r="AF23" s="95"/>
      <c r="AG23" s="135"/>
      <c r="AH23" s="135"/>
      <c r="AI23" s="135"/>
    </row>
    <row r="24" spans="2:40">
      <c r="B24" s="155"/>
      <c r="C24" s="155"/>
      <c r="D24" s="154"/>
      <c r="E24" s="156"/>
      <c r="F24" s="156"/>
      <c r="G24" s="156"/>
      <c r="H24" s="148"/>
      <c r="I24" s="148"/>
      <c r="J24" s="148"/>
      <c r="K24" s="148"/>
      <c r="L24" s="157"/>
      <c r="M24" s="157"/>
      <c r="N24" s="157"/>
      <c r="O24" s="148"/>
      <c r="P24" s="157"/>
      <c r="Q24" s="148"/>
      <c r="R24" s="148"/>
      <c r="S24" s="148"/>
      <c r="T24" s="148"/>
      <c r="U24" s="154"/>
      <c r="V24" s="154"/>
      <c r="W24" s="158"/>
      <c r="X24" s="154"/>
      <c r="Y24" s="154"/>
      <c r="Z24" s="159"/>
      <c r="AA24" s="153"/>
      <c r="AB24" s="154"/>
      <c r="AC24" s="148"/>
      <c r="AD24" s="148"/>
      <c r="AE24" s="148"/>
      <c r="AF24" s="95"/>
      <c r="AG24" s="135"/>
      <c r="AH24" s="135"/>
      <c r="AI24" s="135"/>
    </row>
    <row r="25" spans="2:40">
      <c r="B25" s="158"/>
      <c r="C25" s="158"/>
      <c r="D25" s="154"/>
      <c r="E25" s="156"/>
      <c r="F25" s="156"/>
      <c r="G25" s="156"/>
      <c r="H25" s="148"/>
      <c r="I25" s="148"/>
      <c r="J25" s="148"/>
      <c r="K25" s="148"/>
      <c r="L25" s="157"/>
      <c r="M25" s="157"/>
      <c r="N25" s="157"/>
      <c r="O25" s="148"/>
      <c r="P25" s="157"/>
      <c r="Q25" s="148"/>
      <c r="R25" s="148"/>
      <c r="S25" s="148"/>
      <c r="T25" s="148"/>
      <c r="U25" s="154"/>
      <c r="V25" s="154"/>
      <c r="W25" s="158"/>
      <c r="X25" s="154"/>
      <c r="Y25" s="154"/>
      <c r="Z25" s="159"/>
      <c r="AA25" s="153"/>
      <c r="AB25" s="154"/>
      <c r="AC25" s="148"/>
      <c r="AD25" s="148"/>
      <c r="AE25" s="148"/>
      <c r="AF25" s="95"/>
      <c r="AG25" s="135"/>
      <c r="AH25" s="135"/>
      <c r="AI25" s="135"/>
    </row>
    <row r="26" spans="2:40" hidden="1">
      <c r="B26" s="158"/>
      <c r="C26" s="158"/>
      <c r="D26" s="154"/>
      <c r="E26" s="156"/>
      <c r="F26" s="156"/>
      <c r="G26" s="156"/>
      <c r="H26" s="148"/>
      <c r="I26" s="148"/>
      <c r="J26" s="148"/>
      <c r="K26" s="148"/>
      <c r="L26" s="157"/>
      <c r="M26" s="157"/>
      <c r="N26" s="157"/>
      <c r="O26" s="148"/>
      <c r="P26" s="157"/>
      <c r="Q26" s="148"/>
      <c r="R26" s="148"/>
      <c r="S26" s="148"/>
      <c r="T26" s="148"/>
      <c r="U26" s="154"/>
      <c r="V26" s="154"/>
      <c r="W26" s="154"/>
      <c r="X26" s="154"/>
      <c r="Y26" s="154"/>
      <c r="Z26" s="159"/>
      <c r="AA26" s="153"/>
      <c r="AB26" s="154"/>
      <c r="AC26" s="148"/>
      <c r="AD26" s="148"/>
      <c r="AE26" s="148"/>
      <c r="AF26" s="95"/>
      <c r="AG26" s="135"/>
      <c r="AH26" s="135"/>
      <c r="AI26" s="135"/>
    </row>
    <row r="27" spans="2:40" ht="20.25" hidden="1">
      <c r="B27" s="160"/>
      <c r="C27" s="160" t="s">
        <v>55</v>
      </c>
      <c r="H27" s="106"/>
      <c r="L27" s="135"/>
      <c r="M27" s="135"/>
      <c r="N27" s="135"/>
      <c r="P27" s="135"/>
      <c r="V27" s="154"/>
      <c r="W27" s="154"/>
      <c r="X27" s="154"/>
    </row>
    <row r="28" spans="2:40" s="120" customFormat="1" ht="17.25" hidden="1" customHeight="1">
      <c r="B28" s="161" t="s">
        <v>105</v>
      </c>
      <c r="C28" s="161" t="s">
        <v>0</v>
      </c>
      <c r="D28" s="162" t="s">
        <v>29</v>
      </c>
      <c r="E28" s="163" t="s">
        <v>33</v>
      </c>
      <c r="F28" s="163" t="s">
        <v>11</v>
      </c>
      <c r="G28" s="163" t="s">
        <v>12</v>
      </c>
      <c r="H28" s="163" t="s">
        <v>13</v>
      </c>
      <c r="I28" s="163" t="s">
        <v>14</v>
      </c>
      <c r="J28" s="163" t="s">
        <v>15</v>
      </c>
      <c r="K28" s="163" t="s">
        <v>16</v>
      </c>
      <c r="L28" s="163" t="s">
        <v>27</v>
      </c>
      <c r="M28" s="163" t="s">
        <v>1</v>
      </c>
      <c r="N28" s="163" t="s">
        <v>2</v>
      </c>
      <c r="O28" s="163" t="s">
        <v>5</v>
      </c>
      <c r="P28" s="163" t="s">
        <v>6</v>
      </c>
      <c r="Q28" s="163" t="s">
        <v>3</v>
      </c>
      <c r="R28" s="163" t="s">
        <v>4</v>
      </c>
      <c r="S28" s="163" t="s">
        <v>31</v>
      </c>
      <c r="T28" s="163" t="s">
        <v>32</v>
      </c>
      <c r="V28" s="154"/>
      <c r="W28" s="154"/>
      <c r="X28" s="154"/>
    </row>
    <row r="29" spans="2:40" s="120" customFormat="1" ht="16.5" hidden="1" customHeight="1">
      <c r="B29" s="128">
        <f>B7</f>
        <v>35</v>
      </c>
      <c r="C29" s="128">
        <v>1</v>
      </c>
      <c r="D29" s="164" t="str">
        <f>D7</f>
        <v>-</v>
      </c>
      <c r="E29" s="165">
        <v>0</v>
      </c>
      <c r="F29" s="166">
        <f>$E29/100*H7</f>
        <v>0</v>
      </c>
      <c r="G29" s="166">
        <f>$E29/100*I7</f>
        <v>0</v>
      </c>
      <c r="H29" s="166">
        <f t="shared" ref="H29:R29" si="1">$E29/100*J7</f>
        <v>0</v>
      </c>
      <c r="I29" s="166">
        <f t="shared" si="1"/>
        <v>0</v>
      </c>
      <c r="J29" s="166">
        <f t="shared" si="1"/>
        <v>0</v>
      </c>
      <c r="K29" s="166">
        <f t="shared" si="1"/>
        <v>0</v>
      </c>
      <c r="L29" s="166">
        <f t="shared" si="1"/>
        <v>0</v>
      </c>
      <c r="M29" s="166">
        <f t="shared" si="1"/>
        <v>0</v>
      </c>
      <c r="N29" s="166">
        <f t="shared" si="1"/>
        <v>0</v>
      </c>
      <c r="O29" s="166">
        <f t="shared" si="1"/>
        <v>0</v>
      </c>
      <c r="P29" s="166">
        <f t="shared" si="1"/>
        <v>0</v>
      </c>
      <c r="Q29" s="166">
        <f t="shared" si="1"/>
        <v>0</v>
      </c>
      <c r="R29" s="166">
        <f t="shared" si="1"/>
        <v>0</v>
      </c>
      <c r="S29" s="166" t="str">
        <f t="shared" ref="S29:T43" si="2">E7</f>
        <v>-</v>
      </c>
      <c r="T29" s="167" t="str">
        <f t="shared" si="2"/>
        <v>-</v>
      </c>
      <c r="V29" s="154"/>
      <c r="W29" s="154"/>
      <c r="X29" s="154"/>
    </row>
    <row r="30" spans="2:40" s="120" customFormat="1" ht="16.5" hidden="1" customHeight="1">
      <c r="B30" s="128">
        <f t="shared" ref="B30:D43" si="3">B8</f>
        <v>35</v>
      </c>
      <c r="C30" s="128">
        <v>2</v>
      </c>
      <c r="D30" s="164" t="str">
        <f t="shared" si="3"/>
        <v>-</v>
      </c>
      <c r="E30" s="165">
        <v>0</v>
      </c>
      <c r="F30" s="166">
        <f t="shared" ref="F30:R43" si="4">$E30/100*H8</f>
        <v>0</v>
      </c>
      <c r="G30" s="166">
        <f t="shared" si="4"/>
        <v>0</v>
      </c>
      <c r="H30" s="166">
        <f t="shared" si="4"/>
        <v>0</v>
      </c>
      <c r="I30" s="166">
        <f t="shared" si="4"/>
        <v>0</v>
      </c>
      <c r="J30" s="166">
        <f t="shared" si="4"/>
        <v>0</v>
      </c>
      <c r="K30" s="166">
        <f t="shared" si="4"/>
        <v>0</v>
      </c>
      <c r="L30" s="166">
        <f t="shared" si="4"/>
        <v>0</v>
      </c>
      <c r="M30" s="166">
        <f t="shared" si="4"/>
        <v>0</v>
      </c>
      <c r="N30" s="166">
        <f t="shared" si="4"/>
        <v>0</v>
      </c>
      <c r="O30" s="166">
        <f t="shared" si="4"/>
        <v>0</v>
      </c>
      <c r="P30" s="166">
        <f t="shared" si="4"/>
        <v>0</v>
      </c>
      <c r="Q30" s="166">
        <f t="shared" si="4"/>
        <v>0</v>
      </c>
      <c r="R30" s="166">
        <f t="shared" si="4"/>
        <v>0</v>
      </c>
      <c r="S30" s="166" t="str">
        <f t="shared" si="2"/>
        <v>-</v>
      </c>
      <c r="T30" s="167" t="str">
        <f t="shared" si="2"/>
        <v>-</v>
      </c>
      <c r="V30" s="154"/>
      <c r="W30" s="154"/>
      <c r="X30" s="154"/>
    </row>
    <row r="31" spans="2:40" s="120" customFormat="1" ht="16.5" hidden="1" customHeight="1">
      <c r="B31" s="128">
        <f t="shared" si="3"/>
        <v>35</v>
      </c>
      <c r="C31" s="128">
        <v>3</v>
      </c>
      <c r="D31" s="164" t="str">
        <f t="shared" si="3"/>
        <v>-</v>
      </c>
      <c r="E31" s="165">
        <v>0</v>
      </c>
      <c r="F31" s="166">
        <f t="shared" si="4"/>
        <v>0</v>
      </c>
      <c r="G31" s="166">
        <f t="shared" si="4"/>
        <v>0</v>
      </c>
      <c r="H31" s="166">
        <f t="shared" si="4"/>
        <v>0</v>
      </c>
      <c r="I31" s="166">
        <f t="shared" si="4"/>
        <v>0</v>
      </c>
      <c r="J31" s="166">
        <f t="shared" si="4"/>
        <v>0</v>
      </c>
      <c r="K31" s="166">
        <f t="shared" si="4"/>
        <v>0</v>
      </c>
      <c r="L31" s="166">
        <f t="shared" si="4"/>
        <v>0</v>
      </c>
      <c r="M31" s="166">
        <f t="shared" si="4"/>
        <v>0</v>
      </c>
      <c r="N31" s="166">
        <f t="shared" si="4"/>
        <v>0</v>
      </c>
      <c r="O31" s="166">
        <f t="shared" si="4"/>
        <v>0</v>
      </c>
      <c r="P31" s="166">
        <f t="shared" si="4"/>
        <v>0</v>
      </c>
      <c r="Q31" s="166">
        <f t="shared" si="4"/>
        <v>0</v>
      </c>
      <c r="R31" s="166">
        <f t="shared" si="4"/>
        <v>0</v>
      </c>
      <c r="S31" s="166" t="str">
        <f t="shared" si="2"/>
        <v>-</v>
      </c>
      <c r="T31" s="167" t="str">
        <f t="shared" si="2"/>
        <v>-</v>
      </c>
      <c r="V31" s="154"/>
      <c r="W31" s="154"/>
      <c r="X31" s="154"/>
    </row>
    <row r="32" spans="2:40" s="120" customFormat="1" ht="16.5" hidden="1" customHeight="1">
      <c r="B32" s="128">
        <f t="shared" si="3"/>
        <v>35</v>
      </c>
      <c r="C32" s="128">
        <v>4</v>
      </c>
      <c r="D32" s="164" t="str">
        <f t="shared" si="3"/>
        <v>-</v>
      </c>
      <c r="E32" s="165">
        <v>0</v>
      </c>
      <c r="F32" s="166">
        <f t="shared" si="4"/>
        <v>0</v>
      </c>
      <c r="G32" s="166">
        <f t="shared" si="4"/>
        <v>0</v>
      </c>
      <c r="H32" s="166">
        <f t="shared" si="4"/>
        <v>0</v>
      </c>
      <c r="I32" s="166">
        <f t="shared" si="4"/>
        <v>0</v>
      </c>
      <c r="J32" s="166">
        <f t="shared" si="4"/>
        <v>0</v>
      </c>
      <c r="K32" s="166">
        <f t="shared" si="4"/>
        <v>0</v>
      </c>
      <c r="L32" s="166">
        <f t="shared" si="4"/>
        <v>0</v>
      </c>
      <c r="M32" s="166">
        <f t="shared" si="4"/>
        <v>0</v>
      </c>
      <c r="N32" s="166">
        <f t="shared" si="4"/>
        <v>0</v>
      </c>
      <c r="O32" s="166">
        <f t="shared" si="4"/>
        <v>0</v>
      </c>
      <c r="P32" s="166">
        <f t="shared" si="4"/>
        <v>0</v>
      </c>
      <c r="Q32" s="166">
        <f t="shared" si="4"/>
        <v>0</v>
      </c>
      <c r="R32" s="166">
        <f t="shared" si="4"/>
        <v>0</v>
      </c>
      <c r="S32" s="166" t="str">
        <f t="shared" si="2"/>
        <v>-</v>
      </c>
      <c r="T32" s="167" t="str">
        <f t="shared" si="2"/>
        <v>-</v>
      </c>
      <c r="V32" s="154"/>
      <c r="W32" s="154"/>
      <c r="X32" s="154"/>
    </row>
    <row r="33" spans="2:24" s="120" customFormat="1" ht="16.5" hidden="1" customHeight="1">
      <c r="B33" s="128">
        <f t="shared" si="3"/>
        <v>35</v>
      </c>
      <c r="C33" s="128">
        <v>5</v>
      </c>
      <c r="D33" s="164" t="str">
        <f t="shared" si="3"/>
        <v>-</v>
      </c>
      <c r="E33" s="165">
        <v>0</v>
      </c>
      <c r="F33" s="166">
        <f t="shared" si="4"/>
        <v>0</v>
      </c>
      <c r="G33" s="166">
        <f t="shared" si="4"/>
        <v>0</v>
      </c>
      <c r="H33" s="166">
        <f t="shared" si="4"/>
        <v>0</v>
      </c>
      <c r="I33" s="166">
        <f t="shared" si="4"/>
        <v>0</v>
      </c>
      <c r="J33" s="166">
        <f t="shared" si="4"/>
        <v>0</v>
      </c>
      <c r="K33" s="166">
        <f t="shared" si="4"/>
        <v>0</v>
      </c>
      <c r="L33" s="166">
        <f t="shared" si="4"/>
        <v>0</v>
      </c>
      <c r="M33" s="166">
        <f t="shared" si="4"/>
        <v>0</v>
      </c>
      <c r="N33" s="166">
        <f t="shared" si="4"/>
        <v>0</v>
      </c>
      <c r="O33" s="166">
        <f t="shared" si="4"/>
        <v>0</v>
      </c>
      <c r="P33" s="166">
        <f t="shared" si="4"/>
        <v>0</v>
      </c>
      <c r="Q33" s="166">
        <f t="shared" si="4"/>
        <v>0</v>
      </c>
      <c r="R33" s="166">
        <f t="shared" si="4"/>
        <v>0</v>
      </c>
      <c r="S33" s="166" t="str">
        <f t="shared" si="2"/>
        <v>-</v>
      </c>
      <c r="T33" s="167" t="str">
        <f t="shared" si="2"/>
        <v>-</v>
      </c>
      <c r="V33" s="154"/>
      <c r="W33" s="154"/>
      <c r="X33" s="154"/>
    </row>
    <row r="34" spans="2:24" s="120" customFormat="1" ht="16.5" hidden="1" customHeight="1">
      <c r="B34" s="128">
        <f t="shared" si="3"/>
        <v>35</v>
      </c>
      <c r="C34" s="128">
        <v>6</v>
      </c>
      <c r="D34" s="164" t="str">
        <f t="shared" si="3"/>
        <v>-</v>
      </c>
      <c r="E34" s="165">
        <v>0</v>
      </c>
      <c r="F34" s="166">
        <f t="shared" si="4"/>
        <v>0</v>
      </c>
      <c r="G34" s="166">
        <f t="shared" si="4"/>
        <v>0</v>
      </c>
      <c r="H34" s="166">
        <f t="shared" si="4"/>
        <v>0</v>
      </c>
      <c r="I34" s="166">
        <f t="shared" si="4"/>
        <v>0</v>
      </c>
      <c r="J34" s="166">
        <f t="shared" si="4"/>
        <v>0</v>
      </c>
      <c r="K34" s="166">
        <f t="shared" si="4"/>
        <v>0</v>
      </c>
      <c r="L34" s="166">
        <f t="shared" si="4"/>
        <v>0</v>
      </c>
      <c r="M34" s="166">
        <f t="shared" si="4"/>
        <v>0</v>
      </c>
      <c r="N34" s="166">
        <f t="shared" si="4"/>
        <v>0</v>
      </c>
      <c r="O34" s="166">
        <f t="shared" si="4"/>
        <v>0</v>
      </c>
      <c r="P34" s="166">
        <f t="shared" si="4"/>
        <v>0</v>
      </c>
      <c r="Q34" s="166">
        <f t="shared" si="4"/>
        <v>0</v>
      </c>
      <c r="R34" s="166">
        <f t="shared" si="4"/>
        <v>0</v>
      </c>
      <c r="S34" s="166" t="str">
        <f t="shared" si="2"/>
        <v>-</v>
      </c>
      <c r="T34" s="167" t="str">
        <f t="shared" si="2"/>
        <v>-</v>
      </c>
      <c r="V34" s="154"/>
      <c r="W34" s="154"/>
      <c r="X34" s="154"/>
    </row>
    <row r="35" spans="2:24" s="120" customFormat="1" ht="16.5" hidden="1" customHeight="1">
      <c r="B35" s="128">
        <f t="shared" si="3"/>
        <v>35</v>
      </c>
      <c r="C35" s="128">
        <v>7</v>
      </c>
      <c r="D35" s="164" t="str">
        <f t="shared" si="3"/>
        <v>-</v>
      </c>
      <c r="E35" s="165">
        <v>0</v>
      </c>
      <c r="F35" s="166">
        <f t="shared" si="4"/>
        <v>0</v>
      </c>
      <c r="G35" s="166">
        <f t="shared" si="4"/>
        <v>0</v>
      </c>
      <c r="H35" s="166">
        <f t="shared" si="4"/>
        <v>0</v>
      </c>
      <c r="I35" s="166">
        <f t="shared" si="4"/>
        <v>0</v>
      </c>
      <c r="J35" s="166">
        <f t="shared" si="4"/>
        <v>0</v>
      </c>
      <c r="K35" s="166">
        <f t="shared" si="4"/>
        <v>0</v>
      </c>
      <c r="L35" s="166">
        <f t="shared" si="4"/>
        <v>0</v>
      </c>
      <c r="M35" s="166">
        <f t="shared" si="4"/>
        <v>0</v>
      </c>
      <c r="N35" s="166">
        <f t="shared" si="4"/>
        <v>0</v>
      </c>
      <c r="O35" s="166">
        <f t="shared" si="4"/>
        <v>0</v>
      </c>
      <c r="P35" s="166">
        <f t="shared" si="4"/>
        <v>0</v>
      </c>
      <c r="Q35" s="166">
        <f t="shared" si="4"/>
        <v>0</v>
      </c>
      <c r="R35" s="166">
        <f t="shared" si="4"/>
        <v>0</v>
      </c>
      <c r="S35" s="166" t="str">
        <f t="shared" si="2"/>
        <v>-</v>
      </c>
      <c r="T35" s="167" t="str">
        <f t="shared" si="2"/>
        <v>-</v>
      </c>
      <c r="V35" s="154"/>
      <c r="W35" s="154"/>
      <c r="X35" s="154"/>
    </row>
    <row r="36" spans="2:24" s="120" customFormat="1" ht="16.5" hidden="1" customHeight="1">
      <c r="B36" s="128">
        <f t="shared" si="3"/>
        <v>35</v>
      </c>
      <c r="C36" s="128">
        <v>8</v>
      </c>
      <c r="D36" s="164" t="str">
        <f t="shared" si="3"/>
        <v>-</v>
      </c>
      <c r="E36" s="165">
        <v>0</v>
      </c>
      <c r="F36" s="166">
        <f t="shared" si="4"/>
        <v>0</v>
      </c>
      <c r="G36" s="166">
        <f t="shared" si="4"/>
        <v>0</v>
      </c>
      <c r="H36" s="166">
        <f t="shared" si="4"/>
        <v>0</v>
      </c>
      <c r="I36" s="166">
        <f t="shared" si="4"/>
        <v>0</v>
      </c>
      <c r="J36" s="166">
        <f t="shared" si="4"/>
        <v>0</v>
      </c>
      <c r="K36" s="166">
        <f t="shared" si="4"/>
        <v>0</v>
      </c>
      <c r="L36" s="166">
        <f t="shared" si="4"/>
        <v>0</v>
      </c>
      <c r="M36" s="166">
        <f t="shared" si="4"/>
        <v>0</v>
      </c>
      <c r="N36" s="166">
        <f t="shared" si="4"/>
        <v>0</v>
      </c>
      <c r="O36" s="166">
        <f t="shared" si="4"/>
        <v>0</v>
      </c>
      <c r="P36" s="166">
        <f t="shared" si="4"/>
        <v>0</v>
      </c>
      <c r="Q36" s="166">
        <f t="shared" si="4"/>
        <v>0</v>
      </c>
      <c r="R36" s="166">
        <f t="shared" si="4"/>
        <v>0</v>
      </c>
      <c r="S36" s="166" t="str">
        <f t="shared" si="2"/>
        <v>-</v>
      </c>
      <c r="T36" s="167" t="str">
        <f t="shared" si="2"/>
        <v>-</v>
      </c>
      <c r="V36" s="154"/>
      <c r="W36" s="154"/>
      <c r="X36" s="154"/>
    </row>
    <row r="37" spans="2:24" s="120" customFormat="1" ht="16.5" hidden="1" customHeight="1">
      <c r="B37" s="128">
        <f t="shared" si="3"/>
        <v>35</v>
      </c>
      <c r="C37" s="128">
        <v>9</v>
      </c>
      <c r="D37" s="164" t="str">
        <f t="shared" si="3"/>
        <v>-</v>
      </c>
      <c r="E37" s="165">
        <v>0</v>
      </c>
      <c r="F37" s="166">
        <f t="shared" si="4"/>
        <v>0</v>
      </c>
      <c r="G37" s="166">
        <f t="shared" si="4"/>
        <v>0</v>
      </c>
      <c r="H37" s="166">
        <f t="shared" si="4"/>
        <v>0</v>
      </c>
      <c r="I37" s="166">
        <f t="shared" si="4"/>
        <v>0</v>
      </c>
      <c r="J37" s="166">
        <f t="shared" si="4"/>
        <v>0</v>
      </c>
      <c r="K37" s="166">
        <f t="shared" si="4"/>
        <v>0</v>
      </c>
      <c r="L37" s="166">
        <f t="shared" si="4"/>
        <v>0</v>
      </c>
      <c r="M37" s="166">
        <f t="shared" si="4"/>
        <v>0</v>
      </c>
      <c r="N37" s="166">
        <f t="shared" si="4"/>
        <v>0</v>
      </c>
      <c r="O37" s="166">
        <f t="shared" si="4"/>
        <v>0</v>
      </c>
      <c r="P37" s="166">
        <f t="shared" si="4"/>
        <v>0</v>
      </c>
      <c r="Q37" s="166">
        <f t="shared" si="4"/>
        <v>0</v>
      </c>
      <c r="R37" s="166">
        <f t="shared" si="4"/>
        <v>0</v>
      </c>
      <c r="S37" s="166" t="str">
        <f t="shared" si="2"/>
        <v>-</v>
      </c>
      <c r="T37" s="167" t="str">
        <f t="shared" si="2"/>
        <v>-</v>
      </c>
      <c r="V37" s="154"/>
      <c r="W37" s="154"/>
      <c r="X37" s="154"/>
    </row>
    <row r="38" spans="2:24" s="120" customFormat="1" ht="16.5" hidden="1" customHeight="1">
      <c r="B38" s="128">
        <f t="shared" si="3"/>
        <v>35</v>
      </c>
      <c r="C38" s="128">
        <v>10</v>
      </c>
      <c r="D38" s="164" t="str">
        <f t="shared" si="3"/>
        <v>-</v>
      </c>
      <c r="E38" s="165">
        <v>0</v>
      </c>
      <c r="F38" s="166">
        <f t="shared" si="4"/>
        <v>0</v>
      </c>
      <c r="G38" s="166">
        <f t="shared" si="4"/>
        <v>0</v>
      </c>
      <c r="H38" s="166">
        <f t="shared" si="4"/>
        <v>0</v>
      </c>
      <c r="I38" s="166">
        <f t="shared" si="4"/>
        <v>0</v>
      </c>
      <c r="J38" s="166">
        <f t="shared" si="4"/>
        <v>0</v>
      </c>
      <c r="K38" s="166">
        <f t="shared" si="4"/>
        <v>0</v>
      </c>
      <c r="L38" s="166">
        <f t="shared" si="4"/>
        <v>0</v>
      </c>
      <c r="M38" s="166">
        <f t="shared" si="4"/>
        <v>0</v>
      </c>
      <c r="N38" s="166">
        <f t="shared" si="4"/>
        <v>0</v>
      </c>
      <c r="O38" s="166">
        <f t="shared" si="4"/>
        <v>0</v>
      </c>
      <c r="P38" s="166">
        <f t="shared" si="4"/>
        <v>0</v>
      </c>
      <c r="Q38" s="166">
        <f t="shared" si="4"/>
        <v>0</v>
      </c>
      <c r="R38" s="166">
        <f t="shared" si="4"/>
        <v>0</v>
      </c>
      <c r="S38" s="166" t="str">
        <f t="shared" si="2"/>
        <v>-</v>
      </c>
      <c r="T38" s="167" t="str">
        <f t="shared" si="2"/>
        <v>-</v>
      </c>
      <c r="V38" s="154"/>
      <c r="W38" s="154"/>
      <c r="X38" s="154"/>
    </row>
    <row r="39" spans="2:24" s="120" customFormat="1" ht="16.5" hidden="1" customHeight="1">
      <c r="B39" s="128">
        <f t="shared" si="3"/>
        <v>35</v>
      </c>
      <c r="C39" s="128">
        <v>11</v>
      </c>
      <c r="D39" s="164" t="str">
        <f t="shared" si="3"/>
        <v>-</v>
      </c>
      <c r="E39" s="165">
        <v>0</v>
      </c>
      <c r="F39" s="166">
        <f t="shared" si="4"/>
        <v>0</v>
      </c>
      <c r="G39" s="166">
        <f t="shared" si="4"/>
        <v>0</v>
      </c>
      <c r="H39" s="166">
        <f t="shared" si="4"/>
        <v>0</v>
      </c>
      <c r="I39" s="166">
        <f t="shared" si="4"/>
        <v>0</v>
      </c>
      <c r="J39" s="166">
        <f t="shared" si="4"/>
        <v>0</v>
      </c>
      <c r="K39" s="166">
        <f t="shared" si="4"/>
        <v>0</v>
      </c>
      <c r="L39" s="166">
        <f t="shared" si="4"/>
        <v>0</v>
      </c>
      <c r="M39" s="166">
        <f t="shared" si="4"/>
        <v>0</v>
      </c>
      <c r="N39" s="166">
        <f t="shared" si="4"/>
        <v>0</v>
      </c>
      <c r="O39" s="166">
        <f t="shared" si="4"/>
        <v>0</v>
      </c>
      <c r="P39" s="166">
        <f t="shared" si="4"/>
        <v>0</v>
      </c>
      <c r="Q39" s="166">
        <f t="shared" si="4"/>
        <v>0</v>
      </c>
      <c r="R39" s="166">
        <f t="shared" si="4"/>
        <v>0</v>
      </c>
      <c r="S39" s="166" t="str">
        <f t="shared" si="2"/>
        <v>-</v>
      </c>
      <c r="T39" s="167" t="str">
        <f t="shared" si="2"/>
        <v>-</v>
      </c>
      <c r="V39" s="154"/>
      <c r="W39" s="154"/>
      <c r="X39" s="154"/>
    </row>
    <row r="40" spans="2:24" s="120" customFormat="1" ht="16.5" hidden="1" customHeight="1">
      <c r="B40" s="128">
        <f t="shared" si="3"/>
        <v>35</v>
      </c>
      <c r="C40" s="128">
        <v>12</v>
      </c>
      <c r="D40" s="164" t="str">
        <f t="shared" si="3"/>
        <v>-</v>
      </c>
      <c r="E40" s="165">
        <v>0</v>
      </c>
      <c r="F40" s="166">
        <f t="shared" si="4"/>
        <v>0</v>
      </c>
      <c r="G40" s="166">
        <f t="shared" si="4"/>
        <v>0</v>
      </c>
      <c r="H40" s="166">
        <f t="shared" si="4"/>
        <v>0</v>
      </c>
      <c r="I40" s="166">
        <f t="shared" si="4"/>
        <v>0</v>
      </c>
      <c r="J40" s="166">
        <f t="shared" si="4"/>
        <v>0</v>
      </c>
      <c r="K40" s="166">
        <f t="shared" si="4"/>
        <v>0</v>
      </c>
      <c r="L40" s="166">
        <f t="shared" si="4"/>
        <v>0</v>
      </c>
      <c r="M40" s="166">
        <f t="shared" si="4"/>
        <v>0</v>
      </c>
      <c r="N40" s="166">
        <f t="shared" si="4"/>
        <v>0</v>
      </c>
      <c r="O40" s="166">
        <f t="shared" si="4"/>
        <v>0</v>
      </c>
      <c r="P40" s="166">
        <f t="shared" si="4"/>
        <v>0</v>
      </c>
      <c r="Q40" s="166">
        <f t="shared" si="4"/>
        <v>0</v>
      </c>
      <c r="R40" s="166">
        <f t="shared" si="4"/>
        <v>0</v>
      </c>
      <c r="S40" s="166" t="str">
        <f t="shared" si="2"/>
        <v>-</v>
      </c>
      <c r="T40" s="167" t="str">
        <f t="shared" si="2"/>
        <v>-</v>
      </c>
      <c r="V40" s="154"/>
      <c r="W40" s="154"/>
      <c r="X40" s="154"/>
    </row>
    <row r="41" spans="2:24" s="120" customFormat="1" ht="16.5" hidden="1" customHeight="1">
      <c r="B41" s="128">
        <f t="shared" si="3"/>
        <v>35</v>
      </c>
      <c r="C41" s="128">
        <v>13</v>
      </c>
      <c r="D41" s="164" t="str">
        <f t="shared" si="3"/>
        <v>-</v>
      </c>
      <c r="E41" s="165">
        <v>0</v>
      </c>
      <c r="F41" s="166">
        <f t="shared" si="4"/>
        <v>0</v>
      </c>
      <c r="G41" s="166">
        <f t="shared" si="4"/>
        <v>0</v>
      </c>
      <c r="H41" s="166">
        <f t="shared" si="4"/>
        <v>0</v>
      </c>
      <c r="I41" s="166">
        <f t="shared" si="4"/>
        <v>0</v>
      </c>
      <c r="J41" s="166">
        <f t="shared" si="4"/>
        <v>0</v>
      </c>
      <c r="K41" s="166">
        <f t="shared" si="4"/>
        <v>0</v>
      </c>
      <c r="L41" s="166">
        <f t="shared" si="4"/>
        <v>0</v>
      </c>
      <c r="M41" s="166">
        <f t="shared" si="4"/>
        <v>0</v>
      </c>
      <c r="N41" s="166">
        <f t="shared" si="4"/>
        <v>0</v>
      </c>
      <c r="O41" s="166">
        <f t="shared" si="4"/>
        <v>0</v>
      </c>
      <c r="P41" s="166">
        <f t="shared" si="4"/>
        <v>0</v>
      </c>
      <c r="Q41" s="166">
        <f t="shared" si="4"/>
        <v>0</v>
      </c>
      <c r="R41" s="166">
        <f t="shared" si="4"/>
        <v>0</v>
      </c>
      <c r="S41" s="166" t="str">
        <f t="shared" si="2"/>
        <v>-</v>
      </c>
      <c r="T41" s="167" t="str">
        <f t="shared" si="2"/>
        <v>-</v>
      </c>
      <c r="V41" s="154"/>
      <c r="W41" s="154"/>
      <c r="X41" s="154"/>
    </row>
    <row r="42" spans="2:24" s="120" customFormat="1" ht="16.5" hidden="1" customHeight="1">
      <c r="B42" s="128">
        <f t="shared" si="3"/>
        <v>35</v>
      </c>
      <c r="C42" s="128">
        <v>14</v>
      </c>
      <c r="D42" s="164" t="str">
        <f t="shared" si="3"/>
        <v>-</v>
      </c>
      <c r="E42" s="165">
        <v>0</v>
      </c>
      <c r="F42" s="166">
        <f t="shared" si="4"/>
        <v>0</v>
      </c>
      <c r="G42" s="166">
        <f t="shared" si="4"/>
        <v>0</v>
      </c>
      <c r="H42" s="166">
        <f t="shared" si="4"/>
        <v>0</v>
      </c>
      <c r="I42" s="166">
        <f t="shared" si="4"/>
        <v>0</v>
      </c>
      <c r="J42" s="166">
        <f t="shared" si="4"/>
        <v>0</v>
      </c>
      <c r="K42" s="166">
        <f t="shared" si="4"/>
        <v>0</v>
      </c>
      <c r="L42" s="166">
        <f t="shared" si="4"/>
        <v>0</v>
      </c>
      <c r="M42" s="166">
        <f t="shared" si="4"/>
        <v>0</v>
      </c>
      <c r="N42" s="166">
        <f t="shared" si="4"/>
        <v>0</v>
      </c>
      <c r="O42" s="166">
        <f t="shared" si="4"/>
        <v>0</v>
      </c>
      <c r="P42" s="166">
        <f t="shared" si="4"/>
        <v>0</v>
      </c>
      <c r="Q42" s="166">
        <f t="shared" si="4"/>
        <v>0</v>
      </c>
      <c r="R42" s="166">
        <f t="shared" si="4"/>
        <v>0</v>
      </c>
      <c r="S42" s="166" t="str">
        <f t="shared" si="2"/>
        <v>-</v>
      </c>
      <c r="T42" s="167" t="str">
        <f t="shared" si="2"/>
        <v>-</v>
      </c>
      <c r="V42" s="154"/>
      <c r="W42" s="154"/>
      <c r="X42" s="154"/>
    </row>
    <row r="43" spans="2:24" s="120" customFormat="1" ht="16.5" hidden="1" customHeight="1">
      <c r="B43" s="128">
        <f t="shared" si="3"/>
        <v>35</v>
      </c>
      <c r="C43" s="128">
        <v>15</v>
      </c>
      <c r="D43" s="164" t="str">
        <f t="shared" si="3"/>
        <v>-</v>
      </c>
      <c r="E43" s="165">
        <v>0</v>
      </c>
      <c r="F43" s="166">
        <f t="shared" si="4"/>
        <v>0</v>
      </c>
      <c r="G43" s="166">
        <f t="shared" si="4"/>
        <v>0</v>
      </c>
      <c r="H43" s="166">
        <f t="shared" si="4"/>
        <v>0</v>
      </c>
      <c r="I43" s="166">
        <f t="shared" si="4"/>
        <v>0</v>
      </c>
      <c r="J43" s="166">
        <f t="shared" si="4"/>
        <v>0</v>
      </c>
      <c r="K43" s="166">
        <f t="shared" si="4"/>
        <v>0</v>
      </c>
      <c r="L43" s="166">
        <f t="shared" si="4"/>
        <v>0</v>
      </c>
      <c r="M43" s="166">
        <f t="shared" si="4"/>
        <v>0</v>
      </c>
      <c r="N43" s="166">
        <f t="shared" si="4"/>
        <v>0</v>
      </c>
      <c r="O43" s="166">
        <f t="shared" si="4"/>
        <v>0</v>
      </c>
      <c r="P43" s="166">
        <f t="shared" si="4"/>
        <v>0</v>
      </c>
      <c r="Q43" s="166">
        <f t="shared" si="4"/>
        <v>0</v>
      </c>
      <c r="R43" s="166">
        <f t="shared" si="4"/>
        <v>0</v>
      </c>
      <c r="S43" s="166" t="str">
        <f t="shared" si="2"/>
        <v>-</v>
      </c>
      <c r="T43" s="167" t="str">
        <f t="shared" si="2"/>
        <v>-</v>
      </c>
      <c r="V43" s="154"/>
      <c r="W43" s="154"/>
      <c r="X43" s="154"/>
    </row>
    <row r="44" spans="2:24" s="120" customFormat="1" ht="16.5" hidden="1" customHeight="1">
      <c r="B44" s="168"/>
      <c r="C44" s="168"/>
      <c r="D44" s="169" t="s">
        <v>34</v>
      </c>
      <c r="E44" s="170">
        <v>100</v>
      </c>
      <c r="F44" s="171"/>
      <c r="G44" s="170">
        <f>X7</f>
        <v>0</v>
      </c>
      <c r="H44" s="170"/>
      <c r="I44" s="170">
        <f>X9</f>
        <v>0</v>
      </c>
      <c r="J44" s="170">
        <f>X10</f>
        <v>0</v>
      </c>
      <c r="K44" s="170"/>
      <c r="L44" s="170"/>
      <c r="M44" s="171">
        <f>X13</f>
        <v>0</v>
      </c>
      <c r="N44" s="170">
        <f>X14</f>
        <v>0</v>
      </c>
      <c r="O44" s="170"/>
      <c r="P44" s="170">
        <f>X16</f>
        <v>0</v>
      </c>
      <c r="Q44" s="172">
        <f>X17</f>
        <v>0</v>
      </c>
      <c r="R44" s="172">
        <f>X18</f>
        <v>0</v>
      </c>
      <c r="S44" s="173"/>
      <c r="T44" s="174"/>
      <c r="V44" s="154"/>
      <c r="W44" s="154"/>
      <c r="X44" s="154"/>
    </row>
    <row r="45" spans="2:24" s="183" customFormat="1" ht="16.5" hidden="1" customHeight="1">
      <c r="B45" s="117"/>
      <c r="C45" s="117"/>
      <c r="D45" s="175" t="s">
        <v>30</v>
      </c>
      <c r="E45" s="176">
        <f>SUM(E29:E43)</f>
        <v>0</v>
      </c>
      <c r="F45" s="177">
        <f t="shared" ref="F45:R45" si="5">SUM(F29:F43)</f>
        <v>0</v>
      </c>
      <c r="G45" s="176">
        <f t="shared" si="5"/>
        <v>0</v>
      </c>
      <c r="H45" s="178">
        <f t="shared" si="5"/>
        <v>0</v>
      </c>
      <c r="I45" s="179">
        <f t="shared" si="5"/>
        <v>0</v>
      </c>
      <c r="J45" s="178">
        <f>SUM(J29:J44)</f>
        <v>0</v>
      </c>
      <c r="K45" s="179">
        <f t="shared" si="5"/>
        <v>0</v>
      </c>
      <c r="L45" s="179">
        <f t="shared" si="5"/>
        <v>0</v>
      </c>
      <c r="M45" s="180">
        <f t="shared" si="5"/>
        <v>0</v>
      </c>
      <c r="N45" s="176">
        <f t="shared" si="5"/>
        <v>0</v>
      </c>
      <c r="O45" s="176">
        <f t="shared" si="5"/>
        <v>0</v>
      </c>
      <c r="P45" s="176">
        <f t="shared" si="5"/>
        <v>0</v>
      </c>
      <c r="Q45" s="181">
        <f t="shared" si="5"/>
        <v>0</v>
      </c>
      <c r="R45" s="181">
        <f t="shared" si="5"/>
        <v>0</v>
      </c>
      <c r="S45" s="163"/>
      <c r="T45" s="182"/>
      <c r="V45" s="154"/>
      <c r="W45" s="154"/>
      <c r="X45" s="154"/>
    </row>
    <row r="46" spans="2:24" s="183" customFormat="1" ht="16.5" hidden="1" customHeight="1">
      <c r="B46" s="168"/>
      <c r="C46" s="168"/>
      <c r="D46" s="169" t="s">
        <v>35</v>
      </c>
      <c r="E46" s="184"/>
      <c r="F46" s="171"/>
      <c r="G46" s="171"/>
      <c r="H46" s="170"/>
      <c r="I46" s="170">
        <f>Y9</f>
        <v>0</v>
      </c>
      <c r="J46" s="170"/>
      <c r="K46" s="170">
        <f>Y11</f>
        <v>0</v>
      </c>
      <c r="L46" s="170"/>
      <c r="M46" s="171">
        <f>Y13</f>
        <v>0</v>
      </c>
      <c r="N46" s="170">
        <f>Y14</f>
        <v>0</v>
      </c>
      <c r="O46" s="171"/>
      <c r="P46" s="170">
        <f>Y16</f>
        <v>0</v>
      </c>
      <c r="Q46" s="172">
        <f>Y17</f>
        <v>0</v>
      </c>
      <c r="R46" s="172">
        <f>Y18</f>
        <v>0</v>
      </c>
      <c r="S46" s="173"/>
      <c r="T46" s="174"/>
    </row>
    <row r="47" spans="2:24" s="120" customFormat="1" hidden="1"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</row>
    <row r="48" spans="2:24" s="120" customFormat="1" hidden="1"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</row>
    <row r="49" spans="5:22" s="120" customFormat="1" hidden="1"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</row>
    <row r="50" spans="5:22" s="120" customFormat="1" ht="17.25" customHeight="1"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</row>
    <row r="51" spans="5:22" s="120" customFormat="1" ht="15" customHeight="1"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</row>
    <row r="52" spans="5:22" s="120" customFormat="1" ht="15" customHeight="1"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</row>
    <row r="53" spans="5:22" s="120" customFormat="1" ht="15" customHeight="1"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  <c r="T53" s="96"/>
    </row>
    <row r="54" spans="5:22" ht="15" customHeight="1">
      <c r="V54" s="120"/>
    </row>
    <row r="55" spans="5:22" ht="15" customHeight="1">
      <c r="V55" s="120"/>
    </row>
    <row r="56" spans="5:22" ht="15" customHeight="1">
      <c r="V56" s="120"/>
    </row>
    <row r="57" spans="5:22" ht="15" customHeight="1">
      <c r="V57" s="120"/>
    </row>
    <row r="58" spans="5:22" ht="15" customHeight="1">
      <c r="V58" s="120"/>
    </row>
    <row r="59" spans="5:22" ht="15" customHeight="1">
      <c r="V59" s="120"/>
    </row>
    <row r="60" spans="5:22" ht="15" customHeight="1"/>
    <row r="61" spans="5:22" ht="15" customHeight="1"/>
    <row r="62" spans="5:22" ht="15" customHeight="1"/>
    <row r="63" spans="5:22" ht="15" customHeight="1"/>
    <row r="64" spans="5:22" ht="15" customHeight="1"/>
    <row r="65" spans="2:16" ht="15" customHeight="1"/>
    <row r="66" spans="2:16" ht="15" customHeight="1"/>
    <row r="68" spans="2:16">
      <c r="B68" s="158"/>
      <c r="C68" s="158"/>
      <c r="D68" s="154"/>
      <c r="E68" s="148"/>
      <c r="F68" s="156"/>
      <c r="G68" s="156"/>
      <c r="H68" s="148"/>
      <c r="I68" s="148"/>
      <c r="J68" s="148"/>
      <c r="K68" s="148"/>
      <c r="L68" s="148"/>
      <c r="M68" s="135"/>
      <c r="N68" s="135"/>
      <c r="O68" s="135"/>
      <c r="P68" s="135"/>
    </row>
    <row r="69" spans="2:16">
      <c r="B69" s="158"/>
      <c r="C69" s="158"/>
      <c r="D69" s="154"/>
      <c r="E69" s="148"/>
      <c r="F69" s="156"/>
      <c r="G69" s="156"/>
      <c r="H69" s="148"/>
      <c r="I69" s="148"/>
      <c r="J69" s="148"/>
      <c r="K69" s="148"/>
      <c r="L69" s="157"/>
      <c r="M69" s="135"/>
      <c r="N69" s="135"/>
      <c r="O69" s="135"/>
      <c r="P69" s="135"/>
    </row>
    <row r="70" spans="2:16">
      <c r="B70" s="158"/>
      <c r="C70" s="158"/>
      <c r="D70" s="154"/>
      <c r="E70" s="148"/>
      <c r="F70" s="156"/>
      <c r="G70" s="156"/>
      <c r="H70" s="148"/>
      <c r="I70" s="148"/>
      <c r="J70" s="148"/>
      <c r="K70" s="148"/>
      <c r="L70" s="157"/>
      <c r="M70" s="135"/>
      <c r="N70" s="135"/>
      <c r="O70" s="135"/>
      <c r="P70" s="135"/>
    </row>
    <row r="71" spans="2:16">
      <c r="L71" s="135"/>
      <c r="M71" s="135"/>
      <c r="N71" s="135"/>
      <c r="O71" s="135"/>
      <c r="P71" s="135"/>
    </row>
    <row r="72" spans="2:16">
      <c r="L72" s="135"/>
      <c r="M72" s="135"/>
      <c r="N72" s="135"/>
      <c r="O72" s="135"/>
      <c r="P72" s="135"/>
    </row>
    <row r="73" spans="2:16">
      <c r="L73" s="135"/>
      <c r="M73" s="135"/>
      <c r="N73" s="135"/>
      <c r="O73" s="135"/>
      <c r="P73" s="135"/>
    </row>
    <row r="74" spans="2:16">
      <c r="L74" s="135"/>
      <c r="M74" s="135"/>
      <c r="N74" s="135"/>
      <c r="O74" s="135"/>
      <c r="P74" s="135"/>
    </row>
    <row r="75" spans="2:16">
      <c r="L75" s="135"/>
      <c r="M75" s="135"/>
      <c r="N75" s="135"/>
      <c r="O75" s="135"/>
      <c r="P75" s="135"/>
    </row>
    <row r="76" spans="2:16">
      <c r="L76" s="135"/>
      <c r="M76" s="135"/>
      <c r="N76" s="135"/>
      <c r="O76" s="135"/>
      <c r="P76" s="135"/>
    </row>
    <row r="77" spans="2:16">
      <c r="L77" s="135"/>
      <c r="M77" s="135"/>
      <c r="N77" s="135"/>
      <c r="O77" s="135"/>
      <c r="P77" s="135"/>
    </row>
    <row r="78" spans="2:16">
      <c r="L78" s="135"/>
      <c r="M78" s="135"/>
      <c r="N78" s="135"/>
      <c r="O78" s="135"/>
      <c r="P78" s="135"/>
    </row>
    <row r="79" spans="2:16">
      <c r="L79" s="135"/>
      <c r="M79" s="135"/>
      <c r="N79" s="135"/>
      <c r="O79" s="135"/>
      <c r="P79" s="135"/>
    </row>
    <row r="80" spans="2:16">
      <c r="L80" s="135"/>
      <c r="M80" s="135"/>
      <c r="N80" s="135"/>
      <c r="O80" s="135"/>
      <c r="P80" s="135"/>
    </row>
    <row r="81" spans="12:16">
      <c r="L81" s="135"/>
      <c r="M81" s="135"/>
      <c r="N81" s="135"/>
      <c r="O81" s="135"/>
      <c r="P81" s="135"/>
    </row>
    <row r="82" spans="12:16">
      <c r="L82" s="135"/>
      <c r="M82" s="135"/>
      <c r="N82" s="135"/>
      <c r="O82" s="135"/>
      <c r="P82" s="135"/>
    </row>
    <row r="83" spans="12:16">
      <c r="L83" s="135"/>
      <c r="M83" s="135"/>
      <c r="N83" s="135"/>
      <c r="O83" s="135"/>
      <c r="P83" s="135"/>
    </row>
    <row r="84" spans="12:16">
      <c r="L84" s="135"/>
      <c r="M84" s="135"/>
      <c r="N84" s="135"/>
      <c r="O84" s="135"/>
      <c r="P84" s="135"/>
    </row>
    <row r="85" spans="12:16">
      <c r="L85" s="135"/>
      <c r="M85" s="135"/>
      <c r="N85" s="135"/>
      <c r="O85" s="135"/>
      <c r="P85" s="135"/>
    </row>
    <row r="86" spans="12:16">
      <c r="L86" s="135"/>
      <c r="M86" s="135"/>
      <c r="N86" s="135"/>
      <c r="O86" s="135"/>
      <c r="P86" s="135"/>
    </row>
    <row r="87" spans="12:16">
      <c r="L87" s="135"/>
      <c r="M87" s="135"/>
      <c r="N87" s="135"/>
      <c r="O87" s="135"/>
      <c r="P87" s="135"/>
    </row>
    <row r="88" spans="12:16">
      <c r="L88" s="135"/>
      <c r="M88" s="135"/>
      <c r="N88" s="135"/>
      <c r="O88" s="135"/>
      <c r="P88" s="135"/>
    </row>
    <row r="89" spans="12:16">
      <c r="L89" s="135"/>
      <c r="M89" s="135"/>
      <c r="N89" s="135"/>
      <c r="O89" s="135"/>
      <c r="P89" s="135"/>
    </row>
    <row r="90" spans="12:16">
      <c r="L90" s="135"/>
      <c r="M90" s="135"/>
      <c r="N90" s="135"/>
      <c r="O90" s="135"/>
      <c r="P90" s="135"/>
    </row>
    <row r="91" spans="12:16">
      <c r="L91" s="135"/>
      <c r="M91" s="135"/>
      <c r="N91" s="135"/>
      <c r="O91" s="135"/>
      <c r="P91" s="135"/>
    </row>
    <row r="92" spans="12:16">
      <c r="L92" s="135"/>
      <c r="M92" s="135"/>
      <c r="N92" s="135"/>
      <c r="O92" s="135"/>
      <c r="P92" s="135"/>
    </row>
    <row r="93" spans="12:16">
      <c r="L93" s="135"/>
      <c r="M93" s="135"/>
      <c r="N93" s="135"/>
      <c r="O93" s="135"/>
      <c r="P93" s="135"/>
    </row>
    <row r="94" spans="12:16">
      <c r="L94" s="135"/>
      <c r="M94" s="135"/>
      <c r="N94" s="135"/>
      <c r="O94" s="135"/>
      <c r="P94" s="135"/>
    </row>
    <row r="95" spans="12:16">
      <c r="L95" s="135"/>
      <c r="M95" s="135"/>
      <c r="N95" s="135"/>
      <c r="O95" s="135"/>
      <c r="P95" s="135"/>
    </row>
    <row r="96" spans="12:16">
      <c r="L96" s="135"/>
      <c r="M96" s="135"/>
      <c r="N96" s="135"/>
      <c r="O96" s="135"/>
      <c r="P96" s="135"/>
    </row>
    <row r="97" spans="12:16">
      <c r="L97" s="135"/>
      <c r="M97" s="135"/>
      <c r="N97" s="135"/>
      <c r="O97" s="135"/>
      <c r="P97" s="135"/>
    </row>
    <row r="98" spans="12:16">
      <c r="L98" s="135"/>
      <c r="M98" s="135"/>
      <c r="N98" s="135"/>
      <c r="O98" s="135"/>
      <c r="P98" s="135"/>
    </row>
    <row r="99" spans="12:16">
      <c r="L99" s="135"/>
      <c r="M99" s="135"/>
      <c r="N99" s="135"/>
      <c r="O99" s="135"/>
      <c r="P99" s="135"/>
    </row>
    <row r="100" spans="12:16">
      <c r="L100" s="135"/>
      <c r="M100" s="135"/>
      <c r="N100" s="135"/>
      <c r="O100" s="135"/>
      <c r="P100" s="135"/>
    </row>
    <row r="101" spans="12:16">
      <c r="L101" s="135"/>
      <c r="M101" s="135"/>
      <c r="N101" s="135"/>
      <c r="O101" s="135"/>
      <c r="P101" s="135"/>
    </row>
    <row r="102" spans="12:16">
      <c r="L102" s="135"/>
      <c r="M102" s="135"/>
      <c r="N102" s="135"/>
      <c r="O102" s="135"/>
      <c r="P102" s="135"/>
    </row>
    <row r="103" spans="12:16">
      <c r="L103" s="135"/>
      <c r="M103" s="135"/>
      <c r="N103" s="135"/>
      <c r="O103" s="135"/>
      <c r="P103" s="135"/>
    </row>
    <row r="104" spans="12:16">
      <c r="L104" s="135"/>
      <c r="M104" s="135"/>
      <c r="N104" s="135"/>
      <c r="O104" s="135"/>
      <c r="P104" s="135"/>
    </row>
    <row r="105" spans="12:16">
      <c r="L105" s="135"/>
      <c r="M105" s="135"/>
      <c r="N105" s="135"/>
      <c r="O105" s="135"/>
      <c r="P105" s="135"/>
    </row>
    <row r="106" spans="12:16">
      <c r="L106" s="135"/>
      <c r="M106" s="135"/>
      <c r="N106" s="135"/>
      <c r="O106" s="135"/>
      <c r="P106" s="135"/>
    </row>
    <row r="107" spans="12:16">
      <c r="L107" s="135"/>
      <c r="M107" s="135"/>
      <c r="N107" s="135"/>
      <c r="O107" s="135"/>
      <c r="P107" s="135"/>
    </row>
    <row r="108" spans="12:16">
      <c r="L108" s="135"/>
      <c r="M108" s="135"/>
      <c r="N108" s="135"/>
      <c r="O108" s="135"/>
      <c r="P108" s="135"/>
    </row>
    <row r="109" spans="12:16">
      <c r="L109" s="135"/>
      <c r="M109" s="135"/>
      <c r="N109" s="135"/>
      <c r="O109" s="135"/>
      <c r="P109" s="135"/>
    </row>
    <row r="110" spans="12:16">
      <c r="L110" s="135"/>
      <c r="M110" s="135"/>
      <c r="N110" s="135"/>
      <c r="O110" s="135"/>
      <c r="P110" s="135"/>
    </row>
    <row r="111" spans="12:16">
      <c r="L111" s="135"/>
      <c r="M111" s="135"/>
      <c r="N111" s="135"/>
      <c r="O111" s="135"/>
      <c r="P111" s="135"/>
    </row>
    <row r="112" spans="12:16">
      <c r="L112" s="135"/>
      <c r="M112" s="135"/>
      <c r="N112" s="135"/>
      <c r="O112" s="135"/>
      <c r="P112" s="135"/>
    </row>
    <row r="113" spans="12:16">
      <c r="L113" s="135"/>
      <c r="M113" s="135"/>
      <c r="N113" s="135"/>
      <c r="O113" s="135"/>
      <c r="P113" s="135"/>
    </row>
    <row r="114" spans="12:16">
      <c r="L114" s="135"/>
      <c r="M114" s="135"/>
      <c r="N114" s="135"/>
      <c r="O114" s="135"/>
      <c r="P114" s="135"/>
    </row>
    <row r="115" spans="12:16">
      <c r="L115" s="135"/>
      <c r="M115" s="135"/>
      <c r="N115" s="135"/>
      <c r="O115" s="135"/>
      <c r="P115" s="135"/>
    </row>
    <row r="116" spans="12:16">
      <c r="L116" s="135"/>
      <c r="M116" s="135"/>
      <c r="N116" s="135"/>
      <c r="O116" s="135"/>
      <c r="P116" s="135"/>
    </row>
    <row r="117" spans="12:16">
      <c r="L117" s="135"/>
      <c r="M117" s="135"/>
      <c r="N117" s="135"/>
      <c r="O117" s="135"/>
      <c r="P117" s="135"/>
    </row>
    <row r="118" spans="12:16">
      <c r="L118" s="135"/>
      <c r="M118" s="135"/>
      <c r="N118" s="135"/>
      <c r="O118" s="135"/>
      <c r="P118" s="135"/>
    </row>
    <row r="119" spans="12:16">
      <c r="L119" s="135"/>
      <c r="M119" s="135"/>
      <c r="N119" s="135"/>
      <c r="O119" s="135"/>
      <c r="P119" s="135"/>
    </row>
    <row r="120" spans="12:16">
      <c r="L120" s="135"/>
      <c r="M120" s="135"/>
      <c r="N120" s="135"/>
      <c r="O120" s="135"/>
      <c r="P120" s="135"/>
    </row>
    <row r="121" spans="12:16">
      <c r="L121" s="135"/>
      <c r="M121" s="135"/>
      <c r="N121" s="135"/>
      <c r="O121" s="135"/>
      <c r="P121" s="135"/>
    </row>
    <row r="122" spans="12:16">
      <c r="L122" s="135"/>
      <c r="M122" s="135"/>
      <c r="N122" s="135"/>
      <c r="O122" s="135"/>
      <c r="P122" s="135"/>
    </row>
    <row r="123" spans="12:16">
      <c r="L123" s="135"/>
      <c r="M123" s="135"/>
      <c r="N123" s="135"/>
      <c r="O123" s="135"/>
      <c r="P123" s="135"/>
    </row>
    <row r="124" spans="12:16">
      <c r="L124" s="135"/>
      <c r="M124" s="135"/>
      <c r="N124" s="135"/>
      <c r="O124" s="135"/>
      <c r="P124" s="135"/>
    </row>
    <row r="125" spans="12:16">
      <c r="L125" s="135"/>
      <c r="M125" s="135"/>
      <c r="N125" s="135"/>
      <c r="O125" s="135"/>
      <c r="P125" s="135"/>
    </row>
    <row r="126" spans="12:16">
      <c r="L126" s="135"/>
      <c r="M126" s="135"/>
      <c r="N126" s="135"/>
      <c r="O126" s="135"/>
      <c r="P126" s="135"/>
    </row>
    <row r="127" spans="12:16">
      <c r="L127" s="135"/>
      <c r="M127" s="135"/>
      <c r="N127" s="135"/>
      <c r="O127" s="135"/>
      <c r="P127" s="135"/>
    </row>
    <row r="128" spans="12:16">
      <c r="L128" s="135"/>
      <c r="M128" s="135"/>
      <c r="N128" s="135"/>
      <c r="O128" s="135"/>
      <c r="P128" s="135"/>
    </row>
    <row r="129" spans="12:16">
      <c r="L129" s="135"/>
      <c r="M129" s="135"/>
      <c r="N129" s="135"/>
      <c r="O129" s="135"/>
      <c r="P129" s="135"/>
    </row>
    <row r="130" spans="12:16">
      <c r="L130" s="135"/>
      <c r="M130" s="135"/>
      <c r="N130" s="135"/>
      <c r="O130" s="135"/>
      <c r="P130" s="135"/>
    </row>
    <row r="131" spans="12:16">
      <c r="L131" s="135"/>
      <c r="M131" s="135"/>
      <c r="N131" s="135"/>
      <c r="O131" s="135"/>
      <c r="P131" s="135"/>
    </row>
    <row r="132" spans="12:16">
      <c r="L132" s="135"/>
      <c r="M132" s="135"/>
      <c r="N132" s="135"/>
      <c r="O132" s="135"/>
      <c r="P132" s="135"/>
    </row>
    <row r="133" spans="12:16">
      <c r="L133" s="135"/>
      <c r="M133" s="135"/>
      <c r="N133" s="135"/>
      <c r="O133" s="135"/>
      <c r="P133" s="135"/>
    </row>
    <row r="134" spans="12:16">
      <c r="L134" s="135"/>
      <c r="M134" s="135"/>
      <c r="N134" s="135"/>
      <c r="O134" s="135"/>
      <c r="P134" s="135"/>
    </row>
    <row r="135" spans="12:16">
      <c r="L135" s="135"/>
      <c r="M135" s="135"/>
      <c r="N135" s="135"/>
      <c r="O135" s="135"/>
      <c r="P135" s="135"/>
    </row>
    <row r="136" spans="12:16">
      <c r="L136" s="135"/>
      <c r="M136" s="135"/>
      <c r="N136" s="135"/>
      <c r="O136" s="135"/>
      <c r="P136" s="135"/>
    </row>
    <row r="137" spans="12:16">
      <c r="L137" s="135"/>
      <c r="M137" s="135"/>
      <c r="N137" s="135"/>
      <c r="O137" s="135"/>
      <c r="P137" s="135"/>
    </row>
    <row r="138" spans="12:16">
      <c r="L138" s="135"/>
      <c r="M138" s="135"/>
      <c r="N138" s="135"/>
      <c r="O138" s="135"/>
      <c r="P138" s="135"/>
    </row>
    <row r="139" spans="12:16">
      <c r="L139" s="135"/>
      <c r="M139" s="135"/>
      <c r="N139" s="135"/>
      <c r="O139" s="135"/>
      <c r="P139" s="135"/>
    </row>
    <row r="140" spans="12:16">
      <c r="L140" s="135"/>
      <c r="M140" s="135"/>
      <c r="N140" s="135"/>
      <c r="O140" s="135"/>
      <c r="P140" s="135"/>
    </row>
    <row r="141" spans="12:16">
      <c r="L141" s="135"/>
      <c r="M141" s="135"/>
      <c r="N141" s="135"/>
      <c r="O141" s="135"/>
      <c r="P141" s="135"/>
    </row>
    <row r="142" spans="12:16">
      <c r="L142" s="135"/>
      <c r="M142" s="135"/>
      <c r="N142" s="135"/>
      <c r="O142" s="135"/>
      <c r="P142" s="135"/>
    </row>
    <row r="143" spans="12:16">
      <c r="L143" s="135"/>
      <c r="M143" s="135"/>
      <c r="N143" s="135"/>
      <c r="O143" s="135"/>
      <c r="P143" s="135"/>
    </row>
    <row r="144" spans="12:16">
      <c r="L144" s="135"/>
      <c r="M144" s="135"/>
      <c r="N144" s="135"/>
      <c r="O144" s="135"/>
      <c r="P144" s="135"/>
    </row>
    <row r="145" spans="12:16">
      <c r="L145" s="135"/>
      <c r="M145" s="135"/>
      <c r="N145" s="135"/>
      <c r="O145" s="135"/>
      <c r="P145" s="135"/>
    </row>
    <row r="146" spans="12:16">
      <c r="L146" s="135"/>
      <c r="M146" s="135"/>
      <c r="N146" s="135"/>
      <c r="O146" s="135"/>
      <c r="P146" s="135"/>
    </row>
    <row r="147" spans="12:16">
      <c r="L147" s="135"/>
      <c r="M147" s="135"/>
      <c r="N147" s="135"/>
      <c r="O147" s="135"/>
      <c r="P147" s="135"/>
    </row>
    <row r="148" spans="12:16">
      <c r="L148" s="135"/>
      <c r="M148" s="135"/>
      <c r="N148" s="135"/>
      <c r="O148" s="135"/>
      <c r="P148" s="135"/>
    </row>
    <row r="149" spans="12:16">
      <c r="L149" s="135"/>
      <c r="M149" s="135"/>
      <c r="N149" s="135"/>
      <c r="O149" s="135"/>
      <c r="P149" s="135"/>
    </row>
    <row r="150" spans="12:16">
      <c r="L150" s="135"/>
      <c r="M150" s="135"/>
      <c r="N150" s="135"/>
      <c r="O150" s="135"/>
      <c r="P150" s="135"/>
    </row>
    <row r="151" spans="12:16">
      <c r="L151" s="135"/>
      <c r="M151" s="135"/>
      <c r="N151" s="135"/>
      <c r="O151" s="135"/>
      <c r="P151" s="135"/>
    </row>
    <row r="152" spans="12:16">
      <c r="L152" s="135"/>
      <c r="M152" s="135"/>
      <c r="N152" s="135"/>
      <c r="O152" s="135"/>
      <c r="P152" s="135"/>
    </row>
    <row r="153" spans="12:16">
      <c r="L153" s="135"/>
      <c r="M153" s="135"/>
      <c r="N153" s="135"/>
      <c r="O153" s="135"/>
      <c r="P153" s="135"/>
    </row>
    <row r="154" spans="12:16">
      <c r="L154" s="135"/>
      <c r="M154" s="135"/>
      <c r="N154" s="135"/>
      <c r="O154" s="135"/>
      <c r="P154" s="135"/>
    </row>
    <row r="155" spans="12:16">
      <c r="L155" s="135"/>
      <c r="M155" s="135"/>
      <c r="N155" s="135"/>
      <c r="O155" s="135"/>
      <c r="P155" s="135"/>
    </row>
    <row r="156" spans="12:16">
      <c r="L156" s="135"/>
      <c r="M156" s="135"/>
      <c r="N156" s="135"/>
      <c r="O156" s="135"/>
      <c r="P156" s="135"/>
    </row>
    <row r="157" spans="12:16">
      <c r="L157" s="135"/>
      <c r="M157" s="135"/>
      <c r="N157" s="135"/>
      <c r="O157" s="135"/>
      <c r="P157" s="135"/>
    </row>
    <row r="158" spans="12:16">
      <c r="L158" s="135"/>
      <c r="M158" s="135"/>
      <c r="N158" s="135"/>
      <c r="O158" s="135"/>
      <c r="P158" s="135"/>
    </row>
    <row r="159" spans="12:16">
      <c r="L159" s="135"/>
      <c r="M159" s="135"/>
      <c r="N159" s="135"/>
      <c r="O159" s="135"/>
      <c r="P159" s="135"/>
    </row>
    <row r="160" spans="12:16">
      <c r="L160" s="135"/>
      <c r="M160" s="135"/>
      <c r="N160" s="135"/>
      <c r="O160" s="135"/>
      <c r="P160" s="135"/>
    </row>
    <row r="161" spans="12:16">
      <c r="L161" s="135"/>
      <c r="M161" s="135"/>
      <c r="N161" s="135"/>
      <c r="O161" s="135"/>
      <c r="P161" s="135"/>
    </row>
    <row r="162" spans="12:16">
      <c r="L162" s="135"/>
      <c r="M162" s="135"/>
      <c r="N162" s="135"/>
      <c r="O162" s="135"/>
      <c r="P162" s="135"/>
    </row>
    <row r="163" spans="12:16">
      <c r="L163" s="135"/>
      <c r="M163" s="135"/>
      <c r="N163" s="135"/>
      <c r="O163" s="135"/>
      <c r="P163" s="135"/>
    </row>
    <row r="164" spans="12:16">
      <c r="L164" s="135"/>
      <c r="M164" s="135"/>
      <c r="N164" s="135"/>
      <c r="O164" s="135"/>
      <c r="P164" s="135"/>
    </row>
    <row r="165" spans="12:16">
      <c r="L165" s="135"/>
      <c r="M165" s="135"/>
      <c r="N165" s="135"/>
      <c r="O165" s="135"/>
      <c r="P165" s="135"/>
    </row>
    <row r="166" spans="12:16">
      <c r="L166" s="135"/>
      <c r="M166" s="135"/>
      <c r="N166" s="135"/>
      <c r="O166" s="135"/>
      <c r="P166" s="135"/>
    </row>
    <row r="167" spans="12:16">
      <c r="L167" s="135"/>
      <c r="M167" s="135"/>
      <c r="N167" s="135"/>
      <c r="O167" s="135"/>
      <c r="P167" s="135"/>
    </row>
    <row r="168" spans="12:16">
      <c r="L168" s="135"/>
      <c r="M168" s="135"/>
      <c r="N168" s="135"/>
      <c r="O168" s="135"/>
      <c r="P168" s="135"/>
    </row>
    <row r="169" spans="12:16">
      <c r="L169" s="135"/>
      <c r="M169" s="135"/>
      <c r="N169" s="135"/>
      <c r="O169" s="135"/>
      <c r="P169" s="135"/>
    </row>
    <row r="170" spans="12:16">
      <c r="L170" s="135"/>
      <c r="M170" s="135"/>
      <c r="N170" s="135"/>
      <c r="O170" s="135"/>
      <c r="P170" s="135"/>
    </row>
    <row r="171" spans="12:16">
      <c r="L171" s="135"/>
      <c r="M171" s="135"/>
      <c r="N171" s="135"/>
      <c r="O171" s="135"/>
      <c r="P171" s="135"/>
    </row>
    <row r="172" spans="12:16">
      <c r="L172" s="135"/>
      <c r="M172" s="135"/>
      <c r="N172" s="135"/>
      <c r="O172" s="135"/>
      <c r="P172" s="135"/>
    </row>
    <row r="173" spans="12:16">
      <c r="L173" s="135"/>
      <c r="M173" s="135"/>
      <c r="N173" s="135"/>
      <c r="O173" s="135"/>
      <c r="P173" s="135"/>
    </row>
    <row r="174" spans="12:16">
      <c r="L174" s="135"/>
      <c r="M174" s="135"/>
      <c r="N174" s="135"/>
      <c r="O174" s="135"/>
      <c r="P174" s="135"/>
    </row>
    <row r="175" spans="12:16">
      <c r="L175" s="135"/>
      <c r="M175" s="135"/>
      <c r="N175" s="135"/>
      <c r="O175" s="135"/>
      <c r="P175" s="135"/>
    </row>
    <row r="176" spans="12:16">
      <c r="L176" s="135"/>
      <c r="M176" s="135"/>
      <c r="N176" s="135"/>
      <c r="O176" s="135"/>
      <c r="P176" s="135"/>
    </row>
    <row r="177" spans="12:16">
      <c r="L177" s="135"/>
      <c r="M177" s="135"/>
      <c r="N177" s="135"/>
      <c r="O177" s="135"/>
      <c r="P177" s="135"/>
    </row>
    <row r="178" spans="12:16">
      <c r="L178" s="135"/>
      <c r="M178" s="135"/>
      <c r="N178" s="135"/>
      <c r="O178" s="135"/>
      <c r="P178" s="135"/>
    </row>
    <row r="179" spans="12:16">
      <c r="L179" s="135"/>
      <c r="M179" s="135"/>
      <c r="N179" s="135"/>
      <c r="O179" s="135"/>
      <c r="P179" s="135"/>
    </row>
    <row r="180" spans="12:16">
      <c r="L180" s="135"/>
      <c r="M180" s="135"/>
      <c r="N180" s="135"/>
      <c r="O180" s="135"/>
      <c r="P180" s="135"/>
    </row>
    <row r="181" spans="12:16">
      <c r="L181" s="135"/>
      <c r="M181" s="135"/>
      <c r="N181" s="135"/>
      <c r="O181" s="135"/>
      <c r="P181" s="135"/>
    </row>
    <row r="182" spans="12:16">
      <c r="L182" s="135"/>
      <c r="M182" s="135"/>
      <c r="N182" s="135"/>
      <c r="O182" s="135"/>
      <c r="P182" s="135"/>
    </row>
    <row r="183" spans="12:16">
      <c r="L183" s="135"/>
      <c r="M183" s="135"/>
      <c r="N183" s="135"/>
      <c r="O183" s="135"/>
      <c r="P183" s="135"/>
    </row>
    <row r="184" spans="12:16">
      <c r="L184" s="135"/>
      <c r="M184" s="135"/>
      <c r="N184" s="135"/>
      <c r="O184" s="135"/>
      <c r="P184" s="135"/>
    </row>
    <row r="185" spans="12:16">
      <c r="L185" s="135"/>
      <c r="M185" s="135"/>
      <c r="N185" s="135"/>
      <c r="O185" s="135"/>
      <c r="P185" s="135"/>
    </row>
    <row r="186" spans="12:16">
      <c r="L186" s="135"/>
      <c r="M186" s="135"/>
      <c r="N186" s="135"/>
      <c r="O186" s="135"/>
      <c r="P186" s="135"/>
    </row>
    <row r="187" spans="12:16">
      <c r="L187" s="135"/>
      <c r="M187" s="135"/>
      <c r="N187" s="135"/>
      <c r="O187" s="135"/>
      <c r="P187" s="135"/>
    </row>
    <row r="188" spans="12:16">
      <c r="L188" s="135"/>
      <c r="M188" s="135"/>
      <c r="N188" s="135"/>
      <c r="O188" s="135"/>
      <c r="P188" s="135"/>
    </row>
    <row r="189" spans="12:16">
      <c r="L189" s="135"/>
      <c r="M189" s="135"/>
      <c r="N189" s="135"/>
      <c r="O189" s="135"/>
      <c r="P189" s="135"/>
    </row>
    <row r="190" spans="12:16">
      <c r="L190" s="135"/>
      <c r="M190" s="135"/>
      <c r="N190" s="135"/>
      <c r="O190" s="135"/>
      <c r="P190" s="135"/>
    </row>
    <row r="191" spans="12:16">
      <c r="L191" s="135"/>
      <c r="M191" s="135"/>
      <c r="N191" s="135"/>
      <c r="O191" s="135"/>
      <c r="P191" s="135"/>
    </row>
    <row r="192" spans="12:16">
      <c r="L192" s="135"/>
      <c r="M192" s="135"/>
      <c r="N192" s="135"/>
      <c r="O192" s="135"/>
      <c r="P192" s="135"/>
    </row>
    <row r="193" spans="12:16">
      <c r="L193" s="135"/>
      <c r="M193" s="135"/>
      <c r="N193" s="135"/>
      <c r="O193" s="135"/>
      <c r="P193" s="135"/>
    </row>
    <row r="194" spans="12:16">
      <c r="L194" s="135"/>
      <c r="M194" s="135"/>
      <c r="N194" s="135"/>
      <c r="O194" s="135"/>
      <c r="P194" s="135"/>
    </row>
    <row r="195" spans="12:16">
      <c r="L195" s="135"/>
      <c r="M195" s="135"/>
      <c r="N195" s="135"/>
      <c r="O195" s="135"/>
      <c r="P195" s="135"/>
    </row>
    <row r="196" spans="12:16">
      <c r="L196" s="135"/>
      <c r="M196" s="135"/>
      <c r="N196" s="135"/>
      <c r="O196" s="135"/>
      <c r="P196" s="135"/>
    </row>
    <row r="197" spans="12:16">
      <c r="L197" s="135"/>
      <c r="M197" s="135"/>
      <c r="N197" s="135"/>
      <c r="O197" s="135"/>
      <c r="P197" s="135"/>
    </row>
    <row r="198" spans="12:16">
      <c r="L198" s="135"/>
      <c r="M198" s="135"/>
      <c r="N198" s="135"/>
      <c r="O198" s="135"/>
      <c r="P198" s="135"/>
    </row>
    <row r="199" spans="12:16">
      <c r="L199" s="135"/>
      <c r="M199" s="135"/>
      <c r="N199" s="135"/>
      <c r="O199" s="135"/>
      <c r="P199" s="135"/>
    </row>
    <row r="200" spans="12:16">
      <c r="L200" s="135"/>
      <c r="M200" s="135"/>
      <c r="N200" s="135"/>
      <c r="O200" s="135"/>
      <c r="P200" s="135"/>
    </row>
    <row r="201" spans="12:16">
      <c r="L201" s="135"/>
      <c r="M201" s="135"/>
      <c r="N201" s="135"/>
      <c r="O201" s="135"/>
      <c r="P201" s="135"/>
    </row>
    <row r="202" spans="12:16">
      <c r="L202" s="135"/>
      <c r="M202" s="135"/>
      <c r="N202" s="135"/>
      <c r="O202" s="135"/>
      <c r="P202" s="135"/>
    </row>
    <row r="203" spans="12:16">
      <c r="L203" s="135"/>
      <c r="M203" s="135"/>
      <c r="N203" s="135"/>
      <c r="O203" s="135"/>
      <c r="P203" s="135"/>
    </row>
    <row r="204" spans="12:16">
      <c r="L204" s="135"/>
      <c r="M204" s="135"/>
      <c r="N204" s="135"/>
      <c r="O204" s="135"/>
      <c r="P204" s="135"/>
    </row>
    <row r="205" spans="12:16">
      <c r="L205" s="135"/>
      <c r="M205" s="135"/>
      <c r="N205" s="135"/>
      <c r="O205" s="135"/>
      <c r="P205" s="135"/>
    </row>
    <row r="206" spans="12:16">
      <c r="L206" s="135"/>
      <c r="M206" s="135"/>
      <c r="N206" s="135"/>
      <c r="O206" s="135"/>
      <c r="P206" s="135"/>
    </row>
    <row r="207" spans="12:16">
      <c r="L207" s="135"/>
      <c r="M207" s="135"/>
      <c r="N207" s="135"/>
      <c r="O207" s="135"/>
      <c r="P207" s="135"/>
    </row>
    <row r="208" spans="12:16">
      <c r="L208" s="135"/>
      <c r="M208" s="135"/>
      <c r="N208" s="135"/>
      <c r="O208" s="135"/>
      <c r="P208" s="135"/>
    </row>
    <row r="209" spans="12:16">
      <c r="L209" s="135"/>
      <c r="M209" s="135"/>
      <c r="N209" s="135"/>
      <c r="O209" s="135"/>
      <c r="P209" s="135"/>
    </row>
    <row r="210" spans="12:16">
      <c r="L210" s="135"/>
      <c r="M210" s="135"/>
      <c r="N210" s="135"/>
      <c r="O210" s="135"/>
      <c r="P210" s="135"/>
    </row>
    <row r="211" spans="12:16">
      <c r="L211" s="135"/>
      <c r="M211" s="135"/>
      <c r="N211" s="135"/>
      <c r="O211" s="135"/>
      <c r="P211" s="135"/>
    </row>
    <row r="212" spans="12:16">
      <c r="L212" s="135"/>
      <c r="M212" s="135"/>
      <c r="N212" s="135"/>
      <c r="O212" s="135"/>
      <c r="P212" s="135"/>
    </row>
    <row r="213" spans="12:16">
      <c r="L213" s="135"/>
      <c r="M213" s="135"/>
      <c r="N213" s="135"/>
      <c r="O213" s="135"/>
      <c r="P213" s="135"/>
    </row>
    <row r="214" spans="12:16">
      <c r="L214" s="135"/>
      <c r="M214" s="135"/>
      <c r="N214" s="135"/>
      <c r="O214" s="135"/>
      <c r="P214" s="135"/>
    </row>
    <row r="215" spans="12:16">
      <c r="L215" s="135"/>
      <c r="M215" s="135"/>
      <c r="N215" s="135"/>
      <c r="O215" s="135"/>
      <c r="P215" s="135"/>
    </row>
    <row r="216" spans="12:16">
      <c r="L216" s="135"/>
      <c r="M216" s="135"/>
      <c r="N216" s="135"/>
      <c r="O216" s="135"/>
      <c r="P216" s="135"/>
    </row>
    <row r="217" spans="12:16">
      <c r="L217" s="135"/>
      <c r="M217" s="135"/>
      <c r="N217" s="135"/>
      <c r="O217" s="135"/>
      <c r="P217" s="135"/>
    </row>
    <row r="218" spans="12:16">
      <c r="L218" s="135"/>
      <c r="M218" s="135"/>
      <c r="N218" s="135"/>
      <c r="O218" s="135"/>
      <c r="P218" s="135"/>
    </row>
    <row r="219" spans="12:16">
      <c r="L219" s="135"/>
      <c r="M219" s="135"/>
      <c r="N219" s="135"/>
      <c r="O219" s="135"/>
      <c r="P219" s="135"/>
    </row>
    <row r="220" spans="12:16">
      <c r="L220" s="135"/>
      <c r="M220" s="135"/>
      <c r="N220" s="135"/>
      <c r="O220" s="135"/>
      <c r="P220" s="135"/>
    </row>
    <row r="221" spans="12:16">
      <c r="L221" s="135"/>
      <c r="M221" s="135"/>
      <c r="N221" s="135"/>
      <c r="O221" s="135"/>
      <c r="P221" s="135"/>
    </row>
    <row r="222" spans="12:16">
      <c r="L222" s="135"/>
      <c r="M222" s="135"/>
      <c r="N222" s="135"/>
      <c r="O222" s="135"/>
      <c r="P222" s="135"/>
    </row>
    <row r="223" spans="12:16">
      <c r="L223" s="135"/>
      <c r="M223" s="135"/>
      <c r="N223" s="135"/>
      <c r="O223" s="135"/>
      <c r="P223" s="135"/>
    </row>
    <row r="224" spans="12:16">
      <c r="L224" s="135"/>
      <c r="M224" s="135"/>
      <c r="N224" s="135"/>
      <c r="O224" s="135"/>
      <c r="P224" s="135"/>
    </row>
    <row r="225" spans="12:16">
      <c r="L225" s="135"/>
      <c r="M225" s="135"/>
      <c r="N225" s="135"/>
      <c r="O225" s="135"/>
      <c r="P225" s="135"/>
    </row>
    <row r="226" spans="12:16">
      <c r="L226" s="135"/>
      <c r="M226" s="135"/>
      <c r="N226" s="135"/>
      <c r="O226" s="135"/>
      <c r="P226" s="135"/>
    </row>
    <row r="227" spans="12:16">
      <c r="L227" s="135"/>
      <c r="M227" s="135"/>
      <c r="N227" s="135"/>
      <c r="O227" s="135"/>
      <c r="P227" s="135"/>
    </row>
    <row r="228" spans="12:16">
      <c r="L228" s="135"/>
      <c r="M228" s="135"/>
      <c r="N228" s="135"/>
      <c r="O228" s="135"/>
      <c r="P228" s="135"/>
    </row>
    <row r="229" spans="12:16">
      <c r="L229" s="135"/>
      <c r="M229" s="135"/>
      <c r="N229" s="135"/>
      <c r="O229" s="135"/>
      <c r="P229" s="135"/>
    </row>
    <row r="230" spans="12:16">
      <c r="L230" s="135"/>
      <c r="M230" s="135"/>
      <c r="N230" s="135"/>
      <c r="O230" s="135"/>
      <c r="P230" s="135"/>
    </row>
    <row r="231" spans="12:16">
      <c r="L231" s="135"/>
      <c r="M231" s="135"/>
      <c r="N231" s="135"/>
      <c r="O231" s="135"/>
      <c r="P231" s="135"/>
    </row>
    <row r="232" spans="12:16">
      <c r="L232" s="135"/>
      <c r="M232" s="135"/>
      <c r="N232" s="135"/>
      <c r="O232" s="135"/>
      <c r="P232" s="135"/>
    </row>
    <row r="233" spans="12:16">
      <c r="L233" s="135"/>
      <c r="M233" s="135"/>
      <c r="N233" s="135"/>
      <c r="O233" s="135"/>
      <c r="P233" s="135"/>
    </row>
    <row r="234" spans="12:16">
      <c r="L234" s="135"/>
      <c r="M234" s="135"/>
      <c r="N234" s="135"/>
      <c r="O234" s="135"/>
      <c r="P234" s="135"/>
    </row>
    <row r="235" spans="12:16">
      <c r="L235" s="135"/>
      <c r="M235" s="135"/>
      <c r="N235" s="135"/>
      <c r="O235" s="135"/>
      <c r="P235" s="135"/>
    </row>
    <row r="236" spans="12:16">
      <c r="L236" s="135"/>
      <c r="M236" s="135"/>
      <c r="N236" s="135"/>
      <c r="O236" s="135"/>
      <c r="P236" s="135"/>
    </row>
    <row r="237" spans="12:16">
      <c r="L237" s="135"/>
      <c r="M237" s="135"/>
      <c r="N237" s="135"/>
      <c r="O237" s="135"/>
      <c r="P237" s="135"/>
    </row>
    <row r="238" spans="12:16">
      <c r="L238" s="135"/>
      <c r="M238" s="135"/>
      <c r="N238" s="135"/>
      <c r="O238" s="135"/>
      <c r="P238" s="135"/>
    </row>
    <row r="239" spans="12:16">
      <c r="L239" s="135"/>
      <c r="M239" s="135"/>
      <c r="N239" s="135"/>
      <c r="O239" s="135"/>
      <c r="P239" s="135"/>
    </row>
    <row r="240" spans="12:16">
      <c r="L240" s="135"/>
      <c r="M240" s="135"/>
      <c r="N240" s="135"/>
      <c r="O240" s="135"/>
      <c r="P240" s="135"/>
    </row>
    <row r="241" spans="12:16">
      <c r="L241" s="135"/>
      <c r="M241" s="135"/>
      <c r="N241" s="135"/>
      <c r="O241" s="135"/>
      <c r="P241" s="135"/>
    </row>
    <row r="242" spans="12:16">
      <c r="L242" s="135"/>
      <c r="M242" s="135"/>
      <c r="N242" s="135"/>
      <c r="O242" s="135"/>
      <c r="P242" s="135"/>
    </row>
    <row r="243" spans="12:16">
      <c r="L243" s="135"/>
      <c r="M243" s="135"/>
      <c r="N243" s="135"/>
      <c r="O243" s="135"/>
      <c r="P243" s="135"/>
    </row>
    <row r="244" spans="12:16">
      <c r="L244" s="135"/>
      <c r="M244" s="135"/>
      <c r="N244" s="135"/>
      <c r="O244" s="135"/>
      <c r="P244" s="135"/>
    </row>
    <row r="245" spans="12:16">
      <c r="L245" s="135"/>
      <c r="M245" s="135"/>
      <c r="N245" s="135"/>
      <c r="O245" s="135"/>
      <c r="P245" s="135"/>
    </row>
    <row r="246" spans="12:16">
      <c r="L246" s="135"/>
      <c r="M246" s="135"/>
      <c r="N246" s="135"/>
      <c r="O246" s="135"/>
      <c r="P246" s="135"/>
    </row>
    <row r="247" spans="12:16">
      <c r="L247" s="135"/>
      <c r="M247" s="135"/>
      <c r="N247" s="135"/>
      <c r="O247" s="135"/>
      <c r="P247" s="135"/>
    </row>
    <row r="248" spans="12:16">
      <c r="L248" s="135"/>
      <c r="M248" s="135"/>
      <c r="N248" s="135"/>
      <c r="O248" s="135"/>
      <c r="P248" s="135"/>
    </row>
    <row r="249" spans="12:16">
      <c r="L249" s="135"/>
      <c r="M249" s="135"/>
      <c r="N249" s="135"/>
      <c r="O249" s="135"/>
      <c r="P249" s="135"/>
    </row>
    <row r="250" spans="12:16">
      <c r="L250" s="135"/>
      <c r="M250" s="135"/>
      <c r="N250" s="135"/>
      <c r="O250" s="135"/>
      <c r="P250" s="135"/>
    </row>
    <row r="251" spans="12:16">
      <c r="L251" s="135"/>
      <c r="M251" s="135"/>
      <c r="N251" s="135"/>
      <c r="O251" s="135"/>
      <c r="P251" s="135"/>
    </row>
    <row r="252" spans="12:16">
      <c r="L252" s="135"/>
      <c r="M252" s="135"/>
      <c r="N252" s="135"/>
      <c r="O252" s="135"/>
      <c r="P252" s="135"/>
    </row>
    <row r="253" spans="12:16">
      <c r="L253" s="135"/>
      <c r="M253" s="135"/>
      <c r="N253" s="135"/>
      <c r="O253" s="135"/>
      <c r="P253" s="135"/>
    </row>
    <row r="254" spans="12:16">
      <c r="L254" s="135"/>
      <c r="M254" s="135"/>
      <c r="N254" s="135"/>
      <c r="O254" s="135"/>
      <c r="P254" s="135"/>
    </row>
    <row r="255" spans="12:16">
      <c r="L255" s="135"/>
      <c r="M255" s="135"/>
      <c r="N255" s="135"/>
      <c r="O255" s="135"/>
      <c r="P255" s="135"/>
    </row>
    <row r="256" spans="12:16">
      <c r="L256" s="135"/>
      <c r="M256" s="135"/>
      <c r="N256" s="135"/>
      <c r="O256" s="135"/>
      <c r="P256" s="135"/>
    </row>
    <row r="257" spans="12:16">
      <c r="L257" s="135"/>
      <c r="M257" s="135"/>
      <c r="N257" s="135"/>
      <c r="O257" s="135"/>
      <c r="P257" s="135"/>
    </row>
    <row r="258" spans="12:16">
      <c r="L258" s="135"/>
      <c r="M258" s="135"/>
      <c r="N258" s="135"/>
      <c r="O258" s="135"/>
      <c r="P258" s="135"/>
    </row>
    <row r="259" spans="12:16">
      <c r="L259" s="135"/>
      <c r="M259" s="135"/>
      <c r="N259" s="135"/>
      <c r="O259" s="135"/>
      <c r="P259" s="135"/>
    </row>
    <row r="260" spans="12:16">
      <c r="L260" s="135"/>
      <c r="M260" s="135"/>
      <c r="N260" s="135"/>
      <c r="O260" s="135"/>
      <c r="P260" s="135"/>
    </row>
    <row r="261" spans="12:16">
      <c r="L261" s="135"/>
      <c r="M261" s="135"/>
      <c r="N261" s="135"/>
      <c r="O261" s="135"/>
      <c r="P261" s="135"/>
    </row>
    <row r="262" spans="12:16">
      <c r="L262" s="135"/>
      <c r="M262" s="135"/>
      <c r="N262" s="135"/>
      <c r="O262" s="135"/>
      <c r="P262" s="135"/>
    </row>
    <row r="263" spans="12:16">
      <c r="L263" s="135"/>
      <c r="M263" s="135"/>
      <c r="N263" s="135"/>
      <c r="O263" s="135"/>
      <c r="P263" s="135"/>
    </row>
    <row r="264" spans="12:16">
      <c r="L264" s="135"/>
      <c r="M264" s="135"/>
      <c r="N264" s="135"/>
      <c r="O264" s="135"/>
      <c r="P264" s="135"/>
    </row>
    <row r="265" spans="12:16">
      <c r="L265" s="135"/>
      <c r="M265" s="135"/>
      <c r="N265" s="135"/>
      <c r="O265" s="135"/>
      <c r="P265" s="135"/>
    </row>
    <row r="266" spans="12:16">
      <c r="L266" s="135"/>
      <c r="M266" s="135"/>
      <c r="N266" s="135"/>
      <c r="O266" s="135"/>
      <c r="P266" s="135"/>
    </row>
    <row r="267" spans="12:16">
      <c r="L267" s="135"/>
      <c r="M267" s="135"/>
      <c r="N267" s="135"/>
      <c r="O267" s="135"/>
      <c r="P267" s="135"/>
    </row>
    <row r="268" spans="12:16">
      <c r="L268" s="135"/>
      <c r="M268" s="135"/>
      <c r="N268" s="135"/>
      <c r="O268" s="135"/>
      <c r="P268" s="135"/>
    </row>
    <row r="269" spans="12:16">
      <c r="L269" s="135"/>
      <c r="M269" s="135"/>
      <c r="N269" s="135"/>
      <c r="O269" s="135"/>
      <c r="P269" s="135"/>
    </row>
    <row r="270" spans="12:16">
      <c r="L270" s="135"/>
      <c r="M270" s="135"/>
      <c r="N270" s="135"/>
      <c r="O270" s="135"/>
      <c r="P270" s="135"/>
    </row>
    <row r="271" spans="12:16">
      <c r="L271" s="135"/>
      <c r="M271" s="135"/>
      <c r="N271" s="135"/>
      <c r="O271" s="135"/>
      <c r="P271" s="135"/>
    </row>
    <row r="272" spans="12:16">
      <c r="L272" s="135"/>
      <c r="M272" s="135"/>
      <c r="N272" s="135"/>
      <c r="O272" s="135"/>
      <c r="P272" s="135"/>
    </row>
    <row r="273" spans="12:16">
      <c r="L273" s="135"/>
      <c r="M273" s="135"/>
      <c r="N273" s="135"/>
      <c r="O273" s="135"/>
      <c r="P273" s="135"/>
    </row>
    <row r="274" spans="12:16">
      <c r="L274" s="135"/>
      <c r="M274" s="135"/>
      <c r="N274" s="135"/>
      <c r="O274" s="135"/>
      <c r="P274" s="135"/>
    </row>
    <row r="275" spans="12:16">
      <c r="L275" s="135"/>
      <c r="M275" s="135"/>
      <c r="N275" s="135"/>
      <c r="O275" s="135"/>
      <c r="P275" s="135"/>
    </row>
    <row r="276" spans="12:16">
      <c r="L276" s="135"/>
      <c r="M276" s="135"/>
      <c r="N276" s="135"/>
      <c r="O276" s="135"/>
      <c r="P276" s="135"/>
    </row>
    <row r="277" spans="12:16">
      <c r="L277" s="135"/>
      <c r="M277" s="135"/>
      <c r="N277" s="135"/>
      <c r="O277" s="135"/>
      <c r="P277" s="135"/>
    </row>
    <row r="278" spans="12:16">
      <c r="L278" s="135"/>
      <c r="M278" s="135"/>
      <c r="N278" s="135"/>
      <c r="O278" s="135"/>
      <c r="P278" s="135"/>
    </row>
    <row r="279" spans="12:16">
      <c r="L279" s="135"/>
      <c r="M279" s="135"/>
      <c r="N279" s="135"/>
      <c r="O279" s="135"/>
      <c r="P279" s="135"/>
    </row>
    <row r="280" spans="12:16">
      <c r="L280" s="135"/>
      <c r="M280" s="135"/>
      <c r="N280" s="135"/>
      <c r="O280" s="135"/>
      <c r="P280" s="135"/>
    </row>
    <row r="281" spans="12:16">
      <c r="L281" s="135"/>
      <c r="M281" s="135"/>
      <c r="N281" s="135"/>
      <c r="O281" s="135"/>
      <c r="P281" s="135"/>
    </row>
    <row r="282" spans="12:16">
      <c r="L282" s="135"/>
      <c r="M282" s="135"/>
      <c r="N282" s="135"/>
      <c r="O282" s="135"/>
      <c r="P282" s="135"/>
    </row>
    <row r="283" spans="12:16">
      <c r="L283" s="135"/>
      <c r="M283" s="135"/>
      <c r="N283" s="135"/>
      <c r="O283" s="135"/>
      <c r="P283" s="135"/>
    </row>
    <row r="284" spans="12:16">
      <c r="L284" s="135"/>
      <c r="M284" s="135"/>
      <c r="N284" s="135"/>
      <c r="O284" s="135"/>
      <c r="P284" s="135"/>
    </row>
    <row r="285" spans="12:16">
      <c r="L285" s="135"/>
      <c r="M285" s="135"/>
      <c r="N285" s="135"/>
      <c r="O285" s="135"/>
      <c r="P285" s="135"/>
    </row>
    <row r="286" spans="12:16">
      <c r="L286" s="135"/>
      <c r="M286" s="135"/>
      <c r="N286" s="135"/>
      <c r="O286" s="135"/>
      <c r="P286" s="135"/>
    </row>
    <row r="287" spans="12:16">
      <c r="L287" s="135"/>
      <c r="M287" s="135"/>
      <c r="N287" s="135"/>
      <c r="O287" s="135"/>
      <c r="P287" s="135"/>
    </row>
    <row r="288" spans="12:16">
      <c r="L288" s="135"/>
      <c r="M288" s="135"/>
      <c r="N288" s="135"/>
      <c r="O288" s="135"/>
      <c r="P288" s="135"/>
    </row>
    <row r="289" spans="12:16">
      <c r="L289" s="135"/>
      <c r="M289" s="135"/>
      <c r="N289" s="135"/>
      <c r="O289" s="135"/>
      <c r="P289" s="135"/>
    </row>
    <row r="290" spans="12:16">
      <c r="L290" s="135"/>
      <c r="M290" s="135"/>
      <c r="N290" s="135"/>
      <c r="O290" s="135"/>
      <c r="P290" s="135"/>
    </row>
    <row r="291" spans="12:16">
      <c r="L291" s="135"/>
      <c r="M291" s="135"/>
      <c r="N291" s="135"/>
      <c r="O291" s="135"/>
      <c r="P291" s="135"/>
    </row>
    <row r="292" spans="12:16">
      <c r="L292" s="135"/>
      <c r="M292" s="135"/>
      <c r="N292" s="135"/>
      <c r="O292" s="135"/>
      <c r="P292" s="135"/>
    </row>
    <row r="293" spans="12:16">
      <c r="L293" s="135"/>
      <c r="M293" s="135"/>
      <c r="N293" s="135"/>
      <c r="O293" s="135"/>
      <c r="P293" s="135"/>
    </row>
    <row r="294" spans="12:16">
      <c r="L294" s="135"/>
      <c r="M294" s="135"/>
      <c r="N294" s="135"/>
      <c r="O294" s="135"/>
      <c r="P294" s="135"/>
    </row>
    <row r="295" spans="12:16">
      <c r="L295" s="135"/>
      <c r="M295" s="135"/>
      <c r="N295" s="135"/>
      <c r="O295" s="135"/>
      <c r="P295" s="135"/>
    </row>
    <row r="296" spans="12:16">
      <c r="L296" s="135"/>
      <c r="M296" s="135"/>
      <c r="N296" s="135"/>
      <c r="O296" s="135"/>
      <c r="P296" s="135"/>
    </row>
    <row r="297" spans="12:16">
      <c r="L297" s="135"/>
      <c r="M297" s="135"/>
      <c r="N297" s="135"/>
      <c r="O297" s="135"/>
      <c r="P297" s="135"/>
    </row>
    <row r="298" spans="12:16">
      <c r="L298" s="135"/>
      <c r="M298" s="135"/>
      <c r="N298" s="135"/>
      <c r="O298" s="135"/>
      <c r="P298" s="135"/>
    </row>
    <row r="299" spans="12:16">
      <c r="L299" s="135"/>
      <c r="M299" s="135"/>
      <c r="N299" s="135"/>
      <c r="O299" s="135"/>
      <c r="P299" s="135"/>
    </row>
    <row r="300" spans="12:16">
      <c r="L300" s="135"/>
      <c r="M300" s="135"/>
      <c r="N300" s="135"/>
      <c r="O300" s="135"/>
      <c r="P300" s="135"/>
    </row>
    <row r="301" spans="12:16">
      <c r="L301" s="135"/>
      <c r="M301" s="135"/>
      <c r="N301" s="135"/>
      <c r="O301" s="135"/>
      <c r="P301" s="135"/>
    </row>
    <row r="302" spans="12:16">
      <c r="L302" s="135"/>
      <c r="M302" s="135"/>
      <c r="N302" s="135"/>
      <c r="O302" s="135"/>
      <c r="P302" s="135"/>
    </row>
    <row r="303" spans="12:16">
      <c r="L303" s="135"/>
      <c r="M303" s="135"/>
      <c r="N303" s="135"/>
      <c r="O303" s="135"/>
      <c r="P303" s="135"/>
    </row>
    <row r="304" spans="12:16">
      <c r="L304" s="135"/>
      <c r="M304" s="135"/>
      <c r="N304" s="135"/>
      <c r="O304" s="135"/>
      <c r="P304" s="135"/>
    </row>
    <row r="305" spans="12:16">
      <c r="L305" s="135"/>
      <c r="M305" s="135"/>
      <c r="N305" s="135"/>
      <c r="O305" s="135"/>
      <c r="P305" s="135"/>
    </row>
    <row r="306" spans="12:16">
      <c r="L306" s="135"/>
      <c r="M306" s="135"/>
      <c r="N306" s="135"/>
      <c r="O306" s="135"/>
      <c r="P306" s="135"/>
    </row>
    <row r="307" spans="12:16">
      <c r="L307" s="135"/>
      <c r="M307" s="135"/>
      <c r="N307" s="135"/>
      <c r="O307" s="135"/>
      <c r="P307" s="135"/>
    </row>
    <row r="308" spans="12:16">
      <c r="L308" s="135"/>
      <c r="M308" s="135"/>
      <c r="N308" s="135"/>
      <c r="O308" s="135"/>
      <c r="P308" s="135"/>
    </row>
    <row r="309" spans="12:16">
      <c r="L309" s="135"/>
      <c r="M309" s="135"/>
      <c r="N309" s="135"/>
      <c r="O309" s="135"/>
      <c r="P309" s="135"/>
    </row>
    <row r="310" spans="12:16">
      <c r="L310" s="135"/>
      <c r="M310" s="135"/>
      <c r="N310" s="135"/>
      <c r="O310" s="135"/>
      <c r="P310" s="135"/>
    </row>
    <row r="311" spans="12:16">
      <c r="L311" s="135"/>
      <c r="M311" s="135"/>
      <c r="N311" s="135"/>
      <c r="O311" s="135"/>
      <c r="P311" s="135"/>
    </row>
    <row r="312" spans="12:16">
      <c r="L312" s="135"/>
      <c r="M312" s="135"/>
      <c r="N312" s="135"/>
      <c r="O312" s="135"/>
      <c r="P312" s="135"/>
    </row>
    <row r="313" spans="12:16">
      <c r="L313" s="135"/>
      <c r="M313" s="135"/>
      <c r="N313" s="135"/>
      <c r="O313" s="135"/>
      <c r="P313" s="135"/>
    </row>
    <row r="314" spans="12:16">
      <c r="L314" s="135"/>
      <c r="M314" s="135"/>
      <c r="N314" s="135"/>
      <c r="O314" s="135"/>
      <c r="P314" s="135"/>
    </row>
    <row r="315" spans="12:16">
      <c r="L315" s="135"/>
      <c r="M315" s="135"/>
      <c r="N315" s="135"/>
      <c r="O315" s="135"/>
      <c r="P315" s="135"/>
    </row>
    <row r="316" spans="12:16">
      <c r="L316" s="135"/>
      <c r="M316" s="135"/>
      <c r="N316" s="135"/>
      <c r="O316" s="135"/>
      <c r="P316" s="135"/>
    </row>
    <row r="317" spans="12:16">
      <c r="L317" s="135"/>
      <c r="M317" s="135"/>
      <c r="N317" s="135"/>
      <c r="O317" s="135"/>
      <c r="P317" s="135"/>
    </row>
    <row r="318" spans="12:16">
      <c r="L318" s="135"/>
      <c r="M318" s="135"/>
      <c r="N318" s="135"/>
      <c r="O318" s="135"/>
      <c r="P318" s="135"/>
    </row>
    <row r="319" spans="12:16">
      <c r="L319" s="135"/>
      <c r="M319" s="135"/>
      <c r="N319" s="135"/>
      <c r="O319" s="135"/>
      <c r="P319" s="135"/>
    </row>
    <row r="320" spans="12:16">
      <c r="L320" s="135"/>
      <c r="M320" s="135"/>
      <c r="N320" s="135"/>
      <c r="O320" s="135"/>
      <c r="P320" s="135"/>
    </row>
    <row r="321" spans="12:16">
      <c r="L321" s="135"/>
      <c r="M321" s="135"/>
      <c r="N321" s="135"/>
      <c r="O321" s="135"/>
      <c r="P321" s="135"/>
    </row>
    <row r="322" spans="12:16">
      <c r="L322" s="135"/>
      <c r="M322" s="135"/>
      <c r="N322" s="135"/>
      <c r="O322" s="135"/>
      <c r="P322" s="135"/>
    </row>
    <row r="323" spans="12:16">
      <c r="L323" s="135"/>
      <c r="M323" s="135"/>
      <c r="N323" s="135"/>
      <c r="O323" s="135"/>
      <c r="P323" s="135"/>
    </row>
    <row r="324" spans="12:16">
      <c r="L324" s="135"/>
      <c r="M324" s="135"/>
      <c r="N324" s="135"/>
      <c r="O324" s="135"/>
      <c r="P324" s="135"/>
    </row>
    <row r="325" spans="12:16">
      <c r="L325" s="135"/>
      <c r="M325" s="135"/>
      <c r="N325" s="135"/>
      <c r="O325" s="135"/>
      <c r="P325" s="135"/>
    </row>
    <row r="326" spans="12:16">
      <c r="L326" s="135"/>
      <c r="M326" s="135"/>
      <c r="N326" s="135"/>
      <c r="O326" s="135"/>
      <c r="P326" s="135"/>
    </row>
    <row r="327" spans="12:16">
      <c r="L327" s="135"/>
      <c r="M327" s="135"/>
      <c r="N327" s="135"/>
      <c r="O327" s="135"/>
      <c r="P327" s="135"/>
    </row>
    <row r="328" spans="12:16">
      <c r="L328" s="135"/>
      <c r="M328" s="135"/>
      <c r="N328" s="135"/>
      <c r="O328" s="135"/>
      <c r="P328" s="135"/>
    </row>
    <row r="329" spans="12:16">
      <c r="L329" s="135"/>
      <c r="M329" s="135"/>
      <c r="N329" s="135"/>
      <c r="O329" s="135"/>
      <c r="P329" s="135"/>
    </row>
    <row r="330" spans="12:16">
      <c r="L330" s="135"/>
      <c r="M330" s="135"/>
      <c r="N330" s="135"/>
      <c r="O330" s="135"/>
      <c r="P330" s="135"/>
    </row>
    <row r="331" spans="12:16">
      <c r="L331" s="135"/>
      <c r="M331" s="135"/>
      <c r="N331" s="135"/>
      <c r="O331" s="135"/>
      <c r="P331" s="135"/>
    </row>
    <row r="332" spans="12:16">
      <c r="L332" s="135"/>
      <c r="M332" s="135"/>
      <c r="N332" s="135"/>
      <c r="O332" s="135"/>
      <c r="P332" s="135"/>
    </row>
    <row r="333" spans="12:16">
      <c r="L333" s="135"/>
      <c r="M333" s="135"/>
      <c r="N333" s="135"/>
      <c r="O333" s="135"/>
      <c r="P333" s="135"/>
    </row>
    <row r="334" spans="12:16">
      <c r="L334" s="135"/>
      <c r="M334" s="135"/>
      <c r="N334" s="135"/>
      <c r="O334" s="135"/>
      <c r="P334" s="135"/>
    </row>
    <row r="335" spans="12:16">
      <c r="L335" s="135"/>
      <c r="M335" s="135"/>
      <c r="N335" s="135"/>
      <c r="O335" s="135"/>
      <c r="P335" s="135"/>
    </row>
    <row r="336" spans="12:16">
      <c r="L336" s="135"/>
      <c r="M336" s="135"/>
      <c r="N336" s="135"/>
      <c r="O336" s="135"/>
      <c r="P336" s="135"/>
    </row>
    <row r="337" spans="12:16">
      <c r="L337" s="135"/>
      <c r="M337" s="135"/>
      <c r="N337" s="135"/>
      <c r="O337" s="135"/>
      <c r="P337" s="135"/>
    </row>
    <row r="338" spans="12:16">
      <c r="L338" s="135"/>
      <c r="M338" s="135"/>
      <c r="N338" s="135"/>
      <c r="O338" s="135"/>
      <c r="P338" s="135"/>
    </row>
    <row r="339" spans="12:16">
      <c r="L339" s="135"/>
      <c r="M339" s="135"/>
      <c r="N339" s="135"/>
      <c r="O339" s="135"/>
      <c r="P339" s="135"/>
    </row>
    <row r="340" spans="12:16">
      <c r="L340" s="135"/>
      <c r="M340" s="135"/>
      <c r="N340" s="135"/>
      <c r="O340" s="135"/>
      <c r="P340" s="135"/>
    </row>
    <row r="341" spans="12:16">
      <c r="L341" s="135"/>
      <c r="M341" s="135"/>
      <c r="N341" s="135"/>
      <c r="O341" s="135"/>
      <c r="P341" s="135"/>
    </row>
    <row r="342" spans="12:16">
      <c r="L342" s="135"/>
      <c r="M342" s="135"/>
      <c r="N342" s="135"/>
      <c r="O342" s="135"/>
      <c r="P342" s="135"/>
    </row>
    <row r="343" spans="12:16">
      <c r="L343" s="135"/>
      <c r="M343" s="135"/>
      <c r="N343" s="135"/>
      <c r="O343" s="135"/>
      <c r="P343" s="135"/>
    </row>
    <row r="344" spans="12:16">
      <c r="L344" s="135"/>
      <c r="M344" s="135"/>
      <c r="N344" s="135"/>
      <c r="O344" s="135"/>
      <c r="P344" s="135"/>
    </row>
    <row r="345" spans="12:16">
      <c r="L345" s="135"/>
      <c r="M345" s="135"/>
      <c r="N345" s="135"/>
      <c r="O345" s="135"/>
      <c r="P345" s="135"/>
    </row>
    <row r="346" spans="12:16">
      <c r="L346" s="135"/>
      <c r="M346" s="135"/>
      <c r="N346" s="135"/>
      <c r="O346" s="135"/>
      <c r="P346" s="135"/>
    </row>
    <row r="347" spans="12:16">
      <c r="L347" s="135"/>
      <c r="M347" s="135"/>
      <c r="N347" s="135"/>
      <c r="O347" s="135"/>
      <c r="P347" s="135"/>
    </row>
    <row r="348" spans="12:16">
      <c r="L348" s="135"/>
      <c r="M348" s="135"/>
      <c r="N348" s="135"/>
      <c r="O348" s="135"/>
      <c r="P348" s="135"/>
    </row>
    <row r="349" spans="12:16">
      <c r="L349" s="135"/>
      <c r="M349" s="135"/>
      <c r="N349" s="135"/>
      <c r="O349" s="135"/>
      <c r="P349" s="135"/>
    </row>
    <row r="350" spans="12:16">
      <c r="L350" s="135"/>
      <c r="M350" s="135"/>
      <c r="N350" s="135"/>
      <c r="O350" s="135"/>
      <c r="P350" s="135"/>
    </row>
    <row r="351" spans="12:16">
      <c r="L351" s="135"/>
      <c r="M351" s="135"/>
      <c r="N351" s="135"/>
      <c r="O351" s="135"/>
      <c r="P351" s="135"/>
    </row>
    <row r="352" spans="12:16">
      <c r="L352" s="135"/>
      <c r="M352" s="135"/>
      <c r="N352" s="135"/>
      <c r="O352" s="135"/>
      <c r="P352" s="135"/>
    </row>
    <row r="353" spans="12:16">
      <c r="L353" s="135"/>
      <c r="M353" s="135"/>
      <c r="N353" s="135"/>
      <c r="O353" s="135"/>
      <c r="P353" s="135"/>
    </row>
    <row r="354" spans="12:16">
      <c r="L354" s="135"/>
      <c r="M354" s="135"/>
      <c r="N354" s="135"/>
      <c r="O354" s="135"/>
      <c r="P354" s="135"/>
    </row>
    <row r="355" spans="12:16">
      <c r="L355" s="135"/>
      <c r="M355" s="135"/>
      <c r="N355" s="135"/>
      <c r="O355" s="135"/>
      <c r="P355" s="135"/>
    </row>
    <row r="356" spans="12:16">
      <c r="L356" s="135"/>
      <c r="M356" s="135"/>
      <c r="N356" s="135"/>
      <c r="O356" s="135"/>
      <c r="P356" s="135"/>
    </row>
    <row r="357" spans="12:16">
      <c r="L357" s="135"/>
      <c r="M357" s="135"/>
      <c r="N357" s="135"/>
      <c r="O357" s="135"/>
      <c r="P357" s="135"/>
    </row>
    <row r="358" spans="12:16">
      <c r="L358" s="135"/>
      <c r="M358" s="135"/>
      <c r="N358" s="135"/>
      <c r="O358" s="135"/>
      <c r="P358" s="135"/>
    </row>
    <row r="359" spans="12:16">
      <c r="L359" s="135"/>
      <c r="M359" s="135"/>
      <c r="N359" s="135"/>
      <c r="O359" s="135"/>
      <c r="P359" s="135"/>
    </row>
    <row r="360" spans="12:16">
      <c r="L360" s="135"/>
      <c r="M360" s="135"/>
      <c r="N360" s="135"/>
      <c r="O360" s="135"/>
      <c r="P360" s="135"/>
    </row>
    <row r="361" spans="12:16">
      <c r="L361" s="135"/>
      <c r="M361" s="135"/>
      <c r="N361" s="135"/>
      <c r="O361" s="135"/>
      <c r="P361" s="135"/>
    </row>
    <row r="362" spans="12:16">
      <c r="L362" s="135"/>
      <c r="M362" s="135"/>
      <c r="N362" s="135"/>
      <c r="O362" s="135"/>
      <c r="P362" s="135"/>
    </row>
    <row r="363" spans="12:16">
      <c r="L363" s="135"/>
      <c r="M363" s="135"/>
      <c r="N363" s="135"/>
      <c r="O363" s="135"/>
      <c r="P363" s="135"/>
    </row>
    <row r="364" spans="12:16">
      <c r="L364" s="135"/>
      <c r="M364" s="135"/>
      <c r="N364" s="135"/>
      <c r="O364" s="135"/>
      <c r="P364" s="135"/>
    </row>
    <row r="365" spans="12:16">
      <c r="L365" s="135"/>
      <c r="M365" s="135"/>
      <c r="N365" s="135"/>
      <c r="O365" s="135"/>
      <c r="P365" s="135"/>
    </row>
    <row r="366" spans="12:16">
      <c r="L366" s="135"/>
      <c r="M366" s="135"/>
      <c r="N366" s="135"/>
      <c r="O366" s="135"/>
      <c r="P366" s="135"/>
    </row>
    <row r="367" spans="12:16">
      <c r="L367" s="135"/>
      <c r="M367" s="135"/>
      <c r="N367" s="135"/>
      <c r="O367" s="135"/>
      <c r="P367" s="135"/>
    </row>
    <row r="368" spans="12:16">
      <c r="L368" s="135"/>
      <c r="M368" s="135"/>
      <c r="N368" s="135"/>
      <c r="O368" s="135"/>
      <c r="P368" s="135"/>
    </row>
    <row r="369" spans="12:16">
      <c r="L369" s="135"/>
      <c r="M369" s="135"/>
      <c r="N369" s="135"/>
      <c r="O369" s="135"/>
      <c r="P369" s="135"/>
    </row>
    <row r="370" spans="12:16">
      <c r="L370" s="135"/>
      <c r="M370" s="135"/>
      <c r="N370" s="135"/>
      <c r="O370" s="135"/>
      <c r="P370" s="135"/>
    </row>
    <row r="371" spans="12:16">
      <c r="L371" s="135"/>
      <c r="M371" s="135"/>
      <c r="N371" s="135"/>
      <c r="O371" s="135"/>
      <c r="P371" s="135"/>
    </row>
    <row r="372" spans="12:16">
      <c r="L372" s="135"/>
      <c r="M372" s="135"/>
      <c r="N372" s="135"/>
      <c r="O372" s="135"/>
      <c r="P372" s="135"/>
    </row>
    <row r="373" spans="12:16">
      <c r="L373" s="135"/>
      <c r="M373" s="135"/>
      <c r="N373" s="135"/>
      <c r="O373" s="135"/>
      <c r="P373" s="135"/>
    </row>
    <row r="374" spans="12:16">
      <c r="L374" s="135"/>
      <c r="M374" s="135"/>
      <c r="N374" s="135"/>
      <c r="O374" s="135"/>
      <c r="P374" s="135"/>
    </row>
    <row r="375" spans="12:16">
      <c r="L375" s="135"/>
      <c r="M375" s="135"/>
      <c r="N375" s="135"/>
      <c r="O375" s="135"/>
      <c r="P375" s="135"/>
    </row>
    <row r="376" spans="12:16">
      <c r="L376" s="135"/>
      <c r="M376" s="135"/>
      <c r="N376" s="135"/>
      <c r="O376" s="135"/>
      <c r="P376" s="135"/>
    </row>
    <row r="377" spans="12:16">
      <c r="L377" s="135"/>
      <c r="M377" s="135"/>
      <c r="N377" s="135"/>
      <c r="O377" s="135"/>
      <c r="P377" s="135"/>
    </row>
    <row r="378" spans="12:16">
      <c r="L378" s="135"/>
      <c r="M378" s="135"/>
      <c r="N378" s="135"/>
      <c r="O378" s="135"/>
      <c r="P378" s="135"/>
    </row>
    <row r="379" spans="12:16">
      <c r="L379" s="135"/>
      <c r="M379" s="135"/>
      <c r="N379" s="135"/>
      <c r="O379" s="135"/>
      <c r="P379" s="135"/>
    </row>
    <row r="380" spans="12:16">
      <c r="L380" s="135"/>
      <c r="M380" s="135"/>
      <c r="N380" s="135"/>
      <c r="O380" s="135"/>
      <c r="P380" s="135"/>
    </row>
    <row r="381" spans="12:16">
      <c r="L381" s="135"/>
      <c r="M381" s="135"/>
      <c r="N381" s="135"/>
      <c r="O381" s="135"/>
      <c r="P381" s="135"/>
    </row>
    <row r="382" spans="12:16">
      <c r="L382" s="135"/>
      <c r="M382" s="135"/>
      <c r="N382" s="135"/>
      <c r="O382" s="135"/>
      <c r="P382" s="135"/>
    </row>
    <row r="383" spans="12:16">
      <c r="L383" s="135"/>
      <c r="M383" s="135"/>
      <c r="N383" s="135"/>
      <c r="O383" s="135"/>
      <c r="P383" s="135"/>
    </row>
    <row r="384" spans="12:16">
      <c r="L384" s="135"/>
      <c r="M384" s="135"/>
      <c r="N384" s="135"/>
      <c r="O384" s="135"/>
      <c r="P384" s="135"/>
    </row>
    <row r="385" spans="12:16">
      <c r="L385" s="135"/>
      <c r="M385" s="135"/>
      <c r="N385" s="135"/>
      <c r="O385" s="135"/>
      <c r="P385" s="135"/>
    </row>
    <row r="386" spans="12:16">
      <c r="L386" s="135"/>
      <c r="M386" s="135"/>
      <c r="N386" s="135"/>
      <c r="O386" s="135"/>
      <c r="P386" s="135"/>
    </row>
    <row r="387" spans="12:16">
      <c r="L387" s="135"/>
      <c r="M387" s="135"/>
      <c r="N387" s="135"/>
      <c r="O387" s="135"/>
      <c r="P387" s="135"/>
    </row>
    <row r="388" spans="12:16">
      <c r="L388" s="135"/>
      <c r="M388" s="135"/>
      <c r="N388" s="135"/>
      <c r="O388" s="135"/>
      <c r="P388" s="135"/>
    </row>
    <row r="389" spans="12:16">
      <c r="L389" s="135"/>
      <c r="M389" s="135"/>
      <c r="N389" s="135"/>
      <c r="O389" s="135"/>
      <c r="P389" s="135"/>
    </row>
    <row r="390" spans="12:16">
      <c r="L390" s="135"/>
      <c r="M390" s="135"/>
      <c r="N390" s="135"/>
      <c r="O390" s="135"/>
      <c r="P390" s="135"/>
    </row>
    <row r="391" spans="12:16">
      <c r="L391" s="135"/>
      <c r="M391" s="135"/>
      <c r="N391" s="135"/>
      <c r="O391" s="135"/>
      <c r="P391" s="135"/>
    </row>
    <row r="392" spans="12:16">
      <c r="L392" s="135"/>
      <c r="M392" s="135"/>
      <c r="N392" s="135"/>
      <c r="O392" s="135"/>
      <c r="P392" s="135"/>
    </row>
    <row r="393" spans="12:16">
      <c r="L393" s="135"/>
      <c r="M393" s="135"/>
      <c r="N393" s="135"/>
      <c r="O393" s="135"/>
      <c r="P393" s="135"/>
    </row>
    <row r="394" spans="12:16">
      <c r="L394" s="135"/>
      <c r="M394" s="135"/>
      <c r="N394" s="135"/>
      <c r="O394" s="135"/>
      <c r="P394" s="135"/>
    </row>
    <row r="395" spans="12:16">
      <c r="L395" s="135"/>
      <c r="M395" s="135"/>
      <c r="N395" s="135"/>
      <c r="O395" s="135"/>
      <c r="P395" s="135"/>
    </row>
    <row r="396" spans="12:16">
      <c r="L396" s="135"/>
      <c r="M396" s="135"/>
      <c r="N396" s="135"/>
      <c r="O396" s="135"/>
      <c r="P396" s="135"/>
    </row>
    <row r="397" spans="12:16">
      <c r="L397" s="135"/>
      <c r="M397" s="135"/>
      <c r="N397" s="135"/>
      <c r="O397" s="135"/>
      <c r="P397" s="135"/>
    </row>
    <row r="398" spans="12:16">
      <c r="L398" s="135"/>
      <c r="M398" s="135"/>
      <c r="N398" s="135"/>
      <c r="O398" s="135"/>
      <c r="P398" s="135"/>
    </row>
    <row r="399" spans="12:16">
      <c r="L399" s="135"/>
      <c r="M399" s="135"/>
      <c r="N399" s="135"/>
      <c r="O399" s="135"/>
      <c r="P399" s="135"/>
    </row>
    <row r="400" spans="12:16">
      <c r="L400" s="135"/>
      <c r="M400" s="135"/>
      <c r="N400" s="135"/>
      <c r="O400" s="135"/>
      <c r="P400" s="135"/>
    </row>
    <row r="401" spans="12:16">
      <c r="L401" s="135"/>
      <c r="M401" s="135"/>
      <c r="N401" s="135"/>
      <c r="O401" s="135"/>
      <c r="P401" s="135"/>
    </row>
    <row r="402" spans="12:16">
      <c r="L402" s="135"/>
      <c r="M402" s="135"/>
      <c r="N402" s="135"/>
      <c r="O402" s="135"/>
      <c r="P402" s="135"/>
    </row>
    <row r="403" spans="12:16">
      <c r="L403" s="135"/>
      <c r="M403" s="135"/>
      <c r="N403" s="135"/>
      <c r="O403" s="135"/>
      <c r="P403" s="135"/>
    </row>
    <row r="404" spans="12:16">
      <c r="L404" s="135"/>
      <c r="M404" s="135"/>
      <c r="N404" s="135"/>
      <c r="O404" s="135"/>
      <c r="P404" s="135"/>
    </row>
    <row r="405" spans="12:16">
      <c r="L405" s="135"/>
      <c r="M405" s="135"/>
      <c r="N405" s="135"/>
      <c r="O405" s="135"/>
      <c r="P405" s="135"/>
    </row>
    <row r="406" spans="12:16">
      <c r="L406" s="135"/>
      <c r="M406" s="135"/>
      <c r="N406" s="135"/>
      <c r="O406" s="135"/>
      <c r="P406" s="135"/>
    </row>
    <row r="407" spans="12:16">
      <c r="L407" s="135"/>
      <c r="M407" s="135"/>
      <c r="N407" s="135"/>
      <c r="O407" s="135"/>
      <c r="P407" s="135"/>
    </row>
    <row r="408" spans="12:16">
      <c r="L408" s="135"/>
      <c r="M408" s="135"/>
      <c r="N408" s="135"/>
      <c r="O408" s="135"/>
      <c r="P408" s="135"/>
    </row>
    <row r="409" spans="12:16">
      <c r="L409" s="135"/>
      <c r="M409" s="135"/>
      <c r="N409" s="135"/>
      <c r="O409" s="135"/>
      <c r="P409" s="135"/>
    </row>
    <row r="410" spans="12:16">
      <c r="L410" s="135"/>
      <c r="M410" s="135"/>
      <c r="N410" s="135"/>
      <c r="O410" s="135"/>
      <c r="P410" s="135"/>
    </row>
    <row r="411" spans="12:16">
      <c r="L411" s="135"/>
      <c r="M411" s="135"/>
      <c r="N411" s="135"/>
      <c r="O411" s="135"/>
      <c r="P411" s="135"/>
    </row>
    <row r="412" spans="12:16">
      <c r="L412" s="135"/>
      <c r="M412" s="135"/>
      <c r="N412" s="135"/>
      <c r="O412" s="135"/>
      <c r="P412" s="135"/>
    </row>
    <row r="413" spans="12:16">
      <c r="L413" s="135"/>
      <c r="M413" s="135"/>
      <c r="N413" s="135"/>
      <c r="O413" s="135"/>
      <c r="P413" s="135"/>
    </row>
    <row r="414" spans="12:16">
      <c r="L414" s="135"/>
      <c r="M414" s="135"/>
      <c r="N414" s="135"/>
      <c r="O414" s="135"/>
      <c r="P414" s="135"/>
    </row>
    <row r="415" spans="12:16">
      <c r="L415" s="135"/>
      <c r="M415" s="135"/>
      <c r="N415" s="135"/>
      <c r="O415" s="135"/>
      <c r="P415" s="135"/>
    </row>
    <row r="416" spans="12:16">
      <c r="L416" s="135"/>
      <c r="M416" s="135"/>
      <c r="N416" s="135"/>
      <c r="O416" s="135"/>
      <c r="P416" s="135"/>
    </row>
    <row r="417" spans="12:16">
      <c r="L417" s="135"/>
      <c r="M417" s="135"/>
      <c r="N417" s="135"/>
      <c r="O417" s="135"/>
      <c r="P417" s="135"/>
    </row>
    <row r="418" spans="12:16">
      <c r="L418" s="135"/>
      <c r="M418" s="135"/>
      <c r="N418" s="135"/>
      <c r="O418" s="135"/>
      <c r="P418" s="135"/>
    </row>
    <row r="419" spans="12:16">
      <c r="L419" s="135"/>
      <c r="M419" s="135"/>
      <c r="N419" s="135"/>
      <c r="O419" s="135"/>
      <c r="P419" s="135"/>
    </row>
    <row r="420" spans="12:16">
      <c r="L420" s="135"/>
      <c r="M420" s="135"/>
      <c r="N420" s="135"/>
      <c r="O420" s="135"/>
      <c r="P420" s="135"/>
    </row>
    <row r="421" spans="12:16">
      <c r="L421" s="135"/>
      <c r="M421" s="135"/>
      <c r="N421" s="135"/>
      <c r="O421" s="135"/>
      <c r="P421" s="135"/>
    </row>
    <row r="422" spans="12:16">
      <c r="L422" s="135"/>
      <c r="M422" s="135"/>
      <c r="N422" s="135"/>
      <c r="O422" s="135"/>
      <c r="P422" s="135"/>
    </row>
    <row r="423" spans="12:16">
      <c r="L423" s="135"/>
      <c r="M423" s="135"/>
      <c r="N423" s="135"/>
      <c r="O423" s="135"/>
      <c r="P423" s="135"/>
    </row>
    <row r="424" spans="12:16">
      <c r="L424" s="135"/>
      <c r="M424" s="135"/>
      <c r="N424" s="135"/>
      <c r="O424" s="135"/>
      <c r="P424" s="135"/>
    </row>
    <row r="425" spans="12:16">
      <c r="L425" s="135"/>
      <c r="M425" s="135"/>
      <c r="N425" s="135"/>
      <c r="O425" s="135"/>
      <c r="P425" s="135"/>
    </row>
    <row r="426" spans="12:16">
      <c r="L426" s="135"/>
      <c r="M426" s="135"/>
      <c r="N426" s="135"/>
      <c r="O426" s="135"/>
      <c r="P426" s="135"/>
    </row>
    <row r="427" spans="12:16">
      <c r="L427" s="135"/>
      <c r="M427" s="135"/>
      <c r="N427" s="135"/>
      <c r="O427" s="135"/>
      <c r="P427" s="135"/>
    </row>
    <row r="428" spans="12:16">
      <c r="L428" s="135"/>
      <c r="M428" s="135"/>
      <c r="N428" s="135"/>
      <c r="O428" s="135"/>
      <c r="P428" s="135"/>
    </row>
    <row r="429" spans="12:16">
      <c r="L429" s="135"/>
      <c r="M429" s="135"/>
      <c r="N429" s="135"/>
      <c r="O429" s="135"/>
      <c r="P429" s="135"/>
    </row>
    <row r="430" spans="12:16">
      <c r="L430" s="135"/>
      <c r="M430" s="135"/>
      <c r="N430" s="135"/>
      <c r="O430" s="135"/>
      <c r="P430" s="135"/>
    </row>
    <row r="431" spans="12:16">
      <c r="L431" s="135"/>
      <c r="M431" s="135"/>
      <c r="N431" s="135"/>
      <c r="O431" s="135"/>
      <c r="P431" s="135"/>
    </row>
    <row r="432" spans="12:16">
      <c r="L432" s="135"/>
      <c r="M432" s="135"/>
      <c r="N432" s="135"/>
      <c r="O432" s="135"/>
      <c r="P432" s="135"/>
    </row>
    <row r="433" spans="12:16">
      <c r="L433" s="135"/>
      <c r="M433" s="135"/>
      <c r="N433" s="135"/>
      <c r="O433" s="135"/>
      <c r="P433" s="135"/>
    </row>
    <row r="434" spans="12:16">
      <c r="L434" s="135"/>
      <c r="M434" s="135"/>
      <c r="N434" s="135"/>
      <c r="O434" s="135"/>
      <c r="P434" s="135"/>
    </row>
    <row r="435" spans="12:16">
      <c r="L435" s="135"/>
      <c r="M435" s="135"/>
      <c r="N435" s="135"/>
      <c r="O435" s="135"/>
      <c r="P435" s="135"/>
    </row>
    <row r="436" spans="12:16">
      <c r="L436" s="135"/>
      <c r="M436" s="135"/>
      <c r="N436" s="135"/>
      <c r="O436" s="135"/>
      <c r="P436" s="135"/>
    </row>
    <row r="437" spans="12:16">
      <c r="L437" s="135"/>
      <c r="M437" s="135"/>
      <c r="N437" s="135"/>
      <c r="O437" s="135"/>
      <c r="P437" s="135"/>
    </row>
    <row r="438" spans="12:16">
      <c r="L438" s="135"/>
      <c r="M438" s="135"/>
      <c r="N438" s="135"/>
      <c r="O438" s="135"/>
      <c r="P438" s="135"/>
    </row>
    <row r="439" spans="12:16">
      <c r="L439" s="135"/>
      <c r="M439" s="135"/>
      <c r="N439" s="135"/>
      <c r="O439" s="135"/>
      <c r="P439" s="135"/>
    </row>
    <row r="440" spans="12:16">
      <c r="L440" s="135"/>
      <c r="M440" s="135"/>
      <c r="N440" s="135"/>
      <c r="O440" s="135"/>
      <c r="P440" s="135"/>
    </row>
    <row r="441" spans="12:16">
      <c r="L441" s="135"/>
      <c r="M441" s="135"/>
      <c r="N441" s="135"/>
      <c r="O441" s="135"/>
      <c r="P441" s="135"/>
    </row>
    <row r="442" spans="12:16">
      <c r="L442" s="135"/>
      <c r="M442" s="135"/>
      <c r="N442" s="135"/>
      <c r="O442" s="135"/>
      <c r="P442" s="135"/>
    </row>
    <row r="443" spans="12:16">
      <c r="L443" s="135"/>
      <c r="M443" s="135"/>
      <c r="N443" s="135"/>
      <c r="O443" s="135"/>
      <c r="P443" s="135"/>
    </row>
    <row r="444" spans="12:16">
      <c r="L444" s="135"/>
      <c r="M444" s="135"/>
      <c r="N444" s="135"/>
      <c r="O444" s="135"/>
      <c r="P444" s="135"/>
    </row>
    <row r="445" spans="12:16">
      <c r="L445" s="135"/>
      <c r="M445" s="135"/>
      <c r="N445" s="135"/>
      <c r="O445" s="135"/>
      <c r="P445" s="135"/>
    </row>
    <row r="446" spans="12:16">
      <c r="L446" s="135"/>
      <c r="M446" s="135"/>
      <c r="N446" s="135"/>
      <c r="O446" s="135"/>
      <c r="P446" s="135"/>
    </row>
    <row r="447" spans="12:16">
      <c r="L447" s="135"/>
      <c r="M447" s="135"/>
      <c r="N447" s="135"/>
      <c r="O447" s="135"/>
      <c r="P447" s="135"/>
    </row>
    <row r="448" spans="12:16">
      <c r="L448" s="135"/>
      <c r="M448" s="135"/>
      <c r="N448" s="135"/>
      <c r="O448" s="135"/>
      <c r="P448" s="135"/>
    </row>
    <row r="449" spans="12:16">
      <c r="L449" s="135"/>
      <c r="M449" s="135"/>
      <c r="N449" s="135"/>
      <c r="O449" s="135"/>
      <c r="P449" s="135"/>
    </row>
    <row r="450" spans="12:16">
      <c r="L450" s="135"/>
      <c r="M450" s="135"/>
      <c r="N450" s="135"/>
      <c r="O450" s="135"/>
      <c r="P450" s="135"/>
    </row>
  </sheetData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'Bahan Pakan'!$D$7:$D$56</xm:f>
          </x14:formula1>
          <xm:sqref>D7:D21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>
    <tabColor rgb="FFFFFF00"/>
    <pageSetUpPr fitToPage="1"/>
  </sheetPr>
  <dimension ref="B2:AN450"/>
  <sheetViews>
    <sheetView zoomScale="90" zoomScaleNormal="90" workbookViewId="0">
      <selection activeCell="D11" sqref="D11"/>
    </sheetView>
  </sheetViews>
  <sheetFormatPr defaultRowHeight="12.75"/>
  <cols>
    <col min="1" max="1" width="5.42578125" style="97" customWidth="1"/>
    <col min="2" max="2" width="8.85546875" style="185" hidden="1" customWidth="1"/>
    <col min="3" max="3" width="8.85546875" style="185" customWidth="1"/>
    <col min="4" max="4" width="22.42578125" style="97" customWidth="1"/>
    <col min="5" max="5" width="9.85546875" style="95" customWidth="1"/>
    <col min="6" max="6" width="13" style="96" customWidth="1"/>
    <col min="7" max="7" width="11.7109375" style="96" customWidth="1"/>
    <col min="8" max="20" width="8.85546875" style="95" hidden="1" customWidth="1"/>
    <col min="21" max="21" width="3.85546875" style="97" customWidth="1"/>
    <col min="22" max="22" width="19" style="97" customWidth="1"/>
    <col min="23" max="23" width="11" style="97" customWidth="1"/>
    <col min="24" max="25" width="9.85546875" style="97" customWidth="1"/>
    <col min="26" max="26" width="11.7109375" style="97" customWidth="1"/>
    <col min="27" max="27" width="4.140625" style="97" customWidth="1"/>
    <col min="28" max="47" width="6.42578125" style="97" customWidth="1"/>
    <col min="48" max="207" width="6.5703125" style="97" customWidth="1"/>
    <col min="208" max="16384" width="9.140625" style="97"/>
  </cols>
  <sheetData>
    <row r="2" spans="2:40" ht="33.75">
      <c r="B2" s="94"/>
      <c r="C2" s="94" t="s">
        <v>109</v>
      </c>
      <c r="D2" s="94"/>
      <c r="V2" s="98" t="s">
        <v>111</v>
      </c>
      <c r="W2" s="194" t="s">
        <v>107</v>
      </c>
      <c r="X2" s="99"/>
    </row>
    <row r="3" spans="2:40" ht="16.5">
      <c r="B3" s="100"/>
      <c r="C3" s="100" t="s">
        <v>104</v>
      </c>
      <c r="D3" s="100"/>
      <c r="E3" s="101"/>
      <c r="V3" s="102" t="s">
        <v>64</v>
      </c>
      <c r="W3" s="98" t="s">
        <v>103</v>
      </c>
      <c r="X3" s="103"/>
    </row>
    <row r="4" spans="2:40">
      <c r="B4" s="104"/>
      <c r="C4" s="104"/>
      <c r="D4" s="104"/>
    </row>
    <row r="5" spans="2:40" s="111" customFormat="1" ht="21.75" customHeight="1">
      <c r="B5" s="105"/>
      <c r="C5" s="105" t="s">
        <v>54</v>
      </c>
      <c r="D5" s="105"/>
      <c r="E5" s="106"/>
      <c r="F5" s="107"/>
      <c r="G5" s="107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97"/>
      <c r="V5" s="105" t="s">
        <v>53</v>
      </c>
      <c r="W5" s="107"/>
      <c r="X5" s="107"/>
      <c r="Y5" s="108"/>
      <c r="Z5" s="108"/>
      <c r="AA5" s="109"/>
      <c r="AB5" s="107"/>
      <c r="AC5" s="109"/>
      <c r="AD5" s="108"/>
      <c r="AE5" s="108"/>
      <c r="AF5" s="108"/>
      <c r="AG5" s="108"/>
      <c r="AH5" s="110"/>
      <c r="AI5" s="108"/>
      <c r="AJ5" s="108"/>
      <c r="AK5" s="108"/>
      <c r="AL5" s="108"/>
      <c r="AM5" s="108"/>
      <c r="AN5" s="108"/>
    </row>
    <row r="6" spans="2:40" s="120" customFormat="1" ht="23.25" customHeight="1">
      <c r="B6" s="112" t="s">
        <v>105</v>
      </c>
      <c r="C6" s="112" t="s">
        <v>0</v>
      </c>
      <c r="D6" s="113" t="s">
        <v>29</v>
      </c>
      <c r="E6" s="114" t="s">
        <v>37</v>
      </c>
      <c r="F6" s="114" t="s">
        <v>38</v>
      </c>
      <c r="G6" s="114" t="s">
        <v>33</v>
      </c>
      <c r="H6" s="115" t="s">
        <v>11</v>
      </c>
      <c r="I6" s="115" t="s">
        <v>12</v>
      </c>
      <c r="J6" s="115" t="s">
        <v>13</v>
      </c>
      <c r="K6" s="115" t="s">
        <v>14</v>
      </c>
      <c r="L6" s="115" t="s">
        <v>15</v>
      </c>
      <c r="M6" s="115" t="s">
        <v>16</v>
      </c>
      <c r="N6" s="115" t="s">
        <v>27</v>
      </c>
      <c r="O6" s="115" t="s">
        <v>1</v>
      </c>
      <c r="P6" s="115" t="s">
        <v>2</v>
      </c>
      <c r="Q6" s="115" t="s">
        <v>5</v>
      </c>
      <c r="R6" s="115" t="s">
        <v>6</v>
      </c>
      <c r="S6" s="115" t="s">
        <v>3</v>
      </c>
      <c r="T6" s="115" t="s">
        <v>4</v>
      </c>
      <c r="U6" s="97"/>
      <c r="V6" s="116" t="s">
        <v>41</v>
      </c>
      <c r="W6" s="117" t="s">
        <v>42</v>
      </c>
      <c r="X6" s="117" t="s">
        <v>37</v>
      </c>
      <c r="Y6" s="117" t="s">
        <v>38</v>
      </c>
      <c r="Z6" s="118" t="s">
        <v>41</v>
      </c>
      <c r="AA6" s="119"/>
      <c r="AB6" s="119"/>
      <c r="AC6" s="119"/>
    </row>
    <row r="7" spans="2:40" s="120" customFormat="1" ht="15.75" customHeight="1">
      <c r="B7" s="121">
        <f>IF($D7='Bahan Pakan'!D$7,1,IF($D7='Bahan Pakan'!D$8,2,IF($D7='Bahan Pakan'!D$9,3,IF($D7='Bahan Pakan'!D$10,4,IF($D7='Bahan Pakan'!D$11,5,IF($D7='Bahan Pakan'!D$12,6,IF($D7='Bahan Pakan'!D$13,7,IF($D7='Bahan Pakan'!D$14,8,IF($D7='Bahan Pakan'!D$15,9,IF($D7='Bahan Pakan'!D$16,10,IF($D7='Bahan Pakan'!D$17,11,IF($D7='Bahan Pakan'!D$18,12,IF($D7='Bahan Pakan'!D$19,13,IF($D7='Bahan Pakan'!D$20,14,IF($D7='Bahan Pakan'!D$21,15,IF($D7='Bahan Pakan'!D$22,16,IF($D7='Bahan Pakan'!D$23,17,IF($D7='Bahan Pakan'!D$24,18,IF($D7='Bahan Pakan'!D$25,19,IF($D7='Bahan Pakan'!D$26,20,IF($D7='Bahan Pakan'!D$27,21,IF($D7='Bahan Pakan'!D$28,22,IF($D7='Bahan Pakan'!D$29,23,IF($D7='Bahan Pakan'!D$30,24,IF($D7='Bahan Pakan'!D$31,25,IF($D7='Bahan Pakan'!D$32,26,IF($D7='Bahan Pakan'!D$33,27,IF($D7='Bahan Pakan'!D$34,28,IF($D7='Bahan Pakan'!D$35,29,IF($D7='Bahan Pakan'!D$36,30,IF($D7='Bahan Pakan'!D$37,31,IF($D7='Bahan Pakan'!D$38,32,IF($D7='Bahan Pakan'!D$39,33,IF($D7='Bahan Pakan'!D$40,34,IF($D7='Bahan Pakan'!D$41,35,IF($D7='Bahan Pakan'!D$42,36,IF($D7='Bahan Pakan'!D$43,37,IF($D7='Bahan Pakan'!D$44,38,IF($D7='Bahan Pakan'!D$45,39,IF($D7='Bahan Pakan'!D$46,40,IF($D7='Bahan Pakan'!D$47,41,IF($D7='Bahan Pakan'!D$48,42,IF($D7='Bahan Pakan'!D$49,43,IF($D7='Bahan Pakan'!D$50,44,IF($D7='Bahan Pakan'!D$51,45,IF($D7='Bahan Pakan'!D$52,46,IF($D7='Bahan Pakan'!D$53,47,IF($D7='Bahan Pakan'!D$54,48,IF($D7='Bahan Pakan'!D$55,49,IF($D7='Bahan Pakan'!D$56,50,0))))))))))))))))))))))))))))))))))))))))))))))))))</f>
        <v>1</v>
      </c>
      <c r="C7" s="121">
        <v>1</v>
      </c>
      <c r="D7" s="122" t="s">
        <v>36</v>
      </c>
      <c r="E7" s="123">
        <f>IF($B7=1,'Bahan Pakan'!E$7,IF($B7=2,'Bahan Pakan'!E$8,IF($B7=3,'Bahan Pakan'!E$9,IF($B7=4,'Bahan Pakan'!E$10,IF($B7=5,'Bahan Pakan'!E$11,IF($B7=6,'Bahan Pakan'!E$12,IF($B7=7,'Bahan Pakan'!E$13,IF($B7=8,'Bahan Pakan'!E$14,IF($B7=9,'Bahan Pakan'!E$15,IF($B7=10,'Bahan Pakan'!E$16,IF($B7=11,'Bahan Pakan'!E$17,IF($B7=12,'Bahan Pakan'!E$18,IF($B7=13,'Bahan Pakan'!E$19,IF($B7=14,'Bahan Pakan'!E$20,IF($B7=15,'Bahan Pakan'!E$21,IF($B7=16,'Bahan Pakan'!E$22,IF($B7=17,'Bahan Pakan'!E$23,IF($B7=18,'Bahan Pakan'!E$24,IF($B7=19,'Bahan Pakan'!E$25,IF($B7=20,'Bahan Pakan'!E$26,IF($B7=21,'Bahan Pakan'!E$27,IF($B7=22,'Bahan Pakan'!E$28,IF($B7=23,'Bahan Pakan'!E$29,IF($B7=24,'Bahan Pakan'!E$30,IF($B7=25,'Bahan Pakan'!E$31,IF($B7=26,'Bahan Pakan'!E$32,IF($B7=27,'Bahan Pakan'!E$33,IF($B7=28,'Bahan Pakan'!E$34,IF($B7=29,'Bahan Pakan'!E$35,IF($B7=30,'Bahan Pakan'!E$36,IF($B7=31,'Bahan Pakan'!E$37,IF($B7=32,'Bahan Pakan'!E$38,IF($B7=33,'Bahan Pakan'!E$39,IF($B7=34,'Bahan Pakan'!E$40,IF($B7=35,'Bahan Pakan'!E$41,IF($B7=36,'Bahan Pakan'!E$42,IF($B7=37,'Bahan Pakan'!E$43,IF($B7=38,'Bahan Pakan'!E$44,IF($B7=39,'Bahan Pakan'!E$45,IF($B7=40,'Bahan Pakan'!E$46,IF($B7=41,'Bahan Pakan'!E$47,IF($B7=42,'Bahan Pakan'!E$48,IF($B7=43,'Bahan Pakan'!E$49,IF($B7=44,'Bahan Pakan'!E$50,IF($B7=45,'Bahan Pakan'!E$51,IF($B7=46,'Bahan Pakan'!E$52,IF($B7=47,'Bahan Pakan'!E$53,IF($B7=48,'Bahan Pakan'!E$54,IF($B7=49,'Bahan Pakan'!E$55,IF($B7=50,'Bahan Pakan'!E$56,0))))))))))))))))))))))))))))))))))))))))))))))))))</f>
        <v>25</v>
      </c>
      <c r="F7" s="123">
        <f>IF($B7=1,'Bahan Pakan'!F$7,IF($B7=2,'Bahan Pakan'!F$8,IF($B7=3,'Bahan Pakan'!F$9,IF($B7=4,'Bahan Pakan'!F$10,IF($B7=5,'Bahan Pakan'!F$11,IF($B7=6,'Bahan Pakan'!F$12,IF($B7=7,'Bahan Pakan'!F$13,IF($B7=8,'Bahan Pakan'!F$14,IF($B7=9,'Bahan Pakan'!F$15,IF($B7=10,'Bahan Pakan'!F$16,IF($B7=11,'Bahan Pakan'!F$17,IF($B7=12,'Bahan Pakan'!F$18,IF($B7=13,'Bahan Pakan'!F$19,IF($B7=14,'Bahan Pakan'!F$20,IF($B7=15,'Bahan Pakan'!F$21,IF($B7=16,'Bahan Pakan'!F$22,IF($B7=17,'Bahan Pakan'!F$23,IF($B7=18,'Bahan Pakan'!F$24,IF($B7=19,'Bahan Pakan'!F$25,IF($B7=20,'Bahan Pakan'!F$26,IF($B7=21,'Bahan Pakan'!F$27,IF($B7=22,'Bahan Pakan'!F$28,IF($B7=23,'Bahan Pakan'!F$29,IF($B7=24,'Bahan Pakan'!F$30,IF($B7=25,'Bahan Pakan'!F$31,IF($B7=26,'Bahan Pakan'!F$32,IF($B7=27,'Bahan Pakan'!F$33,IF($B7=28,'Bahan Pakan'!F$34,IF($B7=29,'Bahan Pakan'!F$35,IF($B7=30,'Bahan Pakan'!F$36,IF($B7=31,'Bahan Pakan'!F$37,IF($B7=32,'Bahan Pakan'!F$38,IF($B7=33,'Bahan Pakan'!F$39,IF($B7=34,'Bahan Pakan'!F$40,IF($B7=35,'Bahan Pakan'!F$41,IF($B7=36,'Bahan Pakan'!F$42,IF($B7=37,'Bahan Pakan'!F$43,IF($B7=38,'Bahan Pakan'!F$44,IF($B7=39,'Bahan Pakan'!F$45,IF($B7=40,'Bahan Pakan'!F$46,IF($B7=41,'Bahan Pakan'!F$47,IF($B7=42,'Bahan Pakan'!F$48,IF($B7=43,'Bahan Pakan'!F$49,IF($B7=44,'Bahan Pakan'!F$50,IF($B7=45,'Bahan Pakan'!F$51,IF($B7=46,'Bahan Pakan'!F$52,IF($B7=47,'Bahan Pakan'!F$53,IF($B7=48,'Bahan Pakan'!F$54,IF($B7=49,'Bahan Pakan'!F$55,IF($B7=50,'Bahan Pakan'!F$56,0))))))))))))))))))))))))))))))))))))))))))))))))))</f>
        <v>50</v>
      </c>
      <c r="G7" s="124">
        <f>E29</f>
        <v>50</v>
      </c>
      <c r="H7" s="125">
        <f>IF($B7=1,'Bahan Pakan'!G$7,IF($B7=2,'Bahan Pakan'!G$8,IF($B7=3,'Bahan Pakan'!G$9,IF($B7=4,'Bahan Pakan'!G$10,IF($B7=5,'Bahan Pakan'!G$11,IF($B7=6,'Bahan Pakan'!G$12,IF($B7=7,'Bahan Pakan'!G$13,IF($B7=8,'Bahan Pakan'!G$14,IF($B7=9,'Bahan Pakan'!G$15,IF($B7=10,'Bahan Pakan'!G$16,IF($B7=11,'Bahan Pakan'!G$17,IF($B7=12,'Bahan Pakan'!G$18,IF($B7=13,'Bahan Pakan'!G$19,IF($B7=14,'Bahan Pakan'!G$20,IF($B7=15,'Bahan Pakan'!G$21,IF($B7=16,'Bahan Pakan'!G$22,IF($B7=17,'Bahan Pakan'!G$23,IF($B7=18,'Bahan Pakan'!G$24,IF($B7=19,'Bahan Pakan'!G$25,IF($B7=20,'Bahan Pakan'!G$26,IF($B7=21,'Bahan Pakan'!G$27,IF($B7=22,'Bahan Pakan'!G$28,IF($B7=23,'Bahan Pakan'!G$29,IF($B7=24,'Bahan Pakan'!G$30,IF($B7=25,'Bahan Pakan'!G$31,IF($B7=26,'Bahan Pakan'!G$32,IF($B7=27,'Bahan Pakan'!G$33,IF($B7=28,'Bahan Pakan'!G$34,IF($B7=29,'Bahan Pakan'!G$35,IF($B7=30,'Bahan Pakan'!G$36,IF($B7=31,'Bahan Pakan'!G$37,IF($B7=32,'Bahan Pakan'!G$38,IF($B7=33,'Bahan Pakan'!G$39,IF($B7=34,'Bahan Pakan'!G$40,IF($B7=35,'Bahan Pakan'!G$41,IF($B7=36,'Bahan Pakan'!G$42,IF($B7=37,'Bahan Pakan'!G$43,IF($B7=38,'Bahan Pakan'!G$44,IF($B7=39,'Bahan Pakan'!G$45,IF($B7=40,'Bahan Pakan'!G$46,IF($B7=41,'Bahan Pakan'!G$47,IF($B7=42,'Bahan Pakan'!G$48,IF($B7=43,'Bahan Pakan'!G$49,IF($B7=44,'Bahan Pakan'!G$50,IF($B7=45,'Bahan Pakan'!G$51,IF($B7=46,'Bahan Pakan'!G$52,IF($B7=47,'Bahan Pakan'!G$53,IF($B7=48,'Bahan Pakan'!G$54,IF($B7=49,'Bahan Pakan'!G$55,IF($B7=50,'Bahan Pakan'!G$56,0))))))))))))))))))))))))))))))))))))))))))))))))))</f>
        <v>3800</v>
      </c>
      <c r="I7" s="126">
        <f>IF($B7=1,'Bahan Pakan'!H$7,IF($B7=2,'Bahan Pakan'!H$8,IF($B7=3,'Bahan Pakan'!H$9,IF($B7=4,'Bahan Pakan'!H$10,IF($B7=5,'Bahan Pakan'!H$11,IF($B7=6,'Bahan Pakan'!H$12,IF($B7=7,'Bahan Pakan'!H$13,IF($B7=8,'Bahan Pakan'!H$14,IF($B7=9,'Bahan Pakan'!H$15,IF($B7=10,'Bahan Pakan'!H$16,IF($B7=11,'Bahan Pakan'!H$17,IF($B7=12,'Bahan Pakan'!H$18,IF($B7=13,'Bahan Pakan'!H$19,IF($B7=14,'Bahan Pakan'!H$20,IF($B7=15,'Bahan Pakan'!H$21,IF($B7=16,'Bahan Pakan'!H$22,IF($B7=17,'Bahan Pakan'!H$23,IF($B7=18,'Bahan Pakan'!H$24,IF($B7=19,'Bahan Pakan'!H$25,IF($B7=20,'Bahan Pakan'!H$26,IF($B7=21,'Bahan Pakan'!H$27,IF($B7=22,'Bahan Pakan'!H$28,IF($B7=23,'Bahan Pakan'!H$29,IF($B7=24,'Bahan Pakan'!H$30,IF($B7=25,'Bahan Pakan'!H$31,IF($B7=26,'Bahan Pakan'!H$32,IF($B7=27,'Bahan Pakan'!H$33,IF($B7=28,'Bahan Pakan'!H$34,IF($B7=29,'Bahan Pakan'!H$35,IF($B7=30,'Bahan Pakan'!H$36,IF($B7=31,'Bahan Pakan'!H$37,IF($B7=32,'Bahan Pakan'!H$38,IF($B7=33,'Bahan Pakan'!H$39,IF($B7=34,'Bahan Pakan'!H$40,IF($B7=35,'Bahan Pakan'!H$41,IF($B7=36,'Bahan Pakan'!H$42,IF($B7=37,'Bahan Pakan'!H$43,IF($B7=38,'Bahan Pakan'!H$44,IF($B7=39,'Bahan Pakan'!H$45,IF($B7=40,'Bahan Pakan'!H$46,IF($B7=41,'Bahan Pakan'!H$47,IF($B7=42,'Bahan Pakan'!H$48,IF($B7=43,'Bahan Pakan'!H$49,IF($B7=44,'Bahan Pakan'!H$50,IF($B7=45,'Bahan Pakan'!H$51,IF($B7=46,'Bahan Pakan'!H$52,IF($B7=47,'Bahan Pakan'!H$53,IF($B7=48,'Bahan Pakan'!H$54,IF($B7=49,'Bahan Pakan'!H$55,IF($B7=50,'Bahan Pakan'!H$56,0))))))))))))))))))))))))))))))))))))))))))))))))))</f>
        <v>87</v>
      </c>
      <c r="J7" s="126">
        <f>IF($B7=1,'Bahan Pakan'!I$7,IF($B7=2,'Bahan Pakan'!I$8,IF($B7=3,'Bahan Pakan'!I$9,IF($B7=4,'Bahan Pakan'!I$10,IF($B7=5,'Bahan Pakan'!I$11,IF($B7=6,'Bahan Pakan'!I$12,IF($B7=7,'Bahan Pakan'!I$13,IF($B7=8,'Bahan Pakan'!I$14,IF($B7=9,'Bahan Pakan'!I$15,IF($B7=10,'Bahan Pakan'!I$16,IF($B7=11,'Bahan Pakan'!I$17,IF($B7=12,'Bahan Pakan'!I$18,IF($B7=13,'Bahan Pakan'!I$19,IF($B7=14,'Bahan Pakan'!I$20,IF($B7=15,'Bahan Pakan'!I$21,IF($B7=16,'Bahan Pakan'!I$22,IF($B7=17,'Bahan Pakan'!I$23,IF($B7=18,'Bahan Pakan'!I$24,IF($B7=19,'Bahan Pakan'!I$25,IF($B7=20,'Bahan Pakan'!I$26,IF($B7=21,'Bahan Pakan'!I$27,IF($B7=22,'Bahan Pakan'!I$28,IF($B7=23,'Bahan Pakan'!I$29,IF($B7=24,'Bahan Pakan'!I$30,IF($B7=25,'Bahan Pakan'!I$31,IF($B7=26,'Bahan Pakan'!I$32,IF($B7=27,'Bahan Pakan'!I$33,IF($B7=28,'Bahan Pakan'!I$34,IF($B7=29,'Bahan Pakan'!I$35,IF($B7=30,'Bahan Pakan'!I$36,IF($B7=31,'Bahan Pakan'!I$37,IF($B7=32,'Bahan Pakan'!I$38,IF($B7=33,'Bahan Pakan'!I$39,IF($B7=34,'Bahan Pakan'!I$40,IF($B7=35,'Bahan Pakan'!I$41,IF($B7=36,'Bahan Pakan'!I$42,IF($B7=37,'Bahan Pakan'!I$43,IF($B7=38,'Bahan Pakan'!I$44,IF($B7=39,'Bahan Pakan'!I$45,IF($B7=40,'Bahan Pakan'!I$46,IF($B7=41,'Bahan Pakan'!I$47,IF($B7=42,'Bahan Pakan'!I$48,IF($B7=43,'Bahan Pakan'!I$49,IF($B7=44,'Bahan Pakan'!I$50,IF($B7=45,'Bahan Pakan'!I$51,IF($B7=46,'Bahan Pakan'!I$52,IF($B7=47,'Bahan Pakan'!I$53,IF($B7=48,'Bahan Pakan'!I$54,IF($B7=49,'Bahan Pakan'!I$55,IF($B7=50,'Bahan Pakan'!I$56,0))))))))))))))))))))))))))))))))))))))))))))))))))</f>
        <v>1.76</v>
      </c>
      <c r="K7" s="126">
        <f>IF($B7=1,'Bahan Pakan'!J$7,IF($B7=2,'Bahan Pakan'!J$8,IF($B7=3,'Bahan Pakan'!J$9,IF($B7=4,'Bahan Pakan'!J$10,IF($B7=5,'Bahan Pakan'!J$11,IF($B7=6,'Bahan Pakan'!J$12,IF($B7=7,'Bahan Pakan'!J$13,IF($B7=8,'Bahan Pakan'!J$14,IF($B7=9,'Bahan Pakan'!J$15,IF($B7=10,'Bahan Pakan'!J$16,IF($B7=11,'Bahan Pakan'!J$17,IF($B7=12,'Bahan Pakan'!J$18,IF($B7=13,'Bahan Pakan'!J$19,IF($B7=14,'Bahan Pakan'!J$20,IF($B7=15,'Bahan Pakan'!J$21,IF($B7=16,'Bahan Pakan'!J$22,IF($B7=17,'Bahan Pakan'!J$23,IF($B7=18,'Bahan Pakan'!J$24,IF($B7=19,'Bahan Pakan'!J$25,IF($B7=20,'Bahan Pakan'!J$26,IF($B7=21,'Bahan Pakan'!J$27,IF($B7=22,'Bahan Pakan'!J$28,IF($B7=23,'Bahan Pakan'!J$29,IF($B7=24,'Bahan Pakan'!J$30,IF($B7=25,'Bahan Pakan'!J$31,IF($B7=26,'Bahan Pakan'!J$32,IF($B7=27,'Bahan Pakan'!J$33,IF($B7=28,'Bahan Pakan'!J$34,IF($B7=29,'Bahan Pakan'!J$35,IF($B7=30,'Bahan Pakan'!J$36,IF($B7=31,'Bahan Pakan'!J$37,IF($B7=32,'Bahan Pakan'!J$38,IF($B7=33,'Bahan Pakan'!J$39,IF($B7=34,'Bahan Pakan'!J$40,IF($B7=35,'Bahan Pakan'!J$41,IF($B7=36,'Bahan Pakan'!J$42,IF($B7=37,'Bahan Pakan'!J$43,IF($B7=38,'Bahan Pakan'!J$44,IF($B7=39,'Bahan Pakan'!J$45,IF($B7=40,'Bahan Pakan'!J$46,IF($B7=41,'Bahan Pakan'!J$47,IF($B7=42,'Bahan Pakan'!J$48,IF($B7=43,'Bahan Pakan'!J$49,IF($B7=44,'Bahan Pakan'!J$50,IF($B7=45,'Bahan Pakan'!J$51,IF($B7=46,'Bahan Pakan'!J$52,IF($B7=47,'Bahan Pakan'!J$53,IF($B7=48,'Bahan Pakan'!J$54,IF($B7=49,'Bahan Pakan'!J$55,IF($B7=50,'Bahan Pakan'!J$56,0))))))))))))))))))))))))))))))))))))))))))))))))))</f>
        <v>8</v>
      </c>
      <c r="L7" s="126">
        <f>IF($B7=1,'Bahan Pakan'!K$7,IF($B7=2,'Bahan Pakan'!K$8,IF($B7=3,'Bahan Pakan'!K$9,IF($B7=4,'Bahan Pakan'!K$10,IF($B7=5,'Bahan Pakan'!K$11,IF($B7=6,'Bahan Pakan'!K$12,IF($B7=7,'Bahan Pakan'!K$13,IF($B7=8,'Bahan Pakan'!K$14,IF($B7=9,'Bahan Pakan'!K$15,IF($B7=10,'Bahan Pakan'!K$16,IF($B7=11,'Bahan Pakan'!K$17,IF($B7=12,'Bahan Pakan'!K$18,IF($B7=13,'Bahan Pakan'!K$19,IF($B7=14,'Bahan Pakan'!K$20,IF($B7=15,'Bahan Pakan'!K$21,IF($B7=16,'Bahan Pakan'!K$22,IF($B7=17,'Bahan Pakan'!K$23,IF($B7=18,'Bahan Pakan'!K$24,IF($B7=19,'Bahan Pakan'!K$25,IF($B7=20,'Bahan Pakan'!K$26,IF($B7=21,'Bahan Pakan'!K$27,IF($B7=22,'Bahan Pakan'!K$28,IF($B7=23,'Bahan Pakan'!K$29,IF($B7=24,'Bahan Pakan'!K$30,IF($B7=25,'Bahan Pakan'!K$31,IF($B7=26,'Bahan Pakan'!K$32,IF($B7=27,'Bahan Pakan'!K$33,IF($B7=28,'Bahan Pakan'!K$34,IF($B7=29,'Bahan Pakan'!K$35,IF($B7=30,'Bahan Pakan'!K$36,IF($B7=31,'Bahan Pakan'!K$37,IF($B7=32,'Bahan Pakan'!K$38,IF($B7=33,'Bahan Pakan'!K$39,IF($B7=34,'Bahan Pakan'!K$40,IF($B7=35,'Bahan Pakan'!K$41,IF($B7=36,'Bahan Pakan'!K$42,IF($B7=37,'Bahan Pakan'!K$43,IF($B7=38,'Bahan Pakan'!K$44,IF($B7=39,'Bahan Pakan'!K$45,IF($B7=40,'Bahan Pakan'!K$46,IF($B7=41,'Bahan Pakan'!K$47,IF($B7=42,'Bahan Pakan'!K$48,IF($B7=43,'Bahan Pakan'!K$49,IF($B7=44,'Bahan Pakan'!K$50,IF($B7=45,'Bahan Pakan'!K$51,IF($B7=46,'Bahan Pakan'!K$52,IF($B7=47,'Bahan Pakan'!K$53,IF($B7=48,'Bahan Pakan'!K$54,IF($B7=49,'Bahan Pakan'!K$55,IF($B7=50,'Bahan Pakan'!K$56,0))))))))))))))))))))))))))))))))))))))))))))))))))</f>
        <v>3.8</v>
      </c>
      <c r="M7" s="126">
        <f>IF($B7=1,'Bahan Pakan'!L$7,IF($B7=2,'Bahan Pakan'!L$8,IF($B7=3,'Bahan Pakan'!L$9,IF($B7=4,'Bahan Pakan'!L$10,IF($B7=5,'Bahan Pakan'!L$11,IF($B7=6,'Bahan Pakan'!L$12,IF($B7=7,'Bahan Pakan'!L$13,IF($B7=8,'Bahan Pakan'!L$14,IF($B7=9,'Bahan Pakan'!L$15,IF($B7=10,'Bahan Pakan'!L$16,IF($B7=11,'Bahan Pakan'!L$17,IF($B7=12,'Bahan Pakan'!L$18,IF($B7=13,'Bahan Pakan'!L$19,IF($B7=14,'Bahan Pakan'!L$20,IF($B7=15,'Bahan Pakan'!L$21,IF($B7=16,'Bahan Pakan'!L$22,IF($B7=17,'Bahan Pakan'!L$23,IF($B7=18,'Bahan Pakan'!L$24,IF($B7=19,'Bahan Pakan'!L$25,IF($B7=20,'Bahan Pakan'!L$26,IF($B7=21,'Bahan Pakan'!L$27,IF($B7=22,'Bahan Pakan'!L$28,IF($B7=23,'Bahan Pakan'!L$29,IF($B7=24,'Bahan Pakan'!L$30,IF($B7=25,'Bahan Pakan'!L$31,IF($B7=26,'Bahan Pakan'!L$32,IF($B7=27,'Bahan Pakan'!L$33,IF($B7=28,'Bahan Pakan'!L$34,IF($B7=29,'Bahan Pakan'!L$35,IF($B7=30,'Bahan Pakan'!L$36,IF($B7=31,'Bahan Pakan'!L$37,IF($B7=32,'Bahan Pakan'!L$38,IF($B7=33,'Bahan Pakan'!L$39,IF($B7=34,'Bahan Pakan'!L$40,IF($B7=35,'Bahan Pakan'!L$41,IF($B7=36,'Bahan Pakan'!L$42,IF($B7=37,'Bahan Pakan'!L$43,IF($B7=38,'Bahan Pakan'!L$44,IF($B7=39,'Bahan Pakan'!L$45,IF($B7=40,'Bahan Pakan'!L$46,IF($B7=41,'Bahan Pakan'!L$47,IF($B7=42,'Bahan Pakan'!L$48,IF($B7=43,'Bahan Pakan'!L$49,IF($B7=44,'Bahan Pakan'!L$50,IF($B7=45,'Bahan Pakan'!L$51,IF($B7=46,'Bahan Pakan'!L$52,IF($B7=47,'Bahan Pakan'!L$53,IF($B7=48,'Bahan Pakan'!L$54,IF($B7=49,'Bahan Pakan'!L$55,IF($B7=50,'Bahan Pakan'!L$56,0))))))))))))))))))))))))))))))))))))))))))))))))))</f>
        <v>2.2000000000000002</v>
      </c>
      <c r="N7" s="126">
        <f>IF($B7=1,'Bahan Pakan'!M$7,IF($B7=2,'Bahan Pakan'!M$8,IF($B7=3,'Bahan Pakan'!M$9,IF($B7=4,'Bahan Pakan'!M$10,IF($B7=5,'Bahan Pakan'!M$11,IF($B7=6,'Bahan Pakan'!M$12,IF($B7=7,'Bahan Pakan'!M$13,IF($B7=8,'Bahan Pakan'!M$14,IF($B7=9,'Bahan Pakan'!M$15,IF($B7=10,'Bahan Pakan'!M$16,IF($B7=11,'Bahan Pakan'!M$17,IF($B7=12,'Bahan Pakan'!M$18,IF($B7=13,'Bahan Pakan'!M$19,IF($B7=14,'Bahan Pakan'!M$20,IF($B7=15,'Bahan Pakan'!M$21,IF($B7=16,'Bahan Pakan'!M$22,IF($B7=17,'Bahan Pakan'!M$23,IF($B7=18,'Bahan Pakan'!M$24,IF($B7=19,'Bahan Pakan'!M$25,IF($B7=20,'Bahan Pakan'!M$26,IF($B7=21,'Bahan Pakan'!M$27,IF($B7=22,'Bahan Pakan'!M$28,IF($B7=23,'Bahan Pakan'!M$29,IF($B7=24,'Bahan Pakan'!M$30,IF($B7=25,'Bahan Pakan'!M$31,IF($B7=26,'Bahan Pakan'!M$32,IF($B7=27,'Bahan Pakan'!M$33,IF($B7=28,'Bahan Pakan'!M$34,IF($B7=29,'Bahan Pakan'!M$35,IF($B7=30,'Bahan Pakan'!M$36,IF($B7=31,'Bahan Pakan'!M$37,IF($B7=32,'Bahan Pakan'!M$38,IF($B7=33,'Bahan Pakan'!M$39,IF($B7=34,'Bahan Pakan'!M$40,IF($B7=35,'Bahan Pakan'!M$41,IF($B7=36,'Bahan Pakan'!M$42,IF($B7=37,'Bahan Pakan'!M$43,IF($B7=38,'Bahan Pakan'!M$44,IF($B7=39,'Bahan Pakan'!M$45,IF($B7=40,'Bahan Pakan'!M$46,IF($B7=41,'Bahan Pakan'!M$47,IF($B7=42,'Bahan Pakan'!M$48,IF($B7=43,'Bahan Pakan'!M$49,IF($B7=44,'Bahan Pakan'!M$50,IF($B7=45,'Bahan Pakan'!M$51,IF($B7=46,'Bahan Pakan'!M$52,IF($B7=47,'Bahan Pakan'!M$53,IF($B7=48,'Bahan Pakan'!M$54,IF($B7=49,'Bahan Pakan'!M$55,IF($B7=50,'Bahan Pakan'!M$56,0))))))))))))))))))))))))))))))))))))))))))))))))))</f>
        <v>84.24</v>
      </c>
      <c r="O7" s="126">
        <f>IF($B7=1,'Bahan Pakan'!N$7,IF($B7=2,'Bahan Pakan'!N$8,IF($B7=3,'Bahan Pakan'!N$9,IF($B7=4,'Bahan Pakan'!N$10,IF($B7=5,'Bahan Pakan'!N$11,IF($B7=6,'Bahan Pakan'!N$12,IF($B7=7,'Bahan Pakan'!N$13,IF($B7=8,'Bahan Pakan'!N$14,IF($B7=9,'Bahan Pakan'!N$15,IF($B7=10,'Bahan Pakan'!N$16,IF($B7=11,'Bahan Pakan'!N$17,IF($B7=12,'Bahan Pakan'!N$18,IF($B7=13,'Bahan Pakan'!N$19,IF($B7=14,'Bahan Pakan'!N$20,IF($B7=15,'Bahan Pakan'!N$21,IF($B7=16,'Bahan Pakan'!N$22,IF($B7=17,'Bahan Pakan'!N$23,IF($B7=18,'Bahan Pakan'!N$24,IF($B7=19,'Bahan Pakan'!N$25,IF($B7=20,'Bahan Pakan'!N$26,IF($B7=21,'Bahan Pakan'!N$27,IF($B7=22,'Bahan Pakan'!N$28,IF($B7=23,'Bahan Pakan'!N$29,IF($B7=24,'Bahan Pakan'!N$30,IF($B7=25,'Bahan Pakan'!N$31,IF($B7=26,'Bahan Pakan'!N$32,IF($B7=27,'Bahan Pakan'!N$33,IF($B7=28,'Bahan Pakan'!N$34,IF($B7=29,'Bahan Pakan'!N$35,IF($B7=30,'Bahan Pakan'!N$36,IF($B7=31,'Bahan Pakan'!N$37,IF($B7=32,'Bahan Pakan'!N$38,IF($B7=33,'Bahan Pakan'!N$39,IF($B7=34,'Bahan Pakan'!N$40,IF($B7=35,'Bahan Pakan'!N$41,IF($B7=36,'Bahan Pakan'!N$42,IF($B7=37,'Bahan Pakan'!N$43,IF($B7=38,'Bahan Pakan'!N$44,IF($B7=39,'Bahan Pakan'!N$45,IF($B7=40,'Bahan Pakan'!N$46,IF($B7=41,'Bahan Pakan'!N$47,IF($B7=42,'Bahan Pakan'!N$48,IF($B7=43,'Bahan Pakan'!N$49,IF($B7=44,'Bahan Pakan'!N$50,IF($B7=45,'Bahan Pakan'!N$51,IF($B7=46,'Bahan Pakan'!N$52,IF($B7=47,'Bahan Pakan'!N$53,IF($B7=48,'Bahan Pakan'!N$54,IF($B7=49,'Bahan Pakan'!N$55,IF($B7=50,'Bahan Pakan'!N$56,0))))))))))))))))))))))))))))))))))))))))))))))))))</f>
        <v>3300</v>
      </c>
      <c r="P7" s="126">
        <f>IF($B7=1,'Bahan Pakan'!O$7,IF($B7=2,'Bahan Pakan'!O$8,IF($B7=3,'Bahan Pakan'!O$9,IF($B7=4,'Bahan Pakan'!O$10,IF($B7=5,'Bahan Pakan'!O$11,IF($B7=6,'Bahan Pakan'!O$12,IF($B7=7,'Bahan Pakan'!O$13,IF($B7=8,'Bahan Pakan'!O$14,IF($B7=9,'Bahan Pakan'!O$15,IF($B7=10,'Bahan Pakan'!O$16,IF($B7=11,'Bahan Pakan'!O$17,IF($B7=12,'Bahan Pakan'!O$18,IF($B7=13,'Bahan Pakan'!O$19,IF($B7=14,'Bahan Pakan'!O$20,IF($B7=15,'Bahan Pakan'!O$21,IF($B7=16,'Bahan Pakan'!O$22,IF($B7=17,'Bahan Pakan'!O$23,IF($B7=18,'Bahan Pakan'!O$24,IF($B7=19,'Bahan Pakan'!O$25,IF($B7=20,'Bahan Pakan'!O$26,IF($B7=21,'Bahan Pakan'!O$27,IF($B7=22,'Bahan Pakan'!O$28,IF($B7=23,'Bahan Pakan'!O$29,IF($B7=24,'Bahan Pakan'!O$30,IF($B7=25,'Bahan Pakan'!O$31,IF($B7=26,'Bahan Pakan'!O$32,IF($B7=27,'Bahan Pakan'!O$33,IF($B7=28,'Bahan Pakan'!O$34,IF($B7=29,'Bahan Pakan'!O$35,IF($B7=30,'Bahan Pakan'!O$36,IF($B7=31,'Bahan Pakan'!O$37,IF($B7=32,'Bahan Pakan'!O$38,IF($B7=33,'Bahan Pakan'!O$39,IF($B7=34,'Bahan Pakan'!O$40,IF($B7=35,'Bahan Pakan'!O$41,IF($B7=36,'Bahan Pakan'!O$42,IF($B7=37,'Bahan Pakan'!O$43,IF($B7=38,'Bahan Pakan'!O$44,IF($B7=39,'Bahan Pakan'!O$45,IF($B7=40,'Bahan Pakan'!O$46,IF($B7=41,'Bahan Pakan'!O$47,IF($B7=42,'Bahan Pakan'!O$48,IF($B7=43,'Bahan Pakan'!O$49,IF($B7=44,'Bahan Pakan'!O$50,IF($B7=45,'Bahan Pakan'!O$51,IF($B7=46,'Bahan Pakan'!O$52,IF($B7=47,'Bahan Pakan'!O$53,IF($B7=48,'Bahan Pakan'!O$54,IF($B7=49,'Bahan Pakan'!O$55,IF($B7=50,'Bahan Pakan'!O$56,0))))))))))))))))))))))))))))))))))))))))))))))))))</f>
        <v>0.02</v>
      </c>
      <c r="Q7" s="126">
        <f>IF($B7=1,'Bahan Pakan'!P$7,IF($B7=2,'Bahan Pakan'!P$8,IF($B7=3,'Bahan Pakan'!P$9,IF($B7=4,'Bahan Pakan'!P$10,IF($B7=5,'Bahan Pakan'!P$11,IF($B7=6,'Bahan Pakan'!P$12,IF($B7=7,'Bahan Pakan'!P$13,IF($B7=8,'Bahan Pakan'!P$14,IF($B7=9,'Bahan Pakan'!P$15,IF($B7=10,'Bahan Pakan'!P$16,IF($B7=11,'Bahan Pakan'!P$17,IF($B7=12,'Bahan Pakan'!P$18,IF($B7=13,'Bahan Pakan'!P$19,IF($B7=14,'Bahan Pakan'!P$20,IF($B7=15,'Bahan Pakan'!P$21,IF($B7=16,'Bahan Pakan'!P$22,IF($B7=17,'Bahan Pakan'!P$23,IF($B7=18,'Bahan Pakan'!P$24,IF($B7=19,'Bahan Pakan'!P$25,IF($B7=20,'Bahan Pakan'!P$26,IF($B7=21,'Bahan Pakan'!P$27,IF($B7=22,'Bahan Pakan'!P$28,IF($B7=23,'Bahan Pakan'!P$29,IF($B7=24,'Bahan Pakan'!P$30,IF($B7=25,'Bahan Pakan'!P$31,IF($B7=26,'Bahan Pakan'!P$32,IF($B7=27,'Bahan Pakan'!P$33,IF($B7=28,'Bahan Pakan'!P$34,IF($B7=29,'Bahan Pakan'!P$35,IF($B7=30,'Bahan Pakan'!P$36,IF($B7=31,'Bahan Pakan'!P$37,IF($B7=32,'Bahan Pakan'!P$38,IF($B7=33,'Bahan Pakan'!P$39,IF($B7=34,'Bahan Pakan'!P$40,IF($B7=35,'Bahan Pakan'!P$41,IF($B7=36,'Bahan Pakan'!P$42,IF($B7=37,'Bahan Pakan'!P$43,IF($B7=38,'Bahan Pakan'!P$44,IF($B7=39,'Bahan Pakan'!P$45,IF($B7=40,'Bahan Pakan'!P$46,IF($B7=41,'Bahan Pakan'!P$47,IF($B7=42,'Bahan Pakan'!P$48,IF($B7=43,'Bahan Pakan'!P$49,IF($B7=44,'Bahan Pakan'!P$50,IF($B7=45,'Bahan Pakan'!P$51,IF($B7=46,'Bahan Pakan'!P$52,IF($B7=47,'Bahan Pakan'!P$53,IF($B7=48,'Bahan Pakan'!P$54,IF($B7=49,'Bahan Pakan'!P$55,IF($B7=50,'Bahan Pakan'!P$56,0))))))))))))))))))))))))))))))))))))))))))))))))))</f>
        <v>0.28000000000000003</v>
      </c>
      <c r="R7" s="126">
        <f>IF($B7=1,'Bahan Pakan'!Q$7,IF($B7=2,'Bahan Pakan'!Q$8,IF($B7=3,'Bahan Pakan'!Q$9,IF($B7=4,'Bahan Pakan'!Q$10,IF($B7=5,'Bahan Pakan'!Q$11,IF($B7=6,'Bahan Pakan'!Q$12,IF($B7=7,'Bahan Pakan'!Q$13,IF($B7=8,'Bahan Pakan'!Q$14,IF($B7=9,'Bahan Pakan'!Q$15,IF($B7=10,'Bahan Pakan'!Q$16,IF($B7=11,'Bahan Pakan'!Q$17,IF($B7=12,'Bahan Pakan'!Q$18,IF($B7=13,'Bahan Pakan'!Q$19,IF($B7=14,'Bahan Pakan'!Q$20,IF($B7=15,'Bahan Pakan'!Q$21,IF($B7=16,'Bahan Pakan'!Q$22,IF($B7=17,'Bahan Pakan'!Q$23,IF($B7=18,'Bahan Pakan'!Q$24,IF($B7=19,'Bahan Pakan'!Q$25,IF($B7=20,'Bahan Pakan'!Q$26,IF($B7=21,'Bahan Pakan'!Q$27,IF($B7=22,'Bahan Pakan'!Q$28,IF($B7=23,'Bahan Pakan'!Q$29,IF($B7=24,'Bahan Pakan'!Q$30,IF($B7=25,'Bahan Pakan'!Q$31,IF($B7=26,'Bahan Pakan'!Q$32,IF($B7=27,'Bahan Pakan'!Q$33,IF($B7=28,'Bahan Pakan'!Q$34,IF($B7=29,'Bahan Pakan'!Q$35,IF($B7=30,'Bahan Pakan'!Q$36,IF($B7=31,'Bahan Pakan'!Q$37,IF($B7=32,'Bahan Pakan'!Q$38,IF($B7=33,'Bahan Pakan'!Q$39,IF($B7=34,'Bahan Pakan'!Q$40,IF($B7=35,'Bahan Pakan'!Q$41,IF($B7=36,'Bahan Pakan'!Q$42,IF($B7=37,'Bahan Pakan'!Q$43,IF($B7=38,'Bahan Pakan'!Q$44,IF($B7=39,'Bahan Pakan'!Q$45,IF($B7=40,'Bahan Pakan'!Q$46,IF($B7=41,'Bahan Pakan'!Q$47,IF($B7=42,'Bahan Pakan'!Q$48,IF($B7=43,'Bahan Pakan'!Q$49,IF($B7=44,'Bahan Pakan'!Q$50,IF($B7=45,'Bahan Pakan'!Q$51,IF($B7=46,'Bahan Pakan'!Q$52,IF($B7=47,'Bahan Pakan'!Q$53,IF($B7=48,'Bahan Pakan'!Q$54,IF($B7=49,'Bahan Pakan'!Q$55,IF($B7=50,'Bahan Pakan'!Q$56,0))))))))))))))))))))))))))))))))))))))))))))))))))</f>
        <v>0.09</v>
      </c>
      <c r="S7" s="126">
        <f>IF($B7=1,'Bahan Pakan'!R$7,IF($B7=2,'Bahan Pakan'!R$8,IF($B7=3,'Bahan Pakan'!R$9,IF($B7=4,'Bahan Pakan'!R$10,IF($B7=5,'Bahan Pakan'!R$11,IF($B7=6,'Bahan Pakan'!R$12,IF($B7=7,'Bahan Pakan'!R$13,IF($B7=8,'Bahan Pakan'!R$14,IF($B7=9,'Bahan Pakan'!R$15,IF($B7=10,'Bahan Pakan'!R$16,IF($B7=11,'Bahan Pakan'!R$17,IF($B7=12,'Bahan Pakan'!R$18,IF($B7=13,'Bahan Pakan'!R$19,IF($B7=14,'Bahan Pakan'!R$20,IF($B7=15,'Bahan Pakan'!R$21,IF($B7=16,'Bahan Pakan'!R$22,IF($B7=17,'Bahan Pakan'!R$23,IF($B7=18,'Bahan Pakan'!R$24,IF($B7=19,'Bahan Pakan'!R$25,IF($B7=20,'Bahan Pakan'!R$26,IF($B7=21,'Bahan Pakan'!R$27,IF($B7=22,'Bahan Pakan'!R$28,IF($B7=23,'Bahan Pakan'!R$29,IF($B7=24,'Bahan Pakan'!R$30,IF($B7=25,'Bahan Pakan'!R$31,IF($B7=26,'Bahan Pakan'!R$32,IF($B7=27,'Bahan Pakan'!R$33,IF($B7=28,'Bahan Pakan'!R$34,IF($B7=29,'Bahan Pakan'!R$35,IF($B7=30,'Bahan Pakan'!R$36,IF($B7=31,'Bahan Pakan'!R$37,IF($B7=32,'Bahan Pakan'!R$38,IF($B7=33,'Bahan Pakan'!R$39,IF($B7=34,'Bahan Pakan'!R$40,IF($B7=35,'Bahan Pakan'!R$41,IF($B7=36,'Bahan Pakan'!R$42,IF($B7=37,'Bahan Pakan'!R$43,IF($B7=38,'Bahan Pakan'!R$44,IF($B7=39,'Bahan Pakan'!R$45,IF($B7=40,'Bahan Pakan'!R$46,IF($B7=41,'Bahan Pakan'!R$47,IF($B7=42,'Bahan Pakan'!R$48,IF($B7=43,'Bahan Pakan'!R$49,IF($B7=44,'Bahan Pakan'!R$50,IF($B7=45,'Bahan Pakan'!R$51,IF($B7=46,'Bahan Pakan'!R$52,IF($B7=47,'Bahan Pakan'!R$53,IF($B7=48,'Bahan Pakan'!R$54,IF($B7=49,'Bahan Pakan'!R$55,IF($B7=50,'Bahan Pakan'!R$56,0))))))))))))))))))))))))))))))))))))))))))))))))))</f>
        <v>0.2278</v>
      </c>
      <c r="T7" s="126">
        <f>IF($B7=1,'Bahan Pakan'!S$7,IF($B7=2,'Bahan Pakan'!S$8,IF($B7=3,'Bahan Pakan'!S$9,IF($B7=4,'Bahan Pakan'!S$10,IF($B7=5,'Bahan Pakan'!S$11,IF($B7=6,'Bahan Pakan'!S$12,IF($B7=7,'Bahan Pakan'!S$13,IF($B7=8,'Bahan Pakan'!S$14,IF($B7=9,'Bahan Pakan'!S$15,IF($B7=10,'Bahan Pakan'!S$16,IF($B7=11,'Bahan Pakan'!S$17,IF($B7=12,'Bahan Pakan'!S$18,IF($B7=13,'Bahan Pakan'!S$19,IF($B7=14,'Bahan Pakan'!S$20,IF($B7=15,'Bahan Pakan'!S$21,IF($B7=16,'Bahan Pakan'!S$22,IF($B7=17,'Bahan Pakan'!S$23,IF($B7=18,'Bahan Pakan'!S$24,IF($B7=19,'Bahan Pakan'!S$25,IF($B7=20,'Bahan Pakan'!S$26,IF($B7=21,'Bahan Pakan'!S$27,IF($B7=22,'Bahan Pakan'!S$28,IF($B7=23,'Bahan Pakan'!S$29,IF($B7=24,'Bahan Pakan'!S$30,IF($B7=25,'Bahan Pakan'!S$31,IF($B7=26,'Bahan Pakan'!S$32,IF($B7=27,'Bahan Pakan'!S$33,IF($B7=28,'Bahan Pakan'!S$34,IF($B7=29,'Bahan Pakan'!S$35,IF($B7=30,'Bahan Pakan'!S$36,IF($B7=31,'Bahan Pakan'!S$37,IF($B7=32,'Bahan Pakan'!S$38,IF($B7=33,'Bahan Pakan'!S$39,IF($B7=34,'Bahan Pakan'!S$40,IF($B7=35,'Bahan Pakan'!S$41,IF($B7=36,'Bahan Pakan'!S$42,IF($B7=37,'Bahan Pakan'!S$43,IF($B7=38,'Bahan Pakan'!S$44,IF($B7=39,'Bahan Pakan'!S$45,IF($B7=40,'Bahan Pakan'!S$46,IF($B7=41,'Bahan Pakan'!S$47,IF($B7=42,'Bahan Pakan'!S$48,IF($B7=43,'Bahan Pakan'!S$49,IF($B7=44,'Bahan Pakan'!S$50,IF($B7=45,'Bahan Pakan'!S$51,IF($B7=46,'Bahan Pakan'!S$52,IF($B7=47,'Bahan Pakan'!S$53,IF($B7=48,'Bahan Pakan'!S$54,IF($B7=49,'Bahan Pakan'!S$55,IF($B7=50,'Bahan Pakan'!S$56,0))))))))))))))))))))))))))))))))))))))))))))))))))</f>
        <v>0.16900000000000001</v>
      </c>
      <c r="U7" s="97"/>
      <c r="V7" s="127" t="s">
        <v>44</v>
      </c>
      <c r="W7" s="128" t="s">
        <v>33</v>
      </c>
      <c r="X7" s="74">
        <v>87</v>
      </c>
      <c r="Y7" s="75" t="s">
        <v>51</v>
      </c>
      <c r="Z7" s="131">
        <f>G45</f>
        <v>88.163154591153699</v>
      </c>
      <c r="AA7" s="119"/>
      <c r="AB7" s="119"/>
      <c r="AC7" s="119"/>
    </row>
    <row r="8" spans="2:40" s="120" customFormat="1" ht="15.75" customHeight="1">
      <c r="B8" s="121">
        <f>IF($D8='Bahan Pakan'!D$7,1,IF($D8='Bahan Pakan'!D$8,2,IF($D8='Bahan Pakan'!D$9,3,IF($D8='Bahan Pakan'!D$10,4,IF($D8='Bahan Pakan'!D$11,5,IF($D8='Bahan Pakan'!D$12,6,IF($D8='Bahan Pakan'!D$13,7,IF($D8='Bahan Pakan'!D$14,8,IF($D8='Bahan Pakan'!D$15,9,IF($D8='Bahan Pakan'!D$16,10,IF($D8='Bahan Pakan'!D$17,11,IF($D8='Bahan Pakan'!D$18,12,IF($D8='Bahan Pakan'!D$19,13,IF($D8='Bahan Pakan'!D$20,14,IF($D8='Bahan Pakan'!D$21,15,IF($D8='Bahan Pakan'!D$22,16,IF($D8='Bahan Pakan'!D$23,17,IF($D8='Bahan Pakan'!D$24,18,IF($D8='Bahan Pakan'!D$25,19,IF($D8='Bahan Pakan'!D$26,20,IF($D8='Bahan Pakan'!D$27,21,IF($D8='Bahan Pakan'!D$28,22,IF($D8='Bahan Pakan'!D$29,23,IF($D8='Bahan Pakan'!D$30,24,IF($D8='Bahan Pakan'!D$31,25,IF($D8='Bahan Pakan'!D$32,26,IF($D8='Bahan Pakan'!D$33,27,IF($D8='Bahan Pakan'!D$34,28,IF($D8='Bahan Pakan'!D$35,29,IF($D8='Bahan Pakan'!D$36,30,IF($D8='Bahan Pakan'!D$37,31,IF($D8='Bahan Pakan'!D$38,32,IF($D8='Bahan Pakan'!D$39,33,IF($D8='Bahan Pakan'!D$40,34,IF($D8='Bahan Pakan'!D$41,35,IF($D8='Bahan Pakan'!D$42,36,IF($D8='Bahan Pakan'!D$43,37,IF($D8='Bahan Pakan'!D$44,38,IF($D8='Bahan Pakan'!D$45,39,IF($D8='Bahan Pakan'!D$46,40,IF($D8='Bahan Pakan'!D$47,41,IF($D8='Bahan Pakan'!D$48,42,IF($D8='Bahan Pakan'!D$49,43,IF($D8='Bahan Pakan'!D$50,44,IF($D8='Bahan Pakan'!D$51,45,IF($D8='Bahan Pakan'!D$52,46,IF($D8='Bahan Pakan'!D$53,47,IF($D8='Bahan Pakan'!D$54,48,IF($D8='Bahan Pakan'!D$55,49,IF($D8='Bahan Pakan'!D$56,50,0))))))))))))))))))))))))))))))))))))))))))))))))))</f>
        <v>3</v>
      </c>
      <c r="C8" s="121">
        <v>2</v>
      </c>
      <c r="D8" s="122" t="s">
        <v>17</v>
      </c>
      <c r="E8" s="123">
        <f>IF($B8=1,'Bahan Pakan'!E$7,IF($B8=2,'Bahan Pakan'!E$8,IF($B8=3,'Bahan Pakan'!E$9,IF($B8=4,'Bahan Pakan'!E$10,IF($B8=5,'Bahan Pakan'!E$11,IF($B8=6,'Bahan Pakan'!E$12,IF($B8=7,'Bahan Pakan'!E$13,IF($B8=8,'Bahan Pakan'!E$14,IF($B8=9,'Bahan Pakan'!E$15,IF($B8=10,'Bahan Pakan'!E$16,IF($B8=11,'Bahan Pakan'!E$17,IF($B8=12,'Bahan Pakan'!E$18,IF($B8=13,'Bahan Pakan'!E$19,IF($B8=14,'Bahan Pakan'!E$20,IF($B8=15,'Bahan Pakan'!E$21,IF($B8=16,'Bahan Pakan'!E$22,IF($B8=17,'Bahan Pakan'!E$23,IF($B8=18,'Bahan Pakan'!E$24,IF($B8=19,'Bahan Pakan'!E$25,IF($B8=20,'Bahan Pakan'!E$26,IF($B8=21,'Bahan Pakan'!E$27,IF($B8=22,'Bahan Pakan'!E$28,IF($B8=23,'Bahan Pakan'!E$29,IF($B8=24,'Bahan Pakan'!E$30,IF($B8=25,'Bahan Pakan'!E$31,IF($B8=26,'Bahan Pakan'!E$32,IF($B8=27,'Bahan Pakan'!E$33,IF($B8=28,'Bahan Pakan'!E$34,IF($B8=29,'Bahan Pakan'!E$35,IF($B8=30,'Bahan Pakan'!E$36,IF($B8=31,'Bahan Pakan'!E$37,IF($B8=32,'Bahan Pakan'!E$38,IF($B8=33,'Bahan Pakan'!E$39,IF($B8=34,'Bahan Pakan'!E$40,IF($B8=35,'Bahan Pakan'!E$41,IF($B8=36,'Bahan Pakan'!E$42,IF($B8=37,'Bahan Pakan'!E$43,IF($B8=38,'Bahan Pakan'!E$44,IF($B8=39,'Bahan Pakan'!E$45,IF($B8=40,'Bahan Pakan'!E$46,IF($B8=41,'Bahan Pakan'!E$47,IF($B8=42,'Bahan Pakan'!E$48,IF($B8=43,'Bahan Pakan'!E$49,IF($B8=44,'Bahan Pakan'!E$50,IF($B8=45,'Bahan Pakan'!E$51,IF($B8=46,'Bahan Pakan'!E$52,IF($B8=47,'Bahan Pakan'!E$53,IF($B8=48,'Bahan Pakan'!E$54,IF($B8=49,'Bahan Pakan'!E$55,IF($B8=50,'Bahan Pakan'!E$56,0))))))))))))))))))))))))))))))))))))))))))))))))))</f>
        <v>0</v>
      </c>
      <c r="F8" s="123">
        <f>IF($B8=1,'Bahan Pakan'!F$7,IF($B8=2,'Bahan Pakan'!F$8,IF($B8=3,'Bahan Pakan'!F$9,IF($B8=4,'Bahan Pakan'!F$10,IF($B8=5,'Bahan Pakan'!F$11,IF($B8=6,'Bahan Pakan'!F$12,IF($B8=7,'Bahan Pakan'!F$13,IF($B8=8,'Bahan Pakan'!F$14,IF($B8=9,'Bahan Pakan'!F$15,IF($B8=10,'Bahan Pakan'!F$16,IF($B8=11,'Bahan Pakan'!F$17,IF($B8=12,'Bahan Pakan'!F$18,IF($B8=13,'Bahan Pakan'!F$19,IF($B8=14,'Bahan Pakan'!F$20,IF($B8=15,'Bahan Pakan'!F$21,IF($B8=16,'Bahan Pakan'!F$22,IF($B8=17,'Bahan Pakan'!F$23,IF($B8=18,'Bahan Pakan'!F$24,IF($B8=19,'Bahan Pakan'!F$25,IF($B8=20,'Bahan Pakan'!F$26,IF($B8=21,'Bahan Pakan'!F$27,IF($B8=22,'Bahan Pakan'!F$28,IF($B8=23,'Bahan Pakan'!F$29,IF($B8=24,'Bahan Pakan'!F$30,IF($B8=25,'Bahan Pakan'!F$31,IF($B8=26,'Bahan Pakan'!F$32,IF($B8=27,'Bahan Pakan'!F$33,IF($B8=28,'Bahan Pakan'!F$34,IF($B8=29,'Bahan Pakan'!F$35,IF($B8=30,'Bahan Pakan'!F$36,IF($B8=31,'Bahan Pakan'!F$37,IF($B8=32,'Bahan Pakan'!F$38,IF($B8=33,'Bahan Pakan'!F$39,IF($B8=34,'Bahan Pakan'!F$40,IF($B8=35,'Bahan Pakan'!F$41,IF($B8=36,'Bahan Pakan'!F$42,IF($B8=37,'Bahan Pakan'!F$43,IF($B8=38,'Bahan Pakan'!F$44,IF($B8=39,'Bahan Pakan'!F$45,IF($B8=40,'Bahan Pakan'!F$46,IF($B8=41,'Bahan Pakan'!F$47,IF($B8=42,'Bahan Pakan'!F$48,IF($B8=43,'Bahan Pakan'!F$49,IF($B8=44,'Bahan Pakan'!F$50,IF($B8=45,'Bahan Pakan'!F$51,IF($B8=46,'Bahan Pakan'!F$52,IF($B8=47,'Bahan Pakan'!F$53,IF($B8=48,'Bahan Pakan'!F$54,IF($B8=49,'Bahan Pakan'!F$55,IF($B8=50,'Bahan Pakan'!F$56,0))))))))))))))))))))))))))))))))))))))))))))))))))</f>
        <v>15</v>
      </c>
      <c r="G8" s="124">
        <f t="shared" ref="G8:G21" si="0">E30</f>
        <v>12.377067121269748</v>
      </c>
      <c r="H8" s="125">
        <f>IF($B8=1,'Bahan Pakan'!G$7,IF($B8=2,'Bahan Pakan'!G$8,IF($B8=3,'Bahan Pakan'!G$9,IF($B8=4,'Bahan Pakan'!G$10,IF($B8=5,'Bahan Pakan'!G$11,IF($B8=6,'Bahan Pakan'!G$12,IF($B8=7,'Bahan Pakan'!G$13,IF($B8=8,'Bahan Pakan'!G$14,IF($B8=9,'Bahan Pakan'!G$15,IF($B8=10,'Bahan Pakan'!G$16,IF($B8=11,'Bahan Pakan'!G$17,IF($B8=12,'Bahan Pakan'!G$18,IF($B8=13,'Bahan Pakan'!G$19,IF($B8=14,'Bahan Pakan'!G$20,IF($B8=15,'Bahan Pakan'!G$21,IF($B8=16,'Bahan Pakan'!G$22,IF($B8=17,'Bahan Pakan'!G$23,IF($B8=18,'Bahan Pakan'!G$24,IF($B8=19,'Bahan Pakan'!G$25,IF($B8=20,'Bahan Pakan'!G$26,IF($B8=21,'Bahan Pakan'!G$27,IF($B8=22,'Bahan Pakan'!G$28,IF($B8=23,'Bahan Pakan'!G$29,IF($B8=24,'Bahan Pakan'!G$30,IF($B8=25,'Bahan Pakan'!G$31,IF($B8=26,'Bahan Pakan'!G$32,IF($B8=27,'Bahan Pakan'!G$33,IF($B8=28,'Bahan Pakan'!G$34,IF($B8=29,'Bahan Pakan'!G$35,IF($B8=30,'Bahan Pakan'!G$36,IF($B8=31,'Bahan Pakan'!G$37,IF($B8=32,'Bahan Pakan'!G$38,IF($B8=33,'Bahan Pakan'!G$39,IF($B8=34,'Bahan Pakan'!G$40,IF($B8=35,'Bahan Pakan'!G$41,IF($B8=36,'Bahan Pakan'!G$42,IF($B8=37,'Bahan Pakan'!G$43,IF($B8=38,'Bahan Pakan'!G$44,IF($B8=39,'Bahan Pakan'!G$45,IF($B8=40,'Bahan Pakan'!G$46,IF($B8=41,'Bahan Pakan'!G$47,IF($B8=42,'Bahan Pakan'!G$48,IF($B8=43,'Bahan Pakan'!G$49,IF($B8=44,'Bahan Pakan'!G$50,IF($B8=45,'Bahan Pakan'!G$51,IF($B8=46,'Bahan Pakan'!G$52,IF($B8=47,'Bahan Pakan'!G$53,IF($B8=48,'Bahan Pakan'!G$54,IF($B8=49,'Bahan Pakan'!G$55,IF($B8=50,'Bahan Pakan'!G$56,0))))))))))))))))))))))))))))))))))))))))))))))))))</f>
        <v>2300</v>
      </c>
      <c r="I8" s="126">
        <f>IF($B8=1,'Bahan Pakan'!H$7,IF($B8=2,'Bahan Pakan'!H$8,IF($B8=3,'Bahan Pakan'!H$9,IF($B8=4,'Bahan Pakan'!H$10,IF($B8=5,'Bahan Pakan'!H$11,IF($B8=6,'Bahan Pakan'!H$12,IF($B8=7,'Bahan Pakan'!H$13,IF($B8=8,'Bahan Pakan'!H$14,IF($B8=9,'Bahan Pakan'!H$15,IF($B8=10,'Bahan Pakan'!H$16,IF($B8=11,'Bahan Pakan'!H$17,IF($B8=12,'Bahan Pakan'!H$18,IF($B8=13,'Bahan Pakan'!H$19,IF($B8=14,'Bahan Pakan'!H$20,IF($B8=15,'Bahan Pakan'!H$21,IF($B8=16,'Bahan Pakan'!H$22,IF($B8=17,'Bahan Pakan'!H$23,IF($B8=18,'Bahan Pakan'!H$24,IF($B8=19,'Bahan Pakan'!H$25,IF($B8=20,'Bahan Pakan'!H$26,IF($B8=21,'Bahan Pakan'!H$27,IF($B8=22,'Bahan Pakan'!H$28,IF($B8=23,'Bahan Pakan'!H$29,IF($B8=24,'Bahan Pakan'!H$30,IF($B8=25,'Bahan Pakan'!H$31,IF($B8=26,'Bahan Pakan'!H$32,IF($B8=27,'Bahan Pakan'!H$33,IF($B8=28,'Bahan Pakan'!H$34,IF($B8=29,'Bahan Pakan'!H$35,IF($B8=30,'Bahan Pakan'!H$36,IF($B8=31,'Bahan Pakan'!H$37,IF($B8=32,'Bahan Pakan'!H$38,IF($B8=33,'Bahan Pakan'!H$39,IF($B8=34,'Bahan Pakan'!H$40,IF($B8=35,'Bahan Pakan'!H$41,IF($B8=36,'Bahan Pakan'!H$42,IF($B8=37,'Bahan Pakan'!H$43,IF($B8=38,'Bahan Pakan'!H$44,IF($B8=39,'Bahan Pakan'!H$45,IF($B8=40,'Bahan Pakan'!H$46,IF($B8=41,'Bahan Pakan'!H$47,IF($B8=42,'Bahan Pakan'!H$48,IF($B8=43,'Bahan Pakan'!H$49,IF($B8=44,'Bahan Pakan'!H$50,IF($B8=45,'Bahan Pakan'!H$51,IF($B8=46,'Bahan Pakan'!H$52,IF($B8=47,'Bahan Pakan'!H$53,IF($B8=48,'Bahan Pakan'!H$54,IF($B8=49,'Bahan Pakan'!H$55,IF($B8=50,'Bahan Pakan'!H$56,0))))))))))))))))))))))))))))))))))))))))))))))))))</f>
        <v>89.7</v>
      </c>
      <c r="J8" s="126">
        <f>IF($B8=1,'Bahan Pakan'!I$7,IF($B8=2,'Bahan Pakan'!I$8,IF($B8=3,'Bahan Pakan'!I$9,IF($B8=4,'Bahan Pakan'!I$10,IF($B8=5,'Bahan Pakan'!I$11,IF($B8=6,'Bahan Pakan'!I$12,IF($B8=7,'Bahan Pakan'!I$13,IF($B8=8,'Bahan Pakan'!I$14,IF($B8=9,'Bahan Pakan'!I$15,IF($B8=10,'Bahan Pakan'!I$16,IF($B8=11,'Bahan Pakan'!I$17,IF($B8=12,'Bahan Pakan'!I$18,IF($B8=13,'Bahan Pakan'!I$19,IF($B8=14,'Bahan Pakan'!I$20,IF($B8=15,'Bahan Pakan'!I$21,IF($B8=16,'Bahan Pakan'!I$22,IF($B8=17,'Bahan Pakan'!I$23,IF($B8=18,'Bahan Pakan'!I$24,IF($B8=19,'Bahan Pakan'!I$25,IF($B8=20,'Bahan Pakan'!I$26,IF($B8=21,'Bahan Pakan'!I$27,IF($B8=22,'Bahan Pakan'!I$28,IF($B8=23,'Bahan Pakan'!I$29,IF($B8=24,'Bahan Pakan'!I$30,IF($B8=25,'Bahan Pakan'!I$31,IF($B8=26,'Bahan Pakan'!I$32,IF($B8=27,'Bahan Pakan'!I$33,IF($B8=28,'Bahan Pakan'!I$34,IF($B8=29,'Bahan Pakan'!I$35,IF($B8=30,'Bahan Pakan'!I$36,IF($B8=31,'Bahan Pakan'!I$37,IF($B8=32,'Bahan Pakan'!I$38,IF($B8=33,'Bahan Pakan'!I$39,IF($B8=34,'Bahan Pakan'!I$40,IF($B8=35,'Bahan Pakan'!I$41,IF($B8=36,'Bahan Pakan'!I$42,IF($B8=37,'Bahan Pakan'!I$43,IF($B8=38,'Bahan Pakan'!I$44,IF($B8=39,'Bahan Pakan'!I$45,IF($B8=40,'Bahan Pakan'!I$46,IF($B8=41,'Bahan Pakan'!I$47,IF($B8=42,'Bahan Pakan'!I$48,IF($B8=43,'Bahan Pakan'!I$49,IF($B8=44,'Bahan Pakan'!I$50,IF($B8=45,'Bahan Pakan'!I$51,IF($B8=46,'Bahan Pakan'!I$52,IF($B8=47,'Bahan Pakan'!I$53,IF($B8=48,'Bahan Pakan'!I$54,IF($B8=49,'Bahan Pakan'!I$55,IF($B8=50,'Bahan Pakan'!I$56,0))))))))))))))))))))))))))))))))))))))))))))))))))</f>
        <v>7.88</v>
      </c>
      <c r="K8" s="126">
        <f>IF($B8=1,'Bahan Pakan'!J$7,IF($B8=2,'Bahan Pakan'!J$8,IF($B8=3,'Bahan Pakan'!J$9,IF($B8=4,'Bahan Pakan'!J$10,IF($B8=5,'Bahan Pakan'!J$11,IF($B8=6,'Bahan Pakan'!J$12,IF($B8=7,'Bahan Pakan'!J$13,IF($B8=8,'Bahan Pakan'!J$14,IF($B8=9,'Bahan Pakan'!J$15,IF($B8=10,'Bahan Pakan'!J$16,IF($B8=11,'Bahan Pakan'!J$17,IF($B8=12,'Bahan Pakan'!J$18,IF($B8=13,'Bahan Pakan'!J$19,IF($B8=14,'Bahan Pakan'!J$20,IF($B8=15,'Bahan Pakan'!J$21,IF($B8=16,'Bahan Pakan'!J$22,IF($B8=17,'Bahan Pakan'!J$23,IF($B8=18,'Bahan Pakan'!J$24,IF($B8=19,'Bahan Pakan'!J$25,IF($B8=20,'Bahan Pakan'!J$26,IF($B8=21,'Bahan Pakan'!J$27,IF($B8=22,'Bahan Pakan'!J$28,IF($B8=23,'Bahan Pakan'!J$29,IF($B8=24,'Bahan Pakan'!J$30,IF($B8=25,'Bahan Pakan'!J$31,IF($B8=26,'Bahan Pakan'!J$32,IF($B8=27,'Bahan Pakan'!J$33,IF($B8=28,'Bahan Pakan'!J$34,IF($B8=29,'Bahan Pakan'!J$35,IF($B8=30,'Bahan Pakan'!J$36,IF($B8=31,'Bahan Pakan'!J$37,IF($B8=32,'Bahan Pakan'!J$38,IF($B8=33,'Bahan Pakan'!J$39,IF($B8=34,'Bahan Pakan'!J$40,IF($B8=35,'Bahan Pakan'!J$41,IF($B8=36,'Bahan Pakan'!J$42,IF($B8=37,'Bahan Pakan'!J$43,IF($B8=38,'Bahan Pakan'!J$44,IF($B8=39,'Bahan Pakan'!J$45,IF($B8=40,'Bahan Pakan'!J$46,IF($B8=41,'Bahan Pakan'!J$47,IF($B8=42,'Bahan Pakan'!J$48,IF($B8=43,'Bahan Pakan'!J$49,IF($B8=44,'Bahan Pakan'!J$50,IF($B8=45,'Bahan Pakan'!J$51,IF($B8=46,'Bahan Pakan'!J$52,IF($B8=47,'Bahan Pakan'!J$53,IF($B8=48,'Bahan Pakan'!J$54,IF($B8=49,'Bahan Pakan'!J$55,IF($B8=50,'Bahan Pakan'!J$56,0))))))))))))))))))))))))))))))))))))))))))))))))))</f>
        <v>11.32</v>
      </c>
      <c r="L8" s="126">
        <f>IF($B8=1,'Bahan Pakan'!K$7,IF($B8=2,'Bahan Pakan'!K$8,IF($B8=3,'Bahan Pakan'!K$9,IF($B8=4,'Bahan Pakan'!K$10,IF($B8=5,'Bahan Pakan'!K$11,IF($B8=6,'Bahan Pakan'!K$12,IF($B8=7,'Bahan Pakan'!K$13,IF($B8=8,'Bahan Pakan'!K$14,IF($B8=9,'Bahan Pakan'!K$15,IF($B8=10,'Bahan Pakan'!K$16,IF($B8=11,'Bahan Pakan'!K$17,IF($B8=12,'Bahan Pakan'!K$18,IF($B8=13,'Bahan Pakan'!K$19,IF($B8=14,'Bahan Pakan'!K$20,IF($B8=15,'Bahan Pakan'!K$21,IF($B8=16,'Bahan Pakan'!K$22,IF($B8=17,'Bahan Pakan'!K$23,IF($B8=18,'Bahan Pakan'!K$24,IF($B8=19,'Bahan Pakan'!K$25,IF($B8=20,'Bahan Pakan'!K$26,IF($B8=21,'Bahan Pakan'!K$27,IF($B8=22,'Bahan Pakan'!K$28,IF($B8=23,'Bahan Pakan'!K$29,IF($B8=24,'Bahan Pakan'!K$30,IF($B8=25,'Bahan Pakan'!K$31,IF($B8=26,'Bahan Pakan'!K$32,IF($B8=27,'Bahan Pakan'!K$33,IF($B8=28,'Bahan Pakan'!K$34,IF($B8=29,'Bahan Pakan'!K$35,IF($B8=30,'Bahan Pakan'!K$36,IF($B8=31,'Bahan Pakan'!K$37,IF($B8=32,'Bahan Pakan'!K$38,IF($B8=33,'Bahan Pakan'!K$39,IF($B8=34,'Bahan Pakan'!K$40,IF($B8=35,'Bahan Pakan'!K$41,IF($B8=36,'Bahan Pakan'!K$42,IF($B8=37,'Bahan Pakan'!K$43,IF($B8=38,'Bahan Pakan'!K$44,IF($B8=39,'Bahan Pakan'!K$45,IF($B8=40,'Bahan Pakan'!K$46,IF($B8=41,'Bahan Pakan'!K$47,IF($B8=42,'Bahan Pakan'!K$48,IF($B8=43,'Bahan Pakan'!K$49,IF($B8=44,'Bahan Pakan'!K$50,IF($B8=45,'Bahan Pakan'!K$51,IF($B8=46,'Bahan Pakan'!K$52,IF($B8=47,'Bahan Pakan'!K$53,IF($B8=48,'Bahan Pakan'!K$54,IF($B8=49,'Bahan Pakan'!K$55,IF($B8=50,'Bahan Pakan'!K$56,0))))))))))))))))))))))))))))))))))))))))))))))))))</f>
        <v>13</v>
      </c>
      <c r="M8" s="126">
        <f>IF($B8=1,'Bahan Pakan'!L$7,IF($B8=2,'Bahan Pakan'!L$8,IF($B8=3,'Bahan Pakan'!L$9,IF($B8=4,'Bahan Pakan'!L$10,IF($B8=5,'Bahan Pakan'!L$11,IF($B8=6,'Bahan Pakan'!L$12,IF($B8=7,'Bahan Pakan'!L$13,IF($B8=8,'Bahan Pakan'!L$14,IF($B8=9,'Bahan Pakan'!L$15,IF($B8=10,'Bahan Pakan'!L$16,IF($B8=11,'Bahan Pakan'!L$17,IF($B8=12,'Bahan Pakan'!L$18,IF($B8=13,'Bahan Pakan'!L$19,IF($B8=14,'Bahan Pakan'!L$20,IF($B8=15,'Bahan Pakan'!L$21,IF($B8=16,'Bahan Pakan'!L$22,IF($B8=17,'Bahan Pakan'!L$23,IF($B8=18,'Bahan Pakan'!L$24,IF($B8=19,'Bahan Pakan'!L$25,IF($B8=20,'Bahan Pakan'!L$26,IF($B8=21,'Bahan Pakan'!L$27,IF($B8=22,'Bahan Pakan'!L$28,IF($B8=23,'Bahan Pakan'!L$29,IF($B8=24,'Bahan Pakan'!L$30,IF($B8=25,'Bahan Pakan'!L$31,IF($B8=26,'Bahan Pakan'!L$32,IF($B8=27,'Bahan Pakan'!L$33,IF($B8=28,'Bahan Pakan'!L$34,IF($B8=29,'Bahan Pakan'!L$35,IF($B8=30,'Bahan Pakan'!L$36,IF($B8=31,'Bahan Pakan'!L$37,IF($B8=32,'Bahan Pakan'!L$38,IF($B8=33,'Bahan Pakan'!L$39,IF($B8=34,'Bahan Pakan'!L$40,IF($B8=35,'Bahan Pakan'!L$41,IF($B8=36,'Bahan Pakan'!L$42,IF($B8=37,'Bahan Pakan'!L$43,IF($B8=38,'Bahan Pakan'!L$44,IF($B8=39,'Bahan Pakan'!L$45,IF($B8=40,'Bahan Pakan'!L$46,IF($B8=41,'Bahan Pakan'!L$47,IF($B8=42,'Bahan Pakan'!L$48,IF($B8=43,'Bahan Pakan'!L$49,IF($B8=44,'Bahan Pakan'!L$50,IF($B8=45,'Bahan Pakan'!L$51,IF($B8=46,'Bahan Pakan'!L$52,IF($B8=47,'Bahan Pakan'!L$53,IF($B8=48,'Bahan Pakan'!L$54,IF($B8=49,'Bahan Pakan'!L$55,IF($B8=50,'Bahan Pakan'!L$56,0))))))))))))))))))))))))))))))))))))))))))))))))))</f>
        <v>8</v>
      </c>
      <c r="N8" s="126">
        <f>IF($B8=1,'Bahan Pakan'!M$7,IF($B8=2,'Bahan Pakan'!M$8,IF($B8=3,'Bahan Pakan'!M$9,IF($B8=4,'Bahan Pakan'!M$10,IF($B8=5,'Bahan Pakan'!M$11,IF($B8=6,'Bahan Pakan'!M$12,IF($B8=7,'Bahan Pakan'!M$13,IF($B8=8,'Bahan Pakan'!M$14,IF($B8=9,'Bahan Pakan'!M$15,IF($B8=10,'Bahan Pakan'!M$16,IF($B8=11,'Bahan Pakan'!M$17,IF($B8=12,'Bahan Pakan'!M$18,IF($B8=13,'Bahan Pakan'!M$19,IF($B8=14,'Bahan Pakan'!M$20,IF($B8=15,'Bahan Pakan'!M$21,IF($B8=16,'Bahan Pakan'!M$22,IF($B8=17,'Bahan Pakan'!M$23,IF($B8=18,'Bahan Pakan'!M$24,IF($B8=19,'Bahan Pakan'!M$25,IF($B8=20,'Bahan Pakan'!M$26,IF($B8=21,'Bahan Pakan'!M$27,IF($B8=22,'Bahan Pakan'!M$28,IF($B8=23,'Bahan Pakan'!M$29,IF($B8=24,'Bahan Pakan'!M$30,IF($B8=25,'Bahan Pakan'!M$31,IF($B8=26,'Bahan Pakan'!M$32,IF($B8=27,'Bahan Pakan'!M$33,IF($B8=28,'Bahan Pakan'!M$34,IF($B8=29,'Bahan Pakan'!M$35,IF($B8=30,'Bahan Pakan'!M$36,IF($B8=31,'Bahan Pakan'!M$37,IF($B8=32,'Bahan Pakan'!M$38,IF($B8=33,'Bahan Pakan'!M$39,IF($B8=34,'Bahan Pakan'!M$40,IF($B8=35,'Bahan Pakan'!M$41,IF($B8=36,'Bahan Pakan'!M$42,IF($B8=37,'Bahan Pakan'!M$43,IF($B8=38,'Bahan Pakan'!M$44,IF($B8=39,'Bahan Pakan'!M$45,IF($B8=40,'Bahan Pakan'!M$46,IF($B8=41,'Bahan Pakan'!M$47,IF($B8=42,'Bahan Pakan'!M$48,IF($B8=43,'Bahan Pakan'!M$49,IF($B8=44,'Bahan Pakan'!M$50,IF($B8=45,'Bahan Pakan'!M$51,IF($B8=46,'Bahan Pakan'!M$52,IF($B8=47,'Bahan Pakan'!M$53,IF($B8=48,'Bahan Pakan'!M$54,IF($B8=49,'Bahan Pakan'!M$55,IF($B8=50,'Bahan Pakan'!M$56,0))))))))))))))))))))))))))))))))))))))))))))))))))</f>
        <v>59.8</v>
      </c>
      <c r="O8" s="126">
        <f>IF($B8=1,'Bahan Pakan'!N$7,IF($B8=2,'Bahan Pakan'!N$8,IF($B8=3,'Bahan Pakan'!N$9,IF($B8=4,'Bahan Pakan'!N$10,IF($B8=5,'Bahan Pakan'!N$11,IF($B8=6,'Bahan Pakan'!N$12,IF($B8=7,'Bahan Pakan'!N$13,IF($B8=8,'Bahan Pakan'!N$14,IF($B8=9,'Bahan Pakan'!N$15,IF($B8=10,'Bahan Pakan'!N$16,IF($B8=11,'Bahan Pakan'!N$17,IF($B8=12,'Bahan Pakan'!N$18,IF($B8=13,'Bahan Pakan'!N$19,IF($B8=14,'Bahan Pakan'!N$20,IF($B8=15,'Bahan Pakan'!N$21,IF($B8=16,'Bahan Pakan'!N$22,IF($B8=17,'Bahan Pakan'!N$23,IF($B8=18,'Bahan Pakan'!N$24,IF($B8=19,'Bahan Pakan'!N$25,IF($B8=20,'Bahan Pakan'!N$26,IF($B8=21,'Bahan Pakan'!N$27,IF($B8=22,'Bahan Pakan'!N$28,IF($B8=23,'Bahan Pakan'!N$29,IF($B8=24,'Bahan Pakan'!N$30,IF($B8=25,'Bahan Pakan'!N$31,IF($B8=26,'Bahan Pakan'!N$32,IF($B8=27,'Bahan Pakan'!N$33,IF($B8=28,'Bahan Pakan'!N$34,IF($B8=29,'Bahan Pakan'!N$35,IF($B8=30,'Bahan Pakan'!N$36,IF($B8=31,'Bahan Pakan'!N$37,IF($B8=32,'Bahan Pakan'!N$38,IF($B8=33,'Bahan Pakan'!N$39,IF($B8=34,'Bahan Pakan'!N$40,IF($B8=35,'Bahan Pakan'!N$41,IF($B8=36,'Bahan Pakan'!N$42,IF($B8=37,'Bahan Pakan'!N$43,IF($B8=38,'Bahan Pakan'!N$44,IF($B8=39,'Bahan Pakan'!N$45,IF($B8=40,'Bahan Pakan'!N$46,IF($B8=41,'Bahan Pakan'!N$47,IF($B8=42,'Bahan Pakan'!N$48,IF($B8=43,'Bahan Pakan'!N$49,IF($B8=44,'Bahan Pakan'!N$50,IF($B8=45,'Bahan Pakan'!N$51,IF($B8=46,'Bahan Pakan'!N$52,IF($B8=47,'Bahan Pakan'!N$53,IF($B8=48,'Bahan Pakan'!N$54,IF($B8=49,'Bahan Pakan'!N$55,IF($B8=50,'Bahan Pakan'!N$56,0))))))))))))))))))))))))))))))))))))))))))))))))))</f>
        <v>2900</v>
      </c>
      <c r="P8" s="126">
        <f>IF($B8=1,'Bahan Pakan'!O$7,IF($B8=2,'Bahan Pakan'!O$8,IF($B8=3,'Bahan Pakan'!O$9,IF($B8=4,'Bahan Pakan'!O$10,IF($B8=5,'Bahan Pakan'!O$11,IF($B8=6,'Bahan Pakan'!O$12,IF($B8=7,'Bahan Pakan'!O$13,IF($B8=8,'Bahan Pakan'!O$14,IF($B8=9,'Bahan Pakan'!O$15,IF($B8=10,'Bahan Pakan'!O$16,IF($B8=11,'Bahan Pakan'!O$17,IF($B8=12,'Bahan Pakan'!O$18,IF($B8=13,'Bahan Pakan'!O$19,IF($B8=14,'Bahan Pakan'!O$20,IF($B8=15,'Bahan Pakan'!O$21,IF($B8=16,'Bahan Pakan'!O$22,IF($B8=17,'Bahan Pakan'!O$23,IF($B8=18,'Bahan Pakan'!O$24,IF($B8=19,'Bahan Pakan'!O$25,IF($B8=20,'Bahan Pakan'!O$26,IF($B8=21,'Bahan Pakan'!O$27,IF($B8=22,'Bahan Pakan'!O$28,IF($B8=23,'Bahan Pakan'!O$29,IF($B8=24,'Bahan Pakan'!O$30,IF($B8=25,'Bahan Pakan'!O$31,IF($B8=26,'Bahan Pakan'!O$32,IF($B8=27,'Bahan Pakan'!O$33,IF($B8=28,'Bahan Pakan'!O$34,IF($B8=29,'Bahan Pakan'!O$35,IF($B8=30,'Bahan Pakan'!O$36,IF($B8=31,'Bahan Pakan'!O$37,IF($B8=32,'Bahan Pakan'!O$38,IF($B8=33,'Bahan Pakan'!O$39,IF($B8=34,'Bahan Pakan'!O$40,IF($B8=35,'Bahan Pakan'!O$41,IF($B8=36,'Bahan Pakan'!O$42,IF($B8=37,'Bahan Pakan'!O$43,IF($B8=38,'Bahan Pakan'!O$44,IF($B8=39,'Bahan Pakan'!O$45,IF($B8=40,'Bahan Pakan'!O$46,IF($B8=41,'Bahan Pakan'!O$47,IF($B8=42,'Bahan Pakan'!O$48,IF($B8=43,'Bahan Pakan'!O$49,IF($B8=44,'Bahan Pakan'!O$50,IF($B8=45,'Bahan Pakan'!O$51,IF($B8=46,'Bahan Pakan'!O$52,IF($B8=47,'Bahan Pakan'!O$53,IF($B8=48,'Bahan Pakan'!O$54,IF($B8=49,'Bahan Pakan'!O$55,IF($B8=50,'Bahan Pakan'!O$56,0))))))))))))))))))))))))))))))))))))))))))))))))))</f>
        <v>7.0000000000000007E-2</v>
      </c>
      <c r="Q8" s="126">
        <f>IF($B8=1,'Bahan Pakan'!P$7,IF($B8=2,'Bahan Pakan'!P$8,IF($B8=3,'Bahan Pakan'!P$9,IF($B8=4,'Bahan Pakan'!P$10,IF($B8=5,'Bahan Pakan'!P$11,IF($B8=6,'Bahan Pakan'!P$12,IF($B8=7,'Bahan Pakan'!P$13,IF($B8=8,'Bahan Pakan'!P$14,IF($B8=9,'Bahan Pakan'!P$15,IF($B8=10,'Bahan Pakan'!P$16,IF($B8=11,'Bahan Pakan'!P$17,IF($B8=12,'Bahan Pakan'!P$18,IF($B8=13,'Bahan Pakan'!P$19,IF($B8=14,'Bahan Pakan'!P$20,IF($B8=15,'Bahan Pakan'!P$21,IF($B8=16,'Bahan Pakan'!P$22,IF($B8=17,'Bahan Pakan'!P$23,IF($B8=18,'Bahan Pakan'!P$24,IF($B8=19,'Bahan Pakan'!P$25,IF($B8=20,'Bahan Pakan'!P$26,IF($B8=21,'Bahan Pakan'!P$27,IF($B8=22,'Bahan Pakan'!P$28,IF($B8=23,'Bahan Pakan'!P$29,IF($B8=24,'Bahan Pakan'!P$30,IF($B8=25,'Bahan Pakan'!P$31,IF($B8=26,'Bahan Pakan'!P$32,IF($B8=27,'Bahan Pakan'!P$33,IF($B8=28,'Bahan Pakan'!P$34,IF($B8=29,'Bahan Pakan'!P$35,IF($B8=30,'Bahan Pakan'!P$36,IF($B8=31,'Bahan Pakan'!P$37,IF($B8=32,'Bahan Pakan'!P$38,IF($B8=33,'Bahan Pakan'!P$39,IF($B8=34,'Bahan Pakan'!P$40,IF($B8=35,'Bahan Pakan'!P$41,IF($B8=36,'Bahan Pakan'!P$42,IF($B8=37,'Bahan Pakan'!P$43,IF($B8=38,'Bahan Pakan'!P$44,IF($B8=39,'Bahan Pakan'!P$45,IF($B8=40,'Bahan Pakan'!P$46,IF($B8=41,'Bahan Pakan'!P$47,IF($B8=42,'Bahan Pakan'!P$48,IF($B8=43,'Bahan Pakan'!P$49,IF($B8=44,'Bahan Pakan'!P$50,IF($B8=45,'Bahan Pakan'!P$51,IF($B8=46,'Bahan Pakan'!P$52,IF($B8=47,'Bahan Pakan'!P$53,IF($B8=48,'Bahan Pakan'!P$54,IF($B8=49,'Bahan Pakan'!P$55,IF($B8=50,'Bahan Pakan'!P$56,0))))))))))))))))))))))))))))))))))))))))))))))))))</f>
        <v>1.5</v>
      </c>
      <c r="R8" s="126">
        <f>IF($B8=1,'Bahan Pakan'!Q$7,IF($B8=2,'Bahan Pakan'!Q$8,IF($B8=3,'Bahan Pakan'!Q$9,IF($B8=4,'Bahan Pakan'!Q$10,IF($B8=5,'Bahan Pakan'!Q$11,IF($B8=6,'Bahan Pakan'!Q$12,IF($B8=7,'Bahan Pakan'!Q$13,IF($B8=8,'Bahan Pakan'!Q$14,IF($B8=9,'Bahan Pakan'!Q$15,IF($B8=10,'Bahan Pakan'!Q$16,IF($B8=11,'Bahan Pakan'!Q$17,IF($B8=12,'Bahan Pakan'!Q$18,IF($B8=13,'Bahan Pakan'!Q$19,IF($B8=14,'Bahan Pakan'!Q$20,IF($B8=15,'Bahan Pakan'!Q$21,IF($B8=16,'Bahan Pakan'!Q$22,IF($B8=17,'Bahan Pakan'!Q$23,IF($B8=18,'Bahan Pakan'!Q$24,IF($B8=19,'Bahan Pakan'!Q$25,IF($B8=20,'Bahan Pakan'!Q$26,IF($B8=21,'Bahan Pakan'!Q$27,IF($B8=22,'Bahan Pakan'!Q$28,IF($B8=23,'Bahan Pakan'!Q$29,IF($B8=24,'Bahan Pakan'!Q$30,IF($B8=25,'Bahan Pakan'!Q$31,IF($B8=26,'Bahan Pakan'!Q$32,IF($B8=27,'Bahan Pakan'!Q$33,IF($B8=28,'Bahan Pakan'!Q$34,IF($B8=29,'Bahan Pakan'!Q$35,IF($B8=30,'Bahan Pakan'!Q$36,IF($B8=31,'Bahan Pakan'!Q$37,IF($B8=32,'Bahan Pakan'!Q$38,IF($B8=33,'Bahan Pakan'!Q$39,IF($B8=34,'Bahan Pakan'!Q$40,IF($B8=35,'Bahan Pakan'!Q$41,IF($B8=36,'Bahan Pakan'!Q$42,IF($B8=37,'Bahan Pakan'!Q$43,IF($B8=38,'Bahan Pakan'!Q$44,IF($B8=39,'Bahan Pakan'!Q$45,IF($B8=40,'Bahan Pakan'!Q$46,IF($B8=41,'Bahan Pakan'!Q$47,IF($B8=42,'Bahan Pakan'!Q$48,IF($B8=43,'Bahan Pakan'!Q$49,IF($B8=44,'Bahan Pakan'!Q$50,IF($B8=45,'Bahan Pakan'!Q$51,IF($B8=46,'Bahan Pakan'!Q$52,IF($B8=47,'Bahan Pakan'!Q$53,IF($B8=48,'Bahan Pakan'!Q$54,IF($B8=49,'Bahan Pakan'!Q$55,IF($B8=50,'Bahan Pakan'!Q$56,0))))))))))))))))))))))))))))))))))))))))))))))))))</f>
        <v>0.5</v>
      </c>
      <c r="S8" s="126">
        <f>IF($B8=1,'Bahan Pakan'!R$7,IF($B8=2,'Bahan Pakan'!R$8,IF($B8=3,'Bahan Pakan'!R$9,IF($B8=4,'Bahan Pakan'!R$10,IF($B8=5,'Bahan Pakan'!R$11,IF($B8=6,'Bahan Pakan'!R$12,IF($B8=7,'Bahan Pakan'!R$13,IF($B8=8,'Bahan Pakan'!R$14,IF($B8=9,'Bahan Pakan'!R$15,IF($B8=10,'Bahan Pakan'!R$16,IF($B8=11,'Bahan Pakan'!R$17,IF($B8=12,'Bahan Pakan'!R$18,IF($B8=13,'Bahan Pakan'!R$19,IF($B8=14,'Bahan Pakan'!R$20,IF($B8=15,'Bahan Pakan'!R$21,IF($B8=16,'Bahan Pakan'!R$22,IF($B8=17,'Bahan Pakan'!R$23,IF($B8=18,'Bahan Pakan'!R$24,IF($B8=19,'Bahan Pakan'!R$25,IF($B8=20,'Bahan Pakan'!R$26,IF($B8=21,'Bahan Pakan'!R$27,IF($B8=22,'Bahan Pakan'!R$28,IF($B8=23,'Bahan Pakan'!R$29,IF($B8=24,'Bahan Pakan'!R$30,IF($B8=25,'Bahan Pakan'!R$31,IF($B8=26,'Bahan Pakan'!R$32,IF($B8=27,'Bahan Pakan'!R$33,IF($B8=28,'Bahan Pakan'!R$34,IF($B8=29,'Bahan Pakan'!R$35,IF($B8=30,'Bahan Pakan'!R$36,IF($B8=31,'Bahan Pakan'!R$37,IF($B8=32,'Bahan Pakan'!R$38,IF($B8=33,'Bahan Pakan'!R$39,IF($B8=34,'Bahan Pakan'!R$40,IF($B8=35,'Bahan Pakan'!R$41,IF($B8=36,'Bahan Pakan'!R$42,IF($B8=37,'Bahan Pakan'!R$43,IF($B8=38,'Bahan Pakan'!R$44,IF($B8=39,'Bahan Pakan'!R$45,IF($B8=40,'Bahan Pakan'!R$46,IF($B8=41,'Bahan Pakan'!R$47,IF($B8=42,'Bahan Pakan'!R$48,IF($B8=43,'Bahan Pakan'!R$49,IF($B8=44,'Bahan Pakan'!R$50,IF($B8=45,'Bahan Pakan'!R$51,IF($B8=46,'Bahan Pakan'!R$52,IF($B8=47,'Bahan Pakan'!R$53,IF($B8=48,'Bahan Pakan'!R$54,IF($B8=49,'Bahan Pakan'!R$55,IF($B8=50,'Bahan Pakan'!R$56,0))))))))))))))))))))))))))))))))))))))))))))))))))</f>
        <v>0.42459999999999998</v>
      </c>
      <c r="T8" s="126">
        <f>IF($B8=1,'Bahan Pakan'!S$7,IF($B8=2,'Bahan Pakan'!S$8,IF($B8=3,'Bahan Pakan'!S$9,IF($B8=4,'Bahan Pakan'!S$10,IF($B8=5,'Bahan Pakan'!S$11,IF($B8=6,'Bahan Pakan'!S$12,IF($B8=7,'Bahan Pakan'!S$13,IF($B8=8,'Bahan Pakan'!S$14,IF($B8=9,'Bahan Pakan'!S$15,IF($B8=10,'Bahan Pakan'!S$16,IF($B8=11,'Bahan Pakan'!S$17,IF($B8=12,'Bahan Pakan'!S$18,IF($B8=13,'Bahan Pakan'!S$19,IF($B8=14,'Bahan Pakan'!S$20,IF($B8=15,'Bahan Pakan'!S$21,IF($B8=16,'Bahan Pakan'!S$22,IF($B8=17,'Bahan Pakan'!S$23,IF($B8=18,'Bahan Pakan'!S$24,IF($B8=19,'Bahan Pakan'!S$25,IF($B8=20,'Bahan Pakan'!S$26,IF($B8=21,'Bahan Pakan'!S$27,IF($B8=22,'Bahan Pakan'!S$28,IF($B8=23,'Bahan Pakan'!S$29,IF($B8=24,'Bahan Pakan'!S$30,IF($B8=25,'Bahan Pakan'!S$31,IF($B8=26,'Bahan Pakan'!S$32,IF($B8=27,'Bahan Pakan'!S$33,IF($B8=28,'Bahan Pakan'!S$34,IF($B8=29,'Bahan Pakan'!S$35,IF($B8=30,'Bahan Pakan'!S$36,IF($B8=31,'Bahan Pakan'!S$37,IF($B8=32,'Bahan Pakan'!S$38,IF($B8=33,'Bahan Pakan'!S$39,IF($B8=34,'Bahan Pakan'!S$40,IF($B8=35,'Bahan Pakan'!S$41,IF($B8=36,'Bahan Pakan'!S$42,IF($B8=37,'Bahan Pakan'!S$43,IF($B8=38,'Bahan Pakan'!S$44,IF($B8=39,'Bahan Pakan'!S$45,IF($B8=40,'Bahan Pakan'!S$46,IF($B8=41,'Bahan Pakan'!S$47,IF($B8=42,'Bahan Pakan'!S$48,IF($B8=43,'Bahan Pakan'!S$49,IF($B8=44,'Bahan Pakan'!S$50,IF($B8=45,'Bahan Pakan'!S$51,IF($B8=46,'Bahan Pakan'!S$52,IF($B8=47,'Bahan Pakan'!S$53,IF($B8=48,'Bahan Pakan'!S$54,IF($B8=49,'Bahan Pakan'!S$55,IF($B8=50,'Bahan Pakan'!S$56,0))))))))))))))))))))))))))))))))))))))))))))))))))</f>
        <v>0.26379999999999998</v>
      </c>
      <c r="U8" s="97"/>
      <c r="V8" s="127" t="s">
        <v>13</v>
      </c>
      <c r="W8" s="128" t="s">
        <v>33</v>
      </c>
      <c r="X8" s="76" t="s">
        <v>51</v>
      </c>
      <c r="Y8" s="75" t="s">
        <v>51</v>
      </c>
      <c r="Z8" s="131">
        <f>H45</f>
        <v>4.0013320043288472</v>
      </c>
      <c r="AA8" s="119"/>
      <c r="AB8" s="119"/>
      <c r="AC8" s="119"/>
    </row>
    <row r="9" spans="2:40" s="120" customFormat="1" ht="15.75" customHeight="1">
      <c r="B9" s="121">
        <f>IF($D9='Bahan Pakan'!D$7,1,IF($D9='Bahan Pakan'!D$8,2,IF($D9='Bahan Pakan'!D$9,3,IF($D9='Bahan Pakan'!D$10,4,IF($D9='Bahan Pakan'!D$11,5,IF($D9='Bahan Pakan'!D$12,6,IF($D9='Bahan Pakan'!D$13,7,IF($D9='Bahan Pakan'!D$14,8,IF($D9='Bahan Pakan'!D$15,9,IF($D9='Bahan Pakan'!D$16,10,IF($D9='Bahan Pakan'!D$17,11,IF($D9='Bahan Pakan'!D$18,12,IF($D9='Bahan Pakan'!D$19,13,IF($D9='Bahan Pakan'!D$20,14,IF($D9='Bahan Pakan'!D$21,15,IF($D9='Bahan Pakan'!D$22,16,IF($D9='Bahan Pakan'!D$23,17,IF($D9='Bahan Pakan'!D$24,18,IF($D9='Bahan Pakan'!D$25,19,IF($D9='Bahan Pakan'!D$26,20,IF($D9='Bahan Pakan'!D$27,21,IF($D9='Bahan Pakan'!D$28,22,IF($D9='Bahan Pakan'!D$29,23,IF($D9='Bahan Pakan'!D$30,24,IF($D9='Bahan Pakan'!D$31,25,IF($D9='Bahan Pakan'!D$32,26,IF($D9='Bahan Pakan'!D$33,27,IF($D9='Bahan Pakan'!D$34,28,IF($D9='Bahan Pakan'!D$35,29,IF($D9='Bahan Pakan'!D$36,30,IF($D9='Bahan Pakan'!D$37,31,IF($D9='Bahan Pakan'!D$38,32,IF($D9='Bahan Pakan'!D$39,33,IF($D9='Bahan Pakan'!D$40,34,IF($D9='Bahan Pakan'!D$41,35,IF($D9='Bahan Pakan'!D$42,36,IF($D9='Bahan Pakan'!D$43,37,IF($D9='Bahan Pakan'!D$44,38,IF($D9='Bahan Pakan'!D$45,39,IF($D9='Bahan Pakan'!D$46,40,IF($D9='Bahan Pakan'!D$47,41,IF($D9='Bahan Pakan'!D$48,42,IF($D9='Bahan Pakan'!D$49,43,IF($D9='Bahan Pakan'!D$50,44,IF($D9='Bahan Pakan'!D$51,45,IF($D9='Bahan Pakan'!D$52,46,IF($D9='Bahan Pakan'!D$53,47,IF($D9='Bahan Pakan'!D$54,48,IF($D9='Bahan Pakan'!D$55,49,IF($D9='Bahan Pakan'!D$56,50,0))))))))))))))))))))))))))))))))))))))))))))))))))</f>
        <v>5</v>
      </c>
      <c r="C9" s="121">
        <v>3</v>
      </c>
      <c r="D9" s="122" t="s">
        <v>7</v>
      </c>
      <c r="E9" s="123">
        <f>IF($B9=1,'Bahan Pakan'!E$7,IF($B9=2,'Bahan Pakan'!E$8,IF($B9=3,'Bahan Pakan'!E$9,IF($B9=4,'Bahan Pakan'!E$10,IF($B9=5,'Bahan Pakan'!E$11,IF($B9=6,'Bahan Pakan'!E$12,IF($B9=7,'Bahan Pakan'!E$13,IF($B9=8,'Bahan Pakan'!E$14,IF($B9=9,'Bahan Pakan'!E$15,IF($B9=10,'Bahan Pakan'!E$16,IF($B9=11,'Bahan Pakan'!E$17,IF($B9=12,'Bahan Pakan'!E$18,IF($B9=13,'Bahan Pakan'!E$19,IF($B9=14,'Bahan Pakan'!E$20,IF($B9=15,'Bahan Pakan'!E$21,IF($B9=16,'Bahan Pakan'!E$22,IF($B9=17,'Bahan Pakan'!E$23,IF($B9=18,'Bahan Pakan'!E$24,IF($B9=19,'Bahan Pakan'!E$25,IF($B9=20,'Bahan Pakan'!E$26,IF($B9=21,'Bahan Pakan'!E$27,IF($B9=22,'Bahan Pakan'!E$28,IF($B9=23,'Bahan Pakan'!E$29,IF($B9=24,'Bahan Pakan'!E$30,IF($B9=25,'Bahan Pakan'!E$31,IF($B9=26,'Bahan Pakan'!E$32,IF($B9=27,'Bahan Pakan'!E$33,IF($B9=28,'Bahan Pakan'!E$34,IF($B9=29,'Bahan Pakan'!E$35,IF($B9=30,'Bahan Pakan'!E$36,IF($B9=31,'Bahan Pakan'!E$37,IF($B9=32,'Bahan Pakan'!E$38,IF($B9=33,'Bahan Pakan'!E$39,IF($B9=34,'Bahan Pakan'!E$40,IF($B9=35,'Bahan Pakan'!E$41,IF($B9=36,'Bahan Pakan'!E$42,IF($B9=37,'Bahan Pakan'!E$43,IF($B9=38,'Bahan Pakan'!E$44,IF($B9=39,'Bahan Pakan'!E$45,IF($B9=40,'Bahan Pakan'!E$46,IF($B9=41,'Bahan Pakan'!E$47,IF($B9=42,'Bahan Pakan'!E$48,IF($B9=43,'Bahan Pakan'!E$49,IF($B9=44,'Bahan Pakan'!E$50,IF($B9=45,'Bahan Pakan'!E$51,IF($B9=46,'Bahan Pakan'!E$52,IF($B9=47,'Bahan Pakan'!E$53,IF($B9=48,'Bahan Pakan'!E$54,IF($B9=49,'Bahan Pakan'!E$55,IF($B9=50,'Bahan Pakan'!E$56,0))))))))))))))))))))))))))))))))))))))))))))))))))</f>
        <v>0</v>
      </c>
      <c r="F9" s="123">
        <f>IF($B9=1,'Bahan Pakan'!F$7,IF($B9=2,'Bahan Pakan'!F$8,IF($B9=3,'Bahan Pakan'!F$9,IF($B9=4,'Bahan Pakan'!F$10,IF($B9=5,'Bahan Pakan'!F$11,IF($B9=6,'Bahan Pakan'!F$12,IF($B9=7,'Bahan Pakan'!F$13,IF($B9=8,'Bahan Pakan'!F$14,IF($B9=9,'Bahan Pakan'!F$15,IF($B9=10,'Bahan Pakan'!F$16,IF($B9=11,'Bahan Pakan'!F$17,IF($B9=12,'Bahan Pakan'!F$18,IF($B9=13,'Bahan Pakan'!F$19,IF($B9=14,'Bahan Pakan'!F$20,IF($B9=15,'Bahan Pakan'!F$21,IF($B9=16,'Bahan Pakan'!F$22,IF($B9=17,'Bahan Pakan'!F$23,IF($B9=18,'Bahan Pakan'!F$24,IF($B9=19,'Bahan Pakan'!F$25,IF($B9=20,'Bahan Pakan'!F$26,IF($B9=21,'Bahan Pakan'!F$27,IF($B9=22,'Bahan Pakan'!F$28,IF($B9=23,'Bahan Pakan'!F$29,IF($B9=24,'Bahan Pakan'!F$30,IF($B9=25,'Bahan Pakan'!F$31,IF($B9=26,'Bahan Pakan'!F$32,IF($B9=27,'Bahan Pakan'!F$33,IF($B9=28,'Bahan Pakan'!F$34,IF($B9=29,'Bahan Pakan'!F$35,IF($B9=30,'Bahan Pakan'!F$36,IF($B9=31,'Bahan Pakan'!F$37,IF($B9=32,'Bahan Pakan'!F$38,IF($B9=33,'Bahan Pakan'!F$39,IF($B9=34,'Bahan Pakan'!F$40,IF($B9=35,'Bahan Pakan'!F$41,IF($B9=36,'Bahan Pakan'!F$42,IF($B9=37,'Bahan Pakan'!F$43,IF($B9=38,'Bahan Pakan'!F$44,IF($B9=39,'Bahan Pakan'!F$45,IF($B9=40,'Bahan Pakan'!F$46,IF($B9=41,'Bahan Pakan'!F$47,IF($B9=42,'Bahan Pakan'!F$48,IF($B9=43,'Bahan Pakan'!F$49,IF($B9=44,'Bahan Pakan'!F$50,IF($B9=45,'Bahan Pakan'!F$51,IF($B9=46,'Bahan Pakan'!F$52,IF($B9=47,'Bahan Pakan'!F$53,IF($B9=48,'Bahan Pakan'!F$54,IF($B9=49,'Bahan Pakan'!F$55,IF($B9=50,'Bahan Pakan'!F$56,0))))))))))))))))))))))))))))))))))))))))))))))))))</f>
        <v>6</v>
      </c>
      <c r="G9" s="124">
        <f t="shared" si="0"/>
        <v>0</v>
      </c>
      <c r="H9" s="125">
        <f>IF($B9=1,'Bahan Pakan'!G$7,IF($B9=2,'Bahan Pakan'!G$8,IF($B9=3,'Bahan Pakan'!G$9,IF($B9=4,'Bahan Pakan'!G$10,IF($B9=5,'Bahan Pakan'!G$11,IF($B9=6,'Bahan Pakan'!G$12,IF($B9=7,'Bahan Pakan'!G$13,IF($B9=8,'Bahan Pakan'!G$14,IF($B9=9,'Bahan Pakan'!G$15,IF($B9=10,'Bahan Pakan'!G$16,IF($B9=11,'Bahan Pakan'!G$17,IF($B9=12,'Bahan Pakan'!G$18,IF($B9=13,'Bahan Pakan'!G$19,IF($B9=14,'Bahan Pakan'!G$20,IF($B9=15,'Bahan Pakan'!G$21,IF($B9=16,'Bahan Pakan'!G$22,IF($B9=17,'Bahan Pakan'!G$23,IF($B9=18,'Bahan Pakan'!G$24,IF($B9=19,'Bahan Pakan'!G$25,IF($B9=20,'Bahan Pakan'!G$26,IF($B9=21,'Bahan Pakan'!G$27,IF($B9=22,'Bahan Pakan'!G$28,IF($B9=23,'Bahan Pakan'!G$29,IF($B9=24,'Bahan Pakan'!G$30,IF($B9=25,'Bahan Pakan'!G$31,IF($B9=26,'Bahan Pakan'!G$32,IF($B9=27,'Bahan Pakan'!G$33,IF($B9=28,'Bahan Pakan'!G$34,IF($B9=29,'Bahan Pakan'!G$35,IF($B9=30,'Bahan Pakan'!G$36,IF($B9=31,'Bahan Pakan'!G$37,IF($B9=32,'Bahan Pakan'!G$38,IF($B9=33,'Bahan Pakan'!G$39,IF($B9=34,'Bahan Pakan'!G$40,IF($B9=35,'Bahan Pakan'!G$41,IF($B9=36,'Bahan Pakan'!G$42,IF($B9=37,'Bahan Pakan'!G$43,IF($B9=38,'Bahan Pakan'!G$44,IF($B9=39,'Bahan Pakan'!G$45,IF($B9=40,'Bahan Pakan'!G$46,IF($B9=41,'Bahan Pakan'!G$47,IF($B9=42,'Bahan Pakan'!G$48,IF($B9=43,'Bahan Pakan'!G$49,IF($B9=44,'Bahan Pakan'!G$50,IF($B9=45,'Bahan Pakan'!G$51,IF($B9=46,'Bahan Pakan'!G$52,IF($B9=47,'Bahan Pakan'!G$53,IF($B9=48,'Bahan Pakan'!G$54,IF($B9=49,'Bahan Pakan'!G$55,IF($B9=50,'Bahan Pakan'!G$56,0))))))))))))))))))))))))))))))))))))))))))))))))))</f>
        <v>2500</v>
      </c>
      <c r="I9" s="126">
        <f>IF($B9=1,'Bahan Pakan'!H$7,IF($B9=2,'Bahan Pakan'!H$8,IF($B9=3,'Bahan Pakan'!H$9,IF($B9=4,'Bahan Pakan'!H$10,IF($B9=5,'Bahan Pakan'!H$11,IF($B9=6,'Bahan Pakan'!H$12,IF($B9=7,'Bahan Pakan'!H$13,IF($B9=8,'Bahan Pakan'!H$14,IF($B9=9,'Bahan Pakan'!H$15,IF($B9=10,'Bahan Pakan'!H$16,IF($B9=11,'Bahan Pakan'!H$17,IF($B9=12,'Bahan Pakan'!H$18,IF($B9=13,'Bahan Pakan'!H$19,IF($B9=14,'Bahan Pakan'!H$20,IF($B9=15,'Bahan Pakan'!H$21,IF($B9=16,'Bahan Pakan'!H$22,IF($B9=17,'Bahan Pakan'!H$23,IF($B9=18,'Bahan Pakan'!H$24,IF($B9=19,'Bahan Pakan'!H$25,IF($B9=20,'Bahan Pakan'!H$26,IF($B9=21,'Bahan Pakan'!H$27,IF($B9=22,'Bahan Pakan'!H$28,IF($B9=23,'Bahan Pakan'!H$29,IF($B9=24,'Bahan Pakan'!H$30,IF($B9=25,'Bahan Pakan'!H$31,IF($B9=26,'Bahan Pakan'!H$32,IF($B9=27,'Bahan Pakan'!H$33,IF($B9=28,'Bahan Pakan'!H$34,IF($B9=29,'Bahan Pakan'!H$35,IF($B9=30,'Bahan Pakan'!H$36,IF($B9=31,'Bahan Pakan'!H$37,IF($B9=32,'Bahan Pakan'!H$38,IF($B9=33,'Bahan Pakan'!H$39,IF($B9=34,'Bahan Pakan'!H$40,IF($B9=35,'Bahan Pakan'!H$41,IF($B9=36,'Bahan Pakan'!H$42,IF($B9=37,'Bahan Pakan'!H$43,IF($B9=38,'Bahan Pakan'!H$44,IF($B9=39,'Bahan Pakan'!H$45,IF($B9=40,'Bahan Pakan'!H$46,IF($B9=41,'Bahan Pakan'!H$47,IF($B9=42,'Bahan Pakan'!H$48,IF($B9=43,'Bahan Pakan'!H$49,IF($B9=44,'Bahan Pakan'!H$50,IF($B9=45,'Bahan Pakan'!H$51,IF($B9=46,'Bahan Pakan'!H$52,IF($B9=47,'Bahan Pakan'!H$53,IF($B9=48,'Bahan Pakan'!H$54,IF($B9=49,'Bahan Pakan'!H$55,IF($B9=50,'Bahan Pakan'!H$56,0))))))))))))))))))))))))))))))))))))))))))))))))))</f>
        <v>87.4</v>
      </c>
      <c r="J9" s="126">
        <f>IF($B9=1,'Bahan Pakan'!I$7,IF($B9=2,'Bahan Pakan'!I$8,IF($B9=3,'Bahan Pakan'!I$9,IF($B9=4,'Bahan Pakan'!I$10,IF($B9=5,'Bahan Pakan'!I$11,IF($B9=6,'Bahan Pakan'!I$12,IF($B9=7,'Bahan Pakan'!I$13,IF($B9=8,'Bahan Pakan'!I$14,IF($B9=9,'Bahan Pakan'!I$15,IF($B9=10,'Bahan Pakan'!I$16,IF($B9=11,'Bahan Pakan'!I$17,IF($B9=12,'Bahan Pakan'!I$18,IF($B9=13,'Bahan Pakan'!I$19,IF($B9=14,'Bahan Pakan'!I$20,IF($B9=15,'Bahan Pakan'!I$21,IF($B9=16,'Bahan Pakan'!I$22,IF($B9=17,'Bahan Pakan'!I$23,IF($B9=18,'Bahan Pakan'!I$24,IF($B9=19,'Bahan Pakan'!I$25,IF($B9=20,'Bahan Pakan'!I$26,IF($B9=21,'Bahan Pakan'!I$27,IF($B9=22,'Bahan Pakan'!I$28,IF($B9=23,'Bahan Pakan'!I$29,IF($B9=24,'Bahan Pakan'!I$30,IF($B9=25,'Bahan Pakan'!I$31,IF($B9=26,'Bahan Pakan'!I$32,IF($B9=27,'Bahan Pakan'!I$33,IF($B9=28,'Bahan Pakan'!I$34,IF($B9=29,'Bahan Pakan'!I$35,IF($B9=30,'Bahan Pakan'!I$36,IF($B9=31,'Bahan Pakan'!I$37,IF($B9=32,'Bahan Pakan'!I$38,IF($B9=33,'Bahan Pakan'!I$39,IF($B9=34,'Bahan Pakan'!I$40,IF($B9=35,'Bahan Pakan'!I$41,IF($B9=36,'Bahan Pakan'!I$42,IF($B9=37,'Bahan Pakan'!I$43,IF($B9=38,'Bahan Pakan'!I$44,IF($B9=39,'Bahan Pakan'!I$45,IF($B9=40,'Bahan Pakan'!I$46,IF($B9=41,'Bahan Pakan'!I$47,IF($B9=42,'Bahan Pakan'!I$48,IF($B9=43,'Bahan Pakan'!I$49,IF($B9=44,'Bahan Pakan'!I$50,IF($B9=45,'Bahan Pakan'!I$51,IF($B9=46,'Bahan Pakan'!I$52,IF($B9=47,'Bahan Pakan'!I$53,IF($B9=48,'Bahan Pakan'!I$54,IF($B9=49,'Bahan Pakan'!I$55,IF($B9=50,'Bahan Pakan'!I$56,0))))))))))))))))))))))))))))))))))))))))))))))))))</f>
        <v>4</v>
      </c>
      <c r="K9" s="126">
        <f>IF($B9=1,'Bahan Pakan'!J$7,IF($B9=2,'Bahan Pakan'!J$8,IF($B9=3,'Bahan Pakan'!J$9,IF($B9=4,'Bahan Pakan'!J$10,IF($B9=5,'Bahan Pakan'!J$11,IF($B9=6,'Bahan Pakan'!J$12,IF($B9=7,'Bahan Pakan'!J$13,IF($B9=8,'Bahan Pakan'!J$14,IF($B9=9,'Bahan Pakan'!J$15,IF($B9=10,'Bahan Pakan'!J$16,IF($B9=11,'Bahan Pakan'!J$17,IF($B9=12,'Bahan Pakan'!J$18,IF($B9=13,'Bahan Pakan'!J$19,IF($B9=14,'Bahan Pakan'!J$20,IF($B9=15,'Bahan Pakan'!J$21,IF($B9=16,'Bahan Pakan'!J$22,IF($B9=17,'Bahan Pakan'!J$23,IF($B9=18,'Bahan Pakan'!J$24,IF($B9=19,'Bahan Pakan'!J$25,IF($B9=20,'Bahan Pakan'!J$26,IF($B9=21,'Bahan Pakan'!J$27,IF($B9=22,'Bahan Pakan'!J$28,IF($B9=23,'Bahan Pakan'!J$29,IF($B9=24,'Bahan Pakan'!J$30,IF($B9=25,'Bahan Pakan'!J$31,IF($B9=26,'Bahan Pakan'!J$32,IF($B9=27,'Bahan Pakan'!J$33,IF($B9=28,'Bahan Pakan'!J$34,IF($B9=29,'Bahan Pakan'!J$35,IF($B9=30,'Bahan Pakan'!J$36,IF($B9=31,'Bahan Pakan'!J$37,IF($B9=32,'Bahan Pakan'!J$38,IF($B9=33,'Bahan Pakan'!J$39,IF($B9=34,'Bahan Pakan'!J$40,IF($B9=35,'Bahan Pakan'!J$41,IF($B9=36,'Bahan Pakan'!J$42,IF($B9=37,'Bahan Pakan'!J$43,IF($B9=38,'Bahan Pakan'!J$44,IF($B9=39,'Bahan Pakan'!J$45,IF($B9=40,'Bahan Pakan'!J$46,IF($B9=41,'Bahan Pakan'!J$47,IF($B9=42,'Bahan Pakan'!J$48,IF($B9=43,'Bahan Pakan'!J$49,IF($B9=44,'Bahan Pakan'!J$50,IF($B9=45,'Bahan Pakan'!J$51,IF($B9=46,'Bahan Pakan'!J$52,IF($B9=47,'Bahan Pakan'!J$53,IF($B9=48,'Bahan Pakan'!J$54,IF($B9=49,'Bahan Pakan'!J$55,IF($B9=50,'Bahan Pakan'!J$56,0))))))))))))))))))))))))))))))))))))))))))))))))))</f>
        <v>12.68</v>
      </c>
      <c r="L9" s="126">
        <f>IF($B9=1,'Bahan Pakan'!K$7,IF($B9=2,'Bahan Pakan'!K$8,IF($B9=3,'Bahan Pakan'!K$9,IF($B9=4,'Bahan Pakan'!K$10,IF($B9=5,'Bahan Pakan'!K$11,IF($B9=6,'Bahan Pakan'!K$12,IF($B9=7,'Bahan Pakan'!K$13,IF($B9=8,'Bahan Pakan'!K$14,IF($B9=9,'Bahan Pakan'!K$15,IF($B9=10,'Bahan Pakan'!K$16,IF($B9=11,'Bahan Pakan'!K$17,IF($B9=12,'Bahan Pakan'!K$18,IF($B9=13,'Bahan Pakan'!K$19,IF($B9=14,'Bahan Pakan'!K$20,IF($B9=15,'Bahan Pakan'!K$21,IF($B9=16,'Bahan Pakan'!K$22,IF($B9=17,'Bahan Pakan'!K$23,IF($B9=18,'Bahan Pakan'!K$24,IF($B9=19,'Bahan Pakan'!K$25,IF($B9=20,'Bahan Pakan'!K$26,IF($B9=21,'Bahan Pakan'!K$27,IF($B9=22,'Bahan Pakan'!K$28,IF($B9=23,'Bahan Pakan'!K$29,IF($B9=24,'Bahan Pakan'!K$30,IF($B9=25,'Bahan Pakan'!K$31,IF($B9=26,'Bahan Pakan'!K$32,IF($B9=27,'Bahan Pakan'!K$33,IF($B9=28,'Bahan Pakan'!K$34,IF($B9=29,'Bahan Pakan'!K$35,IF($B9=30,'Bahan Pakan'!K$36,IF($B9=31,'Bahan Pakan'!K$37,IF($B9=32,'Bahan Pakan'!K$38,IF($B9=33,'Bahan Pakan'!K$39,IF($B9=34,'Bahan Pakan'!K$40,IF($B9=35,'Bahan Pakan'!K$41,IF($B9=36,'Bahan Pakan'!K$42,IF($B9=37,'Bahan Pakan'!K$43,IF($B9=38,'Bahan Pakan'!K$44,IF($B9=39,'Bahan Pakan'!K$45,IF($B9=40,'Bahan Pakan'!K$46,IF($B9=41,'Bahan Pakan'!K$47,IF($B9=42,'Bahan Pakan'!K$48,IF($B9=43,'Bahan Pakan'!K$49,IF($B9=44,'Bahan Pakan'!K$50,IF($B9=45,'Bahan Pakan'!K$51,IF($B9=46,'Bahan Pakan'!K$52,IF($B9=47,'Bahan Pakan'!K$53,IF($B9=48,'Bahan Pakan'!K$54,IF($B9=49,'Bahan Pakan'!K$55,IF($B9=50,'Bahan Pakan'!K$56,0))))))))))))))))))))))))))))))))))))))))))))))))))</f>
        <v>4</v>
      </c>
      <c r="M9" s="126">
        <f>IF($B9=1,'Bahan Pakan'!L$7,IF($B9=2,'Bahan Pakan'!L$8,IF($B9=3,'Bahan Pakan'!L$9,IF($B9=4,'Bahan Pakan'!L$10,IF($B9=5,'Bahan Pakan'!L$11,IF($B9=6,'Bahan Pakan'!L$12,IF($B9=7,'Bahan Pakan'!L$13,IF($B9=8,'Bahan Pakan'!L$14,IF($B9=9,'Bahan Pakan'!L$15,IF($B9=10,'Bahan Pakan'!L$16,IF($B9=11,'Bahan Pakan'!L$17,IF($B9=12,'Bahan Pakan'!L$18,IF($B9=13,'Bahan Pakan'!L$19,IF($B9=14,'Bahan Pakan'!L$20,IF($B9=15,'Bahan Pakan'!L$21,IF($B9=16,'Bahan Pakan'!L$22,IF($B9=17,'Bahan Pakan'!L$23,IF($B9=18,'Bahan Pakan'!L$24,IF($B9=19,'Bahan Pakan'!L$25,IF($B9=20,'Bahan Pakan'!L$26,IF($B9=21,'Bahan Pakan'!L$27,IF($B9=22,'Bahan Pakan'!L$28,IF($B9=23,'Bahan Pakan'!L$29,IF($B9=24,'Bahan Pakan'!L$30,IF($B9=25,'Bahan Pakan'!L$31,IF($B9=26,'Bahan Pakan'!L$32,IF($B9=27,'Bahan Pakan'!L$33,IF($B9=28,'Bahan Pakan'!L$34,IF($B9=29,'Bahan Pakan'!L$35,IF($B9=30,'Bahan Pakan'!L$36,IF($B9=31,'Bahan Pakan'!L$37,IF($B9=32,'Bahan Pakan'!L$38,IF($B9=33,'Bahan Pakan'!L$39,IF($B9=34,'Bahan Pakan'!L$40,IF($B9=35,'Bahan Pakan'!L$41,IF($B9=36,'Bahan Pakan'!L$42,IF($B9=37,'Bahan Pakan'!L$43,IF($B9=38,'Bahan Pakan'!L$44,IF($B9=39,'Bahan Pakan'!L$45,IF($B9=40,'Bahan Pakan'!L$46,IF($B9=41,'Bahan Pakan'!L$47,IF($B9=42,'Bahan Pakan'!L$48,IF($B9=43,'Bahan Pakan'!L$49,IF($B9=44,'Bahan Pakan'!L$50,IF($B9=45,'Bahan Pakan'!L$51,IF($B9=46,'Bahan Pakan'!L$52,IF($B9=47,'Bahan Pakan'!L$53,IF($B9=48,'Bahan Pakan'!L$54,IF($B9=49,'Bahan Pakan'!L$55,IF($B9=50,'Bahan Pakan'!L$56,0))))))))))))))))))))))))))))))))))))))))))))))))))</f>
        <v>15</v>
      </c>
      <c r="N9" s="126">
        <f>IF($B9=1,'Bahan Pakan'!M$7,IF($B9=2,'Bahan Pakan'!M$8,IF($B9=3,'Bahan Pakan'!M$9,IF($B9=4,'Bahan Pakan'!M$10,IF($B9=5,'Bahan Pakan'!M$11,IF($B9=6,'Bahan Pakan'!M$12,IF($B9=7,'Bahan Pakan'!M$13,IF($B9=8,'Bahan Pakan'!M$14,IF($B9=9,'Bahan Pakan'!M$15,IF($B9=10,'Bahan Pakan'!M$16,IF($B9=11,'Bahan Pakan'!M$17,IF($B9=12,'Bahan Pakan'!M$18,IF($B9=13,'Bahan Pakan'!M$19,IF($B9=14,'Bahan Pakan'!M$20,IF($B9=15,'Bahan Pakan'!M$21,IF($B9=16,'Bahan Pakan'!M$22,IF($B9=17,'Bahan Pakan'!M$23,IF($B9=18,'Bahan Pakan'!M$24,IF($B9=19,'Bahan Pakan'!M$25,IF($B9=20,'Bahan Pakan'!M$26,IF($B9=21,'Bahan Pakan'!M$27,IF($B9=22,'Bahan Pakan'!M$28,IF($B9=23,'Bahan Pakan'!M$29,IF($B9=24,'Bahan Pakan'!M$30,IF($B9=25,'Bahan Pakan'!M$31,IF($B9=26,'Bahan Pakan'!M$32,IF($B9=27,'Bahan Pakan'!M$33,IF($B9=28,'Bahan Pakan'!M$34,IF($B9=29,'Bahan Pakan'!M$35,IF($B9=30,'Bahan Pakan'!M$36,IF($B9=31,'Bahan Pakan'!M$37,IF($B9=32,'Bahan Pakan'!M$38,IF($B9=33,'Bahan Pakan'!M$39,IF($B9=34,'Bahan Pakan'!M$40,IF($B9=35,'Bahan Pakan'!M$41,IF($B9=36,'Bahan Pakan'!M$42,IF($B9=37,'Bahan Pakan'!M$43,IF($B9=38,'Bahan Pakan'!M$44,IF($B9=39,'Bahan Pakan'!M$45,IF($B9=40,'Bahan Pakan'!M$46,IF($B9=41,'Bahan Pakan'!M$47,IF($B9=42,'Bahan Pakan'!M$48,IF($B9=43,'Bahan Pakan'!M$49,IF($B9=44,'Bahan Pakan'!M$50,IF($B9=45,'Bahan Pakan'!M$51,IF($B9=46,'Bahan Pakan'!M$52,IF($B9=47,'Bahan Pakan'!M$53,IF($B9=48,'Bahan Pakan'!M$54,IF($B9=49,'Bahan Pakan'!M$55,IF($B9=50,'Bahan Pakan'!M$56,0))))))))))))))))))))))))))))))))))))))))))))))))))</f>
        <v>65.319999999999993</v>
      </c>
      <c r="O9" s="126">
        <f>IF($B9=1,'Bahan Pakan'!N$7,IF($B9=2,'Bahan Pakan'!N$8,IF($B9=3,'Bahan Pakan'!N$9,IF($B9=4,'Bahan Pakan'!N$10,IF($B9=5,'Bahan Pakan'!N$11,IF($B9=6,'Bahan Pakan'!N$12,IF($B9=7,'Bahan Pakan'!N$13,IF($B9=8,'Bahan Pakan'!N$14,IF($B9=9,'Bahan Pakan'!N$15,IF($B9=10,'Bahan Pakan'!N$16,IF($B9=11,'Bahan Pakan'!N$17,IF($B9=12,'Bahan Pakan'!N$18,IF($B9=13,'Bahan Pakan'!N$19,IF($B9=14,'Bahan Pakan'!N$20,IF($B9=15,'Bahan Pakan'!N$21,IF($B9=16,'Bahan Pakan'!N$22,IF($B9=17,'Bahan Pakan'!N$23,IF($B9=18,'Bahan Pakan'!N$24,IF($B9=19,'Bahan Pakan'!N$25,IF($B9=20,'Bahan Pakan'!N$26,IF($B9=21,'Bahan Pakan'!N$27,IF($B9=22,'Bahan Pakan'!N$28,IF($B9=23,'Bahan Pakan'!N$29,IF($B9=24,'Bahan Pakan'!N$30,IF($B9=25,'Bahan Pakan'!N$31,IF($B9=26,'Bahan Pakan'!N$32,IF($B9=27,'Bahan Pakan'!N$33,IF($B9=28,'Bahan Pakan'!N$34,IF($B9=29,'Bahan Pakan'!N$35,IF($B9=30,'Bahan Pakan'!N$36,IF($B9=31,'Bahan Pakan'!N$37,IF($B9=32,'Bahan Pakan'!N$38,IF($B9=33,'Bahan Pakan'!N$39,IF($B9=34,'Bahan Pakan'!N$40,IF($B9=35,'Bahan Pakan'!N$41,IF($B9=36,'Bahan Pakan'!N$42,IF($B9=37,'Bahan Pakan'!N$43,IF($B9=38,'Bahan Pakan'!N$44,IF($B9=39,'Bahan Pakan'!N$45,IF($B9=40,'Bahan Pakan'!N$46,IF($B9=41,'Bahan Pakan'!N$47,IF($B9=42,'Bahan Pakan'!N$48,IF($B9=43,'Bahan Pakan'!N$49,IF($B9=44,'Bahan Pakan'!N$50,IF($B9=45,'Bahan Pakan'!N$51,IF($B9=46,'Bahan Pakan'!N$52,IF($B9=47,'Bahan Pakan'!N$53,IF($B9=48,'Bahan Pakan'!N$54,IF($B9=49,'Bahan Pakan'!N$55,IF($B9=50,'Bahan Pakan'!N$56,0))))))))))))))))))))))))))))))))))))))))))))))))))</f>
        <v>2800</v>
      </c>
      <c r="P9" s="126">
        <f>IF($B9=1,'Bahan Pakan'!O$7,IF($B9=2,'Bahan Pakan'!O$8,IF($B9=3,'Bahan Pakan'!O$9,IF($B9=4,'Bahan Pakan'!O$10,IF($B9=5,'Bahan Pakan'!O$11,IF($B9=6,'Bahan Pakan'!O$12,IF($B9=7,'Bahan Pakan'!O$13,IF($B9=8,'Bahan Pakan'!O$14,IF($B9=9,'Bahan Pakan'!O$15,IF($B9=10,'Bahan Pakan'!O$16,IF($B9=11,'Bahan Pakan'!O$17,IF($B9=12,'Bahan Pakan'!O$18,IF($B9=13,'Bahan Pakan'!O$19,IF($B9=14,'Bahan Pakan'!O$20,IF($B9=15,'Bahan Pakan'!O$21,IF($B9=16,'Bahan Pakan'!O$22,IF($B9=17,'Bahan Pakan'!O$23,IF($B9=18,'Bahan Pakan'!O$24,IF($B9=19,'Bahan Pakan'!O$25,IF($B9=20,'Bahan Pakan'!O$26,IF($B9=21,'Bahan Pakan'!O$27,IF($B9=22,'Bahan Pakan'!O$28,IF($B9=23,'Bahan Pakan'!O$29,IF($B9=24,'Bahan Pakan'!O$30,IF($B9=25,'Bahan Pakan'!O$31,IF($B9=26,'Bahan Pakan'!O$32,IF($B9=27,'Bahan Pakan'!O$33,IF($B9=28,'Bahan Pakan'!O$34,IF($B9=29,'Bahan Pakan'!O$35,IF($B9=30,'Bahan Pakan'!O$36,IF($B9=31,'Bahan Pakan'!O$37,IF($B9=32,'Bahan Pakan'!O$38,IF($B9=33,'Bahan Pakan'!O$39,IF($B9=34,'Bahan Pakan'!O$40,IF($B9=35,'Bahan Pakan'!O$41,IF($B9=36,'Bahan Pakan'!O$42,IF($B9=37,'Bahan Pakan'!O$43,IF($B9=38,'Bahan Pakan'!O$44,IF($B9=39,'Bahan Pakan'!O$45,IF($B9=40,'Bahan Pakan'!O$46,IF($B9=41,'Bahan Pakan'!O$47,IF($B9=42,'Bahan Pakan'!O$48,IF($B9=43,'Bahan Pakan'!O$49,IF($B9=44,'Bahan Pakan'!O$50,IF($B9=45,'Bahan Pakan'!O$51,IF($B9=46,'Bahan Pakan'!O$52,IF($B9=47,'Bahan Pakan'!O$53,IF($B9=48,'Bahan Pakan'!O$54,IF($B9=49,'Bahan Pakan'!O$55,IF($B9=50,'Bahan Pakan'!O$56,0))))))))))))))))))))))))))))))))))))))))))))))))))</f>
        <v>0.14000000000000001</v>
      </c>
      <c r="Q9" s="126">
        <f>IF($B9=1,'Bahan Pakan'!P$7,IF($B9=2,'Bahan Pakan'!P$8,IF($B9=3,'Bahan Pakan'!P$9,IF($B9=4,'Bahan Pakan'!P$10,IF($B9=5,'Bahan Pakan'!P$11,IF($B9=6,'Bahan Pakan'!P$12,IF($B9=7,'Bahan Pakan'!P$13,IF($B9=8,'Bahan Pakan'!P$14,IF($B9=9,'Bahan Pakan'!P$15,IF($B9=10,'Bahan Pakan'!P$16,IF($B9=11,'Bahan Pakan'!P$17,IF($B9=12,'Bahan Pakan'!P$18,IF($B9=13,'Bahan Pakan'!P$19,IF($B9=14,'Bahan Pakan'!P$20,IF($B9=15,'Bahan Pakan'!P$21,IF($B9=16,'Bahan Pakan'!P$22,IF($B9=17,'Bahan Pakan'!P$23,IF($B9=18,'Bahan Pakan'!P$24,IF($B9=19,'Bahan Pakan'!P$25,IF($B9=20,'Bahan Pakan'!P$26,IF($B9=21,'Bahan Pakan'!P$27,IF($B9=22,'Bahan Pakan'!P$28,IF($B9=23,'Bahan Pakan'!P$29,IF($B9=24,'Bahan Pakan'!P$30,IF($B9=25,'Bahan Pakan'!P$31,IF($B9=26,'Bahan Pakan'!P$32,IF($B9=27,'Bahan Pakan'!P$33,IF($B9=28,'Bahan Pakan'!P$34,IF($B9=29,'Bahan Pakan'!P$35,IF($B9=30,'Bahan Pakan'!P$36,IF($B9=31,'Bahan Pakan'!P$37,IF($B9=32,'Bahan Pakan'!P$38,IF($B9=33,'Bahan Pakan'!P$39,IF($B9=34,'Bahan Pakan'!P$40,IF($B9=35,'Bahan Pakan'!P$41,IF($B9=36,'Bahan Pakan'!P$42,IF($B9=37,'Bahan Pakan'!P$43,IF($B9=38,'Bahan Pakan'!P$44,IF($B9=39,'Bahan Pakan'!P$45,IF($B9=40,'Bahan Pakan'!P$46,IF($B9=41,'Bahan Pakan'!P$47,IF($B9=42,'Bahan Pakan'!P$48,IF($B9=43,'Bahan Pakan'!P$49,IF($B9=44,'Bahan Pakan'!P$50,IF($B9=45,'Bahan Pakan'!P$51,IF($B9=46,'Bahan Pakan'!P$52,IF($B9=47,'Bahan Pakan'!P$53,IF($B9=48,'Bahan Pakan'!P$54,IF($B9=49,'Bahan Pakan'!P$55,IF($B9=50,'Bahan Pakan'!P$56,0))))))))))))))))))))))))))))))))))))))))))))))))))</f>
        <v>1.1499999999999999</v>
      </c>
      <c r="R9" s="126">
        <f>IF($B9=1,'Bahan Pakan'!Q$7,IF($B9=2,'Bahan Pakan'!Q$8,IF($B9=3,'Bahan Pakan'!Q$9,IF($B9=4,'Bahan Pakan'!Q$10,IF($B9=5,'Bahan Pakan'!Q$11,IF($B9=6,'Bahan Pakan'!Q$12,IF($B9=7,'Bahan Pakan'!Q$13,IF($B9=8,'Bahan Pakan'!Q$14,IF($B9=9,'Bahan Pakan'!Q$15,IF($B9=10,'Bahan Pakan'!Q$16,IF($B9=11,'Bahan Pakan'!Q$17,IF($B9=12,'Bahan Pakan'!Q$18,IF($B9=13,'Bahan Pakan'!Q$19,IF($B9=14,'Bahan Pakan'!Q$20,IF($B9=15,'Bahan Pakan'!Q$21,IF($B9=16,'Bahan Pakan'!Q$22,IF($B9=17,'Bahan Pakan'!Q$23,IF($B9=18,'Bahan Pakan'!Q$24,IF($B9=19,'Bahan Pakan'!Q$25,IF($B9=20,'Bahan Pakan'!Q$26,IF($B9=21,'Bahan Pakan'!Q$27,IF($B9=22,'Bahan Pakan'!Q$28,IF($B9=23,'Bahan Pakan'!Q$29,IF($B9=24,'Bahan Pakan'!Q$30,IF($B9=25,'Bahan Pakan'!Q$31,IF($B9=26,'Bahan Pakan'!Q$32,IF($B9=27,'Bahan Pakan'!Q$33,IF($B9=28,'Bahan Pakan'!Q$34,IF($B9=29,'Bahan Pakan'!Q$35,IF($B9=30,'Bahan Pakan'!Q$36,IF($B9=31,'Bahan Pakan'!Q$37,IF($B9=32,'Bahan Pakan'!Q$38,IF($B9=33,'Bahan Pakan'!Q$39,IF($B9=34,'Bahan Pakan'!Q$40,IF($B9=35,'Bahan Pakan'!Q$41,IF($B9=36,'Bahan Pakan'!Q$42,IF($B9=37,'Bahan Pakan'!Q$43,IF($B9=38,'Bahan Pakan'!Q$44,IF($B9=39,'Bahan Pakan'!Q$45,IF($B9=40,'Bahan Pakan'!Q$46,IF($B9=41,'Bahan Pakan'!Q$47,IF($B9=42,'Bahan Pakan'!Q$48,IF($B9=43,'Bahan Pakan'!Q$49,IF($B9=44,'Bahan Pakan'!Q$50,IF($B9=45,'Bahan Pakan'!Q$51,IF($B9=46,'Bahan Pakan'!Q$52,IF($B9=47,'Bahan Pakan'!Q$53,IF($B9=48,'Bahan Pakan'!Q$54,IF($B9=49,'Bahan Pakan'!Q$55,IF($B9=50,'Bahan Pakan'!Q$56,0))))))))))))))))))))))))))))))))))))))))))))))))))</f>
        <v>0.2</v>
      </c>
      <c r="S9" s="126">
        <f>IF($B9=1,'Bahan Pakan'!R$7,IF($B9=2,'Bahan Pakan'!R$8,IF($B9=3,'Bahan Pakan'!R$9,IF($B9=4,'Bahan Pakan'!R$10,IF($B9=5,'Bahan Pakan'!R$11,IF($B9=6,'Bahan Pakan'!R$12,IF($B9=7,'Bahan Pakan'!R$13,IF($B9=8,'Bahan Pakan'!R$14,IF($B9=9,'Bahan Pakan'!R$15,IF($B9=10,'Bahan Pakan'!R$16,IF($B9=11,'Bahan Pakan'!R$17,IF($B9=12,'Bahan Pakan'!R$18,IF($B9=13,'Bahan Pakan'!R$19,IF($B9=14,'Bahan Pakan'!R$20,IF($B9=15,'Bahan Pakan'!R$21,IF($B9=16,'Bahan Pakan'!R$22,IF($B9=17,'Bahan Pakan'!R$23,IF($B9=18,'Bahan Pakan'!R$24,IF($B9=19,'Bahan Pakan'!R$25,IF($B9=20,'Bahan Pakan'!R$26,IF($B9=21,'Bahan Pakan'!R$27,IF($B9=22,'Bahan Pakan'!R$28,IF($B9=23,'Bahan Pakan'!R$29,IF($B9=24,'Bahan Pakan'!R$30,IF($B9=25,'Bahan Pakan'!R$31,IF($B9=26,'Bahan Pakan'!R$32,IF($B9=27,'Bahan Pakan'!R$33,IF($B9=28,'Bahan Pakan'!R$34,IF($B9=29,'Bahan Pakan'!R$35,IF($B9=30,'Bahan Pakan'!R$36,IF($B9=31,'Bahan Pakan'!R$37,IF($B9=32,'Bahan Pakan'!R$38,IF($B9=33,'Bahan Pakan'!R$39,IF($B9=34,'Bahan Pakan'!R$40,IF($B9=35,'Bahan Pakan'!R$41,IF($B9=36,'Bahan Pakan'!R$42,IF($B9=37,'Bahan Pakan'!R$43,IF($B9=38,'Bahan Pakan'!R$44,IF($B9=39,'Bahan Pakan'!R$45,IF($B9=40,'Bahan Pakan'!R$46,IF($B9=41,'Bahan Pakan'!R$47,IF($B9=42,'Bahan Pakan'!R$48,IF($B9=43,'Bahan Pakan'!R$49,IF($B9=44,'Bahan Pakan'!R$50,IF($B9=45,'Bahan Pakan'!R$51,IF($B9=46,'Bahan Pakan'!R$52,IF($B9=47,'Bahan Pakan'!R$53,IF($B9=48,'Bahan Pakan'!R$54,IF($B9=49,'Bahan Pakan'!R$55,IF($B9=50,'Bahan Pakan'!R$56,0))))))))))))))))))))))))))))))))))))))))))))))))))</f>
        <v>0.52310000000000001</v>
      </c>
      <c r="T9" s="126">
        <f>IF($B9=1,'Bahan Pakan'!S$7,IF($B9=2,'Bahan Pakan'!S$8,IF($B9=3,'Bahan Pakan'!S$9,IF($B9=4,'Bahan Pakan'!S$10,IF($B9=5,'Bahan Pakan'!S$11,IF($B9=6,'Bahan Pakan'!S$12,IF($B9=7,'Bahan Pakan'!S$13,IF($B9=8,'Bahan Pakan'!S$14,IF($B9=9,'Bahan Pakan'!S$15,IF($B9=10,'Bahan Pakan'!S$16,IF($B9=11,'Bahan Pakan'!S$17,IF($B9=12,'Bahan Pakan'!S$18,IF($B9=13,'Bahan Pakan'!S$19,IF($B9=14,'Bahan Pakan'!S$20,IF($B9=15,'Bahan Pakan'!S$21,IF($B9=16,'Bahan Pakan'!S$22,IF($B9=17,'Bahan Pakan'!S$23,IF($B9=18,'Bahan Pakan'!S$24,IF($B9=19,'Bahan Pakan'!S$25,IF($B9=20,'Bahan Pakan'!S$26,IF($B9=21,'Bahan Pakan'!S$27,IF($B9=22,'Bahan Pakan'!S$28,IF($B9=23,'Bahan Pakan'!S$29,IF($B9=24,'Bahan Pakan'!S$30,IF($B9=25,'Bahan Pakan'!S$31,IF($B9=26,'Bahan Pakan'!S$32,IF($B9=27,'Bahan Pakan'!S$33,IF($B9=28,'Bahan Pakan'!S$34,IF($B9=29,'Bahan Pakan'!S$35,IF($B9=30,'Bahan Pakan'!S$36,IF($B9=31,'Bahan Pakan'!S$37,IF($B9=32,'Bahan Pakan'!S$38,IF($B9=33,'Bahan Pakan'!S$39,IF($B9=34,'Bahan Pakan'!S$40,IF($B9=35,'Bahan Pakan'!S$41,IF($B9=36,'Bahan Pakan'!S$42,IF($B9=37,'Bahan Pakan'!S$43,IF($B9=38,'Bahan Pakan'!S$44,IF($B9=39,'Bahan Pakan'!S$45,IF($B9=40,'Bahan Pakan'!S$46,IF($B9=41,'Bahan Pakan'!S$47,IF($B9=42,'Bahan Pakan'!S$48,IF($B9=43,'Bahan Pakan'!S$49,IF($B9=44,'Bahan Pakan'!S$50,IF($B9=45,'Bahan Pakan'!S$51,IF($B9=46,'Bahan Pakan'!S$52,IF($B9=47,'Bahan Pakan'!S$53,IF($B9=48,'Bahan Pakan'!S$54,IF($B9=49,'Bahan Pakan'!S$55,IF($B9=50,'Bahan Pakan'!S$56,0))))))))))))))))))))))))))))))))))))))))))))))))))</f>
        <v>0.19950000000000001</v>
      </c>
      <c r="U9" s="97"/>
      <c r="V9" s="127" t="s">
        <v>45</v>
      </c>
      <c r="W9" s="128" t="s">
        <v>33</v>
      </c>
      <c r="X9" s="74">
        <v>22</v>
      </c>
      <c r="Y9" s="77">
        <v>23</v>
      </c>
      <c r="Z9" s="134">
        <f>I45</f>
        <v>22.000000000000004</v>
      </c>
      <c r="AA9" s="119"/>
      <c r="AB9" s="119"/>
      <c r="AC9" s="119"/>
    </row>
    <row r="10" spans="2:40" s="120" customFormat="1" ht="15.75" customHeight="1">
      <c r="B10" s="121">
        <f>IF($D10='Bahan Pakan'!D$7,1,IF($D10='Bahan Pakan'!D$8,2,IF($D10='Bahan Pakan'!D$9,3,IF($D10='Bahan Pakan'!D$10,4,IF($D10='Bahan Pakan'!D$11,5,IF($D10='Bahan Pakan'!D$12,6,IF($D10='Bahan Pakan'!D$13,7,IF($D10='Bahan Pakan'!D$14,8,IF($D10='Bahan Pakan'!D$15,9,IF($D10='Bahan Pakan'!D$16,10,IF($D10='Bahan Pakan'!D$17,11,IF($D10='Bahan Pakan'!D$18,12,IF($D10='Bahan Pakan'!D$19,13,IF($D10='Bahan Pakan'!D$20,14,IF($D10='Bahan Pakan'!D$21,15,IF($D10='Bahan Pakan'!D$22,16,IF($D10='Bahan Pakan'!D$23,17,IF($D10='Bahan Pakan'!D$24,18,IF($D10='Bahan Pakan'!D$25,19,IF($D10='Bahan Pakan'!D$26,20,IF($D10='Bahan Pakan'!D$27,21,IF($D10='Bahan Pakan'!D$28,22,IF($D10='Bahan Pakan'!D$29,23,IF($D10='Bahan Pakan'!D$30,24,IF($D10='Bahan Pakan'!D$31,25,IF($D10='Bahan Pakan'!D$32,26,IF($D10='Bahan Pakan'!D$33,27,IF($D10='Bahan Pakan'!D$34,28,IF($D10='Bahan Pakan'!D$35,29,IF($D10='Bahan Pakan'!D$36,30,IF($D10='Bahan Pakan'!D$37,31,IF($D10='Bahan Pakan'!D$38,32,IF($D10='Bahan Pakan'!D$39,33,IF($D10='Bahan Pakan'!D$40,34,IF($D10='Bahan Pakan'!D$41,35,IF($D10='Bahan Pakan'!D$42,36,IF($D10='Bahan Pakan'!D$43,37,IF($D10='Bahan Pakan'!D$44,38,IF($D10='Bahan Pakan'!D$45,39,IF($D10='Bahan Pakan'!D$46,40,IF($D10='Bahan Pakan'!D$47,41,IF($D10='Bahan Pakan'!D$48,42,IF($D10='Bahan Pakan'!D$49,43,IF($D10='Bahan Pakan'!D$50,44,IF($D10='Bahan Pakan'!D$51,45,IF($D10='Bahan Pakan'!D$52,46,IF($D10='Bahan Pakan'!D$53,47,IF($D10='Bahan Pakan'!D$54,48,IF($D10='Bahan Pakan'!D$55,49,IF($D10='Bahan Pakan'!D$56,50,0))))))))))))))))))))))))))))))))))))))))))))))))))</f>
        <v>8</v>
      </c>
      <c r="C10" s="121">
        <v>4</v>
      </c>
      <c r="D10" s="122" t="s">
        <v>62</v>
      </c>
      <c r="E10" s="123">
        <f>IF($B10=1,'Bahan Pakan'!E$7,IF($B10=2,'Bahan Pakan'!E$8,IF($B10=3,'Bahan Pakan'!E$9,IF($B10=4,'Bahan Pakan'!E$10,IF($B10=5,'Bahan Pakan'!E$11,IF($B10=6,'Bahan Pakan'!E$12,IF($B10=7,'Bahan Pakan'!E$13,IF($B10=8,'Bahan Pakan'!E$14,IF($B10=9,'Bahan Pakan'!E$15,IF($B10=10,'Bahan Pakan'!E$16,IF($B10=11,'Bahan Pakan'!E$17,IF($B10=12,'Bahan Pakan'!E$18,IF($B10=13,'Bahan Pakan'!E$19,IF($B10=14,'Bahan Pakan'!E$20,IF($B10=15,'Bahan Pakan'!E$21,IF($B10=16,'Bahan Pakan'!E$22,IF($B10=17,'Bahan Pakan'!E$23,IF($B10=18,'Bahan Pakan'!E$24,IF($B10=19,'Bahan Pakan'!E$25,IF($B10=20,'Bahan Pakan'!E$26,IF($B10=21,'Bahan Pakan'!E$27,IF($B10=22,'Bahan Pakan'!E$28,IF($B10=23,'Bahan Pakan'!E$29,IF($B10=24,'Bahan Pakan'!E$30,IF($B10=25,'Bahan Pakan'!E$31,IF($B10=26,'Bahan Pakan'!E$32,IF($B10=27,'Bahan Pakan'!E$33,IF($B10=28,'Bahan Pakan'!E$34,IF($B10=29,'Bahan Pakan'!E$35,IF($B10=30,'Bahan Pakan'!E$36,IF($B10=31,'Bahan Pakan'!E$37,IF($B10=32,'Bahan Pakan'!E$38,IF($B10=33,'Bahan Pakan'!E$39,IF($B10=34,'Bahan Pakan'!E$40,IF($B10=35,'Bahan Pakan'!E$41,IF($B10=36,'Bahan Pakan'!E$42,IF($B10=37,'Bahan Pakan'!E$43,IF($B10=38,'Bahan Pakan'!E$44,IF($B10=39,'Bahan Pakan'!E$45,IF($B10=40,'Bahan Pakan'!E$46,IF($B10=41,'Bahan Pakan'!E$47,IF($B10=42,'Bahan Pakan'!E$48,IF($B10=43,'Bahan Pakan'!E$49,IF($B10=44,'Bahan Pakan'!E$50,IF($B10=45,'Bahan Pakan'!E$51,IF($B10=46,'Bahan Pakan'!E$52,IF($B10=47,'Bahan Pakan'!E$53,IF($B10=48,'Bahan Pakan'!E$54,IF($B10=49,'Bahan Pakan'!E$55,IF($B10=50,'Bahan Pakan'!E$56,0))))))))))))))))))))))))))))))))))))))))))))))))))</f>
        <v>5</v>
      </c>
      <c r="F10" s="123">
        <f>IF($B10=1,'Bahan Pakan'!F$7,IF($B10=2,'Bahan Pakan'!F$8,IF($B10=3,'Bahan Pakan'!F$9,IF($B10=4,'Bahan Pakan'!F$10,IF($B10=5,'Bahan Pakan'!F$11,IF($B10=6,'Bahan Pakan'!F$12,IF($B10=7,'Bahan Pakan'!F$13,IF($B10=8,'Bahan Pakan'!F$14,IF($B10=9,'Bahan Pakan'!F$15,IF($B10=10,'Bahan Pakan'!F$16,IF($B10=11,'Bahan Pakan'!F$17,IF($B10=12,'Bahan Pakan'!F$18,IF($B10=13,'Bahan Pakan'!F$19,IF($B10=14,'Bahan Pakan'!F$20,IF($B10=15,'Bahan Pakan'!F$21,IF($B10=16,'Bahan Pakan'!F$22,IF($B10=17,'Bahan Pakan'!F$23,IF($B10=18,'Bahan Pakan'!F$24,IF($B10=19,'Bahan Pakan'!F$25,IF($B10=20,'Bahan Pakan'!F$26,IF($B10=21,'Bahan Pakan'!F$27,IF($B10=22,'Bahan Pakan'!F$28,IF($B10=23,'Bahan Pakan'!F$29,IF($B10=24,'Bahan Pakan'!F$30,IF($B10=25,'Bahan Pakan'!F$31,IF($B10=26,'Bahan Pakan'!F$32,IF($B10=27,'Bahan Pakan'!F$33,IF($B10=28,'Bahan Pakan'!F$34,IF($B10=29,'Bahan Pakan'!F$35,IF($B10=30,'Bahan Pakan'!F$36,IF($B10=31,'Bahan Pakan'!F$37,IF($B10=32,'Bahan Pakan'!F$38,IF($B10=33,'Bahan Pakan'!F$39,IF($B10=34,'Bahan Pakan'!F$40,IF($B10=35,'Bahan Pakan'!F$41,IF($B10=36,'Bahan Pakan'!F$42,IF($B10=37,'Bahan Pakan'!F$43,IF($B10=38,'Bahan Pakan'!F$44,IF($B10=39,'Bahan Pakan'!F$45,IF($B10=40,'Bahan Pakan'!F$46,IF($B10=41,'Bahan Pakan'!F$47,IF($B10=42,'Bahan Pakan'!F$48,IF($B10=43,'Bahan Pakan'!F$49,IF($B10=44,'Bahan Pakan'!F$50,IF($B10=45,'Bahan Pakan'!F$51,IF($B10=46,'Bahan Pakan'!F$52,IF($B10=47,'Bahan Pakan'!F$53,IF($B10=48,'Bahan Pakan'!F$54,IF($B10=49,'Bahan Pakan'!F$55,IF($B10=50,'Bahan Pakan'!F$56,0))))))))))))))))))))))))))))))))))))))))))))))))))</f>
        <v>40</v>
      </c>
      <c r="G10" s="124">
        <f t="shared" si="0"/>
        <v>21.022518438554833</v>
      </c>
      <c r="H10" s="125">
        <f>IF($B10=1,'Bahan Pakan'!G$7,IF($B10=2,'Bahan Pakan'!G$8,IF($B10=3,'Bahan Pakan'!G$9,IF($B10=4,'Bahan Pakan'!G$10,IF($B10=5,'Bahan Pakan'!G$11,IF($B10=6,'Bahan Pakan'!G$12,IF($B10=7,'Bahan Pakan'!G$13,IF($B10=8,'Bahan Pakan'!G$14,IF($B10=9,'Bahan Pakan'!G$15,IF($B10=10,'Bahan Pakan'!G$16,IF($B10=11,'Bahan Pakan'!G$17,IF($B10=12,'Bahan Pakan'!G$18,IF($B10=13,'Bahan Pakan'!G$19,IF($B10=14,'Bahan Pakan'!G$20,IF($B10=15,'Bahan Pakan'!G$21,IF($B10=16,'Bahan Pakan'!G$22,IF($B10=17,'Bahan Pakan'!G$23,IF($B10=18,'Bahan Pakan'!G$24,IF($B10=19,'Bahan Pakan'!G$25,IF($B10=20,'Bahan Pakan'!G$26,IF($B10=21,'Bahan Pakan'!G$27,IF($B10=22,'Bahan Pakan'!G$28,IF($B10=23,'Bahan Pakan'!G$29,IF($B10=24,'Bahan Pakan'!G$30,IF($B10=25,'Bahan Pakan'!G$31,IF($B10=26,'Bahan Pakan'!G$32,IF($B10=27,'Bahan Pakan'!G$33,IF($B10=28,'Bahan Pakan'!G$34,IF($B10=29,'Bahan Pakan'!G$35,IF($B10=30,'Bahan Pakan'!G$36,IF($B10=31,'Bahan Pakan'!G$37,IF($B10=32,'Bahan Pakan'!G$38,IF($B10=33,'Bahan Pakan'!G$39,IF($B10=34,'Bahan Pakan'!G$40,IF($B10=35,'Bahan Pakan'!G$41,IF($B10=36,'Bahan Pakan'!G$42,IF($B10=37,'Bahan Pakan'!G$43,IF($B10=38,'Bahan Pakan'!G$44,IF($B10=39,'Bahan Pakan'!G$45,IF($B10=40,'Bahan Pakan'!G$46,IF($B10=41,'Bahan Pakan'!G$47,IF($B10=42,'Bahan Pakan'!G$48,IF($B10=43,'Bahan Pakan'!G$49,IF($B10=44,'Bahan Pakan'!G$50,IF($B10=45,'Bahan Pakan'!G$51,IF($B10=46,'Bahan Pakan'!G$52,IF($B10=47,'Bahan Pakan'!G$53,IF($B10=48,'Bahan Pakan'!G$54,IF($B10=49,'Bahan Pakan'!G$55,IF($B10=50,'Bahan Pakan'!G$56,0))))))))))))))))))))))))))))))))))))))))))))))))))</f>
        <v>7500</v>
      </c>
      <c r="I10" s="126">
        <f>IF($B10=1,'Bahan Pakan'!H$7,IF($B10=2,'Bahan Pakan'!H$8,IF($B10=3,'Bahan Pakan'!H$9,IF($B10=4,'Bahan Pakan'!H$10,IF($B10=5,'Bahan Pakan'!H$11,IF($B10=6,'Bahan Pakan'!H$12,IF($B10=7,'Bahan Pakan'!H$13,IF($B10=8,'Bahan Pakan'!H$14,IF($B10=9,'Bahan Pakan'!H$15,IF($B10=10,'Bahan Pakan'!H$16,IF($B10=11,'Bahan Pakan'!H$17,IF($B10=12,'Bahan Pakan'!H$18,IF($B10=13,'Bahan Pakan'!H$19,IF($B10=14,'Bahan Pakan'!H$20,IF($B10=15,'Bahan Pakan'!H$21,IF($B10=16,'Bahan Pakan'!H$22,IF($B10=17,'Bahan Pakan'!H$23,IF($B10=18,'Bahan Pakan'!H$24,IF($B10=19,'Bahan Pakan'!H$25,IF($B10=20,'Bahan Pakan'!H$26,IF($B10=21,'Bahan Pakan'!H$27,IF($B10=22,'Bahan Pakan'!H$28,IF($B10=23,'Bahan Pakan'!H$29,IF($B10=24,'Bahan Pakan'!H$30,IF($B10=25,'Bahan Pakan'!H$31,IF($B10=26,'Bahan Pakan'!H$32,IF($B10=27,'Bahan Pakan'!H$33,IF($B10=28,'Bahan Pakan'!H$34,IF($B10=29,'Bahan Pakan'!H$35,IF($B10=30,'Bahan Pakan'!H$36,IF($B10=31,'Bahan Pakan'!H$37,IF($B10=32,'Bahan Pakan'!H$38,IF($B10=33,'Bahan Pakan'!H$39,IF($B10=34,'Bahan Pakan'!H$40,IF($B10=35,'Bahan Pakan'!H$41,IF($B10=36,'Bahan Pakan'!H$42,IF($B10=37,'Bahan Pakan'!H$43,IF($B10=38,'Bahan Pakan'!H$44,IF($B10=39,'Bahan Pakan'!H$45,IF($B10=40,'Bahan Pakan'!H$46,IF($B10=41,'Bahan Pakan'!H$47,IF($B10=42,'Bahan Pakan'!H$48,IF($B10=43,'Bahan Pakan'!H$49,IF($B10=44,'Bahan Pakan'!H$50,IF($B10=45,'Bahan Pakan'!H$51,IF($B10=46,'Bahan Pakan'!H$52,IF($B10=47,'Bahan Pakan'!H$53,IF($B10=48,'Bahan Pakan'!H$54,IF($B10=49,'Bahan Pakan'!H$55,IF($B10=50,'Bahan Pakan'!H$56,0))))))))))))))))))))))))))))))))))))))))))))))))))</f>
        <v>87</v>
      </c>
      <c r="J10" s="126">
        <f>IF($B10=1,'Bahan Pakan'!I$7,IF($B10=2,'Bahan Pakan'!I$8,IF($B10=3,'Bahan Pakan'!I$9,IF($B10=4,'Bahan Pakan'!I$10,IF($B10=5,'Bahan Pakan'!I$11,IF($B10=6,'Bahan Pakan'!I$12,IF($B10=7,'Bahan Pakan'!I$13,IF($B10=8,'Bahan Pakan'!I$14,IF($B10=9,'Bahan Pakan'!I$15,IF($B10=10,'Bahan Pakan'!I$16,IF($B10=11,'Bahan Pakan'!I$17,IF($B10=12,'Bahan Pakan'!I$18,IF($B10=13,'Bahan Pakan'!I$19,IF($B10=14,'Bahan Pakan'!I$20,IF($B10=15,'Bahan Pakan'!I$21,IF($B10=16,'Bahan Pakan'!I$22,IF($B10=17,'Bahan Pakan'!I$23,IF($B10=18,'Bahan Pakan'!I$24,IF($B10=19,'Bahan Pakan'!I$25,IF($B10=20,'Bahan Pakan'!I$26,IF($B10=21,'Bahan Pakan'!I$27,IF($B10=22,'Bahan Pakan'!I$28,IF($B10=23,'Bahan Pakan'!I$29,IF($B10=24,'Bahan Pakan'!I$30,IF($B10=25,'Bahan Pakan'!I$31,IF($B10=26,'Bahan Pakan'!I$32,IF($B10=27,'Bahan Pakan'!I$33,IF($B10=28,'Bahan Pakan'!I$34,IF($B10=29,'Bahan Pakan'!I$35,IF($B10=30,'Bahan Pakan'!I$36,IF($B10=31,'Bahan Pakan'!I$37,IF($B10=32,'Bahan Pakan'!I$38,IF($B10=33,'Bahan Pakan'!I$39,IF($B10=34,'Bahan Pakan'!I$40,IF($B10=35,'Bahan Pakan'!I$41,IF($B10=36,'Bahan Pakan'!I$42,IF($B10=37,'Bahan Pakan'!I$43,IF($B10=38,'Bahan Pakan'!I$44,IF($B10=39,'Bahan Pakan'!I$45,IF($B10=40,'Bahan Pakan'!I$46,IF($B10=41,'Bahan Pakan'!I$47,IF($B10=42,'Bahan Pakan'!I$48,IF($B10=43,'Bahan Pakan'!I$49,IF($B10=44,'Bahan Pakan'!I$50,IF($B10=45,'Bahan Pakan'!I$51,IF($B10=46,'Bahan Pakan'!I$52,IF($B10=47,'Bahan Pakan'!I$53,IF($B10=48,'Bahan Pakan'!I$54,IF($B10=49,'Bahan Pakan'!I$55,IF($B10=50,'Bahan Pakan'!I$56,0))))))))))))))))))))))))))))))))))))))))))))))))))</f>
        <v>7</v>
      </c>
      <c r="K10" s="126">
        <f>IF($B10=1,'Bahan Pakan'!J$7,IF($B10=2,'Bahan Pakan'!J$8,IF($B10=3,'Bahan Pakan'!J$9,IF($B10=4,'Bahan Pakan'!J$10,IF($B10=5,'Bahan Pakan'!J$11,IF($B10=6,'Bahan Pakan'!J$12,IF($B10=7,'Bahan Pakan'!J$13,IF($B10=8,'Bahan Pakan'!J$14,IF($B10=9,'Bahan Pakan'!J$15,IF($B10=10,'Bahan Pakan'!J$16,IF($B10=11,'Bahan Pakan'!J$17,IF($B10=12,'Bahan Pakan'!J$18,IF($B10=13,'Bahan Pakan'!J$19,IF($B10=14,'Bahan Pakan'!J$20,IF($B10=15,'Bahan Pakan'!J$21,IF($B10=16,'Bahan Pakan'!J$22,IF($B10=17,'Bahan Pakan'!J$23,IF($B10=18,'Bahan Pakan'!J$24,IF($B10=19,'Bahan Pakan'!J$25,IF($B10=20,'Bahan Pakan'!J$26,IF($B10=21,'Bahan Pakan'!J$27,IF($B10=22,'Bahan Pakan'!J$28,IF($B10=23,'Bahan Pakan'!J$29,IF($B10=24,'Bahan Pakan'!J$30,IF($B10=25,'Bahan Pakan'!J$31,IF($B10=26,'Bahan Pakan'!J$32,IF($B10=27,'Bahan Pakan'!J$33,IF($B10=28,'Bahan Pakan'!J$34,IF($B10=29,'Bahan Pakan'!J$35,IF($B10=30,'Bahan Pakan'!J$36,IF($B10=31,'Bahan Pakan'!J$37,IF($B10=32,'Bahan Pakan'!J$38,IF($B10=33,'Bahan Pakan'!J$39,IF($B10=34,'Bahan Pakan'!J$40,IF($B10=35,'Bahan Pakan'!J$41,IF($B10=36,'Bahan Pakan'!J$42,IF($B10=37,'Bahan Pakan'!J$43,IF($B10=38,'Bahan Pakan'!J$44,IF($B10=39,'Bahan Pakan'!J$45,IF($B10=40,'Bahan Pakan'!J$46,IF($B10=41,'Bahan Pakan'!J$47,IF($B10=42,'Bahan Pakan'!J$48,IF($B10=43,'Bahan Pakan'!J$49,IF($B10=44,'Bahan Pakan'!J$50,IF($B10=45,'Bahan Pakan'!J$51,IF($B10=46,'Bahan Pakan'!J$52,IF($B10=47,'Bahan Pakan'!J$53,IF($B10=48,'Bahan Pakan'!J$54,IF($B10=49,'Bahan Pakan'!J$55,IF($B10=50,'Bahan Pakan'!J$56,0))))))))))))))))))))))))))))))))))))))))))))))))))</f>
        <v>42</v>
      </c>
      <c r="L10" s="126">
        <f>IF($B10=1,'Bahan Pakan'!K$7,IF($B10=2,'Bahan Pakan'!K$8,IF($B10=3,'Bahan Pakan'!K$9,IF($B10=4,'Bahan Pakan'!K$10,IF($B10=5,'Bahan Pakan'!K$11,IF($B10=6,'Bahan Pakan'!K$12,IF($B10=7,'Bahan Pakan'!K$13,IF($B10=8,'Bahan Pakan'!K$14,IF($B10=9,'Bahan Pakan'!K$15,IF($B10=10,'Bahan Pakan'!K$16,IF($B10=11,'Bahan Pakan'!K$17,IF($B10=12,'Bahan Pakan'!K$18,IF($B10=13,'Bahan Pakan'!K$19,IF($B10=14,'Bahan Pakan'!K$20,IF($B10=15,'Bahan Pakan'!K$21,IF($B10=16,'Bahan Pakan'!K$22,IF($B10=17,'Bahan Pakan'!K$23,IF($B10=18,'Bahan Pakan'!K$24,IF($B10=19,'Bahan Pakan'!K$25,IF($B10=20,'Bahan Pakan'!K$26,IF($B10=21,'Bahan Pakan'!K$27,IF($B10=22,'Bahan Pakan'!K$28,IF($B10=23,'Bahan Pakan'!K$29,IF($B10=24,'Bahan Pakan'!K$30,IF($B10=25,'Bahan Pakan'!K$31,IF($B10=26,'Bahan Pakan'!K$32,IF($B10=27,'Bahan Pakan'!K$33,IF($B10=28,'Bahan Pakan'!K$34,IF($B10=29,'Bahan Pakan'!K$35,IF($B10=30,'Bahan Pakan'!K$36,IF($B10=31,'Bahan Pakan'!K$37,IF($B10=32,'Bahan Pakan'!K$38,IF($B10=33,'Bahan Pakan'!K$39,IF($B10=34,'Bahan Pakan'!K$40,IF($B10=35,'Bahan Pakan'!K$41,IF($B10=36,'Bahan Pakan'!K$42,IF($B10=37,'Bahan Pakan'!K$43,IF($B10=38,'Bahan Pakan'!K$44,IF($B10=39,'Bahan Pakan'!K$45,IF($B10=40,'Bahan Pakan'!K$46,IF($B10=41,'Bahan Pakan'!K$47,IF($B10=42,'Bahan Pakan'!K$48,IF($B10=43,'Bahan Pakan'!K$49,IF($B10=44,'Bahan Pakan'!K$50,IF($B10=45,'Bahan Pakan'!K$51,IF($B10=46,'Bahan Pakan'!K$52,IF($B10=47,'Bahan Pakan'!K$53,IF($B10=48,'Bahan Pakan'!K$54,IF($B10=49,'Bahan Pakan'!K$55,IF($B10=50,'Bahan Pakan'!K$56,0))))))))))))))))))))))))))))))))))))))))))))))))))</f>
        <v>1.9</v>
      </c>
      <c r="M10" s="126">
        <f>IF($B10=1,'Bahan Pakan'!L$7,IF($B10=2,'Bahan Pakan'!L$8,IF($B10=3,'Bahan Pakan'!L$9,IF($B10=4,'Bahan Pakan'!L$10,IF($B10=5,'Bahan Pakan'!L$11,IF($B10=6,'Bahan Pakan'!L$12,IF($B10=7,'Bahan Pakan'!L$13,IF($B10=8,'Bahan Pakan'!L$14,IF($B10=9,'Bahan Pakan'!L$15,IF($B10=10,'Bahan Pakan'!L$16,IF($B10=11,'Bahan Pakan'!L$17,IF($B10=12,'Bahan Pakan'!L$18,IF($B10=13,'Bahan Pakan'!L$19,IF($B10=14,'Bahan Pakan'!L$20,IF($B10=15,'Bahan Pakan'!L$21,IF($B10=16,'Bahan Pakan'!L$22,IF($B10=17,'Bahan Pakan'!L$23,IF($B10=18,'Bahan Pakan'!L$24,IF($B10=19,'Bahan Pakan'!L$25,IF($B10=20,'Bahan Pakan'!L$26,IF($B10=21,'Bahan Pakan'!L$27,IF($B10=22,'Bahan Pakan'!L$28,IF($B10=23,'Bahan Pakan'!L$29,IF($B10=24,'Bahan Pakan'!L$30,IF($B10=25,'Bahan Pakan'!L$31,IF($B10=26,'Bahan Pakan'!L$32,IF($B10=27,'Bahan Pakan'!L$33,IF($B10=28,'Bahan Pakan'!L$34,IF($B10=29,'Bahan Pakan'!L$35,IF($B10=30,'Bahan Pakan'!L$36,IF($B10=31,'Bahan Pakan'!L$37,IF($B10=32,'Bahan Pakan'!L$38,IF($B10=33,'Bahan Pakan'!L$39,IF($B10=34,'Bahan Pakan'!L$40,IF($B10=35,'Bahan Pakan'!L$41,IF($B10=36,'Bahan Pakan'!L$42,IF($B10=37,'Bahan Pakan'!L$43,IF($B10=38,'Bahan Pakan'!L$44,IF($B10=39,'Bahan Pakan'!L$45,IF($B10=40,'Bahan Pakan'!L$46,IF($B10=41,'Bahan Pakan'!L$47,IF($B10=42,'Bahan Pakan'!L$48,IF($B10=43,'Bahan Pakan'!L$49,IF($B10=44,'Bahan Pakan'!L$50,IF($B10=45,'Bahan Pakan'!L$51,IF($B10=46,'Bahan Pakan'!L$52,IF($B10=47,'Bahan Pakan'!L$53,IF($B10=48,'Bahan Pakan'!L$54,IF($B10=49,'Bahan Pakan'!L$55,IF($B10=50,'Bahan Pakan'!L$56,0))))))))))))))))))))))))))))))))))))))))))))))))))</f>
        <v>7</v>
      </c>
      <c r="N10" s="126">
        <f>IF($B10=1,'Bahan Pakan'!M$7,IF($B10=2,'Bahan Pakan'!M$8,IF($B10=3,'Bahan Pakan'!M$9,IF($B10=4,'Bahan Pakan'!M$10,IF($B10=5,'Bahan Pakan'!M$11,IF($B10=6,'Bahan Pakan'!M$12,IF($B10=7,'Bahan Pakan'!M$13,IF($B10=8,'Bahan Pakan'!M$14,IF($B10=9,'Bahan Pakan'!M$15,IF($B10=10,'Bahan Pakan'!M$16,IF($B10=11,'Bahan Pakan'!M$17,IF($B10=12,'Bahan Pakan'!M$18,IF($B10=13,'Bahan Pakan'!M$19,IF($B10=14,'Bahan Pakan'!M$20,IF($B10=15,'Bahan Pakan'!M$21,IF($B10=16,'Bahan Pakan'!M$22,IF($B10=17,'Bahan Pakan'!M$23,IF($B10=18,'Bahan Pakan'!M$24,IF($B10=19,'Bahan Pakan'!M$25,IF($B10=20,'Bahan Pakan'!M$26,IF($B10=21,'Bahan Pakan'!M$27,IF($B10=22,'Bahan Pakan'!M$28,IF($B10=23,'Bahan Pakan'!M$29,IF($B10=24,'Bahan Pakan'!M$30,IF($B10=25,'Bahan Pakan'!M$31,IF($B10=26,'Bahan Pakan'!M$32,IF($B10=27,'Bahan Pakan'!M$33,IF($B10=28,'Bahan Pakan'!M$34,IF($B10=29,'Bahan Pakan'!M$35,IF($B10=30,'Bahan Pakan'!M$36,IF($B10=31,'Bahan Pakan'!M$37,IF($B10=32,'Bahan Pakan'!M$38,IF($B10=33,'Bahan Pakan'!M$39,IF($B10=34,'Bahan Pakan'!M$40,IF($B10=35,'Bahan Pakan'!M$41,IF($B10=36,'Bahan Pakan'!M$42,IF($B10=37,'Bahan Pakan'!M$43,IF($B10=38,'Bahan Pakan'!M$44,IF($B10=39,'Bahan Pakan'!M$45,IF($B10=40,'Bahan Pakan'!M$46,IF($B10=41,'Bahan Pakan'!M$47,IF($B10=42,'Bahan Pakan'!M$48,IF($B10=43,'Bahan Pakan'!M$49,IF($B10=44,'Bahan Pakan'!M$50,IF($B10=45,'Bahan Pakan'!M$51,IF($B10=46,'Bahan Pakan'!M$52,IF($B10=47,'Bahan Pakan'!M$53,IF($B10=48,'Bahan Pakan'!M$54,IF($B10=49,'Bahan Pakan'!M$55,IF($B10=50,'Bahan Pakan'!M$56,0))))))))))))))))))))))))))))))))))))))))))))))))))</f>
        <v>42.1</v>
      </c>
      <c r="O10" s="126">
        <f>IF($B10=1,'Bahan Pakan'!N$7,IF($B10=2,'Bahan Pakan'!N$8,IF($B10=3,'Bahan Pakan'!N$9,IF($B10=4,'Bahan Pakan'!N$10,IF($B10=5,'Bahan Pakan'!N$11,IF($B10=6,'Bahan Pakan'!N$12,IF($B10=7,'Bahan Pakan'!N$13,IF($B10=8,'Bahan Pakan'!N$14,IF($B10=9,'Bahan Pakan'!N$15,IF($B10=10,'Bahan Pakan'!N$16,IF($B10=11,'Bahan Pakan'!N$17,IF($B10=12,'Bahan Pakan'!N$18,IF($B10=13,'Bahan Pakan'!N$19,IF($B10=14,'Bahan Pakan'!N$20,IF($B10=15,'Bahan Pakan'!N$21,IF($B10=16,'Bahan Pakan'!N$22,IF($B10=17,'Bahan Pakan'!N$23,IF($B10=18,'Bahan Pakan'!N$24,IF($B10=19,'Bahan Pakan'!N$25,IF($B10=20,'Bahan Pakan'!N$26,IF($B10=21,'Bahan Pakan'!N$27,IF($B10=22,'Bahan Pakan'!N$28,IF($B10=23,'Bahan Pakan'!N$29,IF($B10=24,'Bahan Pakan'!N$30,IF($B10=25,'Bahan Pakan'!N$31,IF($B10=26,'Bahan Pakan'!N$32,IF($B10=27,'Bahan Pakan'!N$33,IF($B10=28,'Bahan Pakan'!N$34,IF($B10=29,'Bahan Pakan'!N$35,IF($B10=30,'Bahan Pakan'!N$36,IF($B10=31,'Bahan Pakan'!N$37,IF($B10=32,'Bahan Pakan'!N$38,IF($B10=33,'Bahan Pakan'!N$39,IF($B10=34,'Bahan Pakan'!N$40,IF($B10=35,'Bahan Pakan'!N$41,IF($B10=36,'Bahan Pakan'!N$42,IF($B10=37,'Bahan Pakan'!N$43,IF($B10=38,'Bahan Pakan'!N$44,IF($B10=39,'Bahan Pakan'!N$45,IF($B10=40,'Bahan Pakan'!N$46,IF($B10=41,'Bahan Pakan'!N$47,IF($B10=42,'Bahan Pakan'!N$48,IF($B10=43,'Bahan Pakan'!N$49,IF($B10=44,'Bahan Pakan'!N$50,IF($B10=45,'Bahan Pakan'!N$51,IF($B10=46,'Bahan Pakan'!N$52,IF($B10=47,'Bahan Pakan'!N$53,IF($B10=48,'Bahan Pakan'!N$54,IF($B10=49,'Bahan Pakan'!N$55,IF($B10=50,'Bahan Pakan'!N$56,0))))))))))))))))))))))))))))))))))))))))))))))))))</f>
        <v>2290</v>
      </c>
      <c r="P10" s="126">
        <f>IF($B10=1,'Bahan Pakan'!O$7,IF($B10=2,'Bahan Pakan'!O$8,IF($B10=3,'Bahan Pakan'!O$9,IF($B10=4,'Bahan Pakan'!O$10,IF($B10=5,'Bahan Pakan'!O$11,IF($B10=6,'Bahan Pakan'!O$12,IF($B10=7,'Bahan Pakan'!O$13,IF($B10=8,'Bahan Pakan'!O$14,IF($B10=9,'Bahan Pakan'!O$15,IF($B10=10,'Bahan Pakan'!O$16,IF($B10=11,'Bahan Pakan'!O$17,IF($B10=12,'Bahan Pakan'!O$18,IF($B10=13,'Bahan Pakan'!O$19,IF($B10=14,'Bahan Pakan'!O$20,IF($B10=15,'Bahan Pakan'!O$21,IF($B10=16,'Bahan Pakan'!O$22,IF($B10=17,'Bahan Pakan'!O$23,IF($B10=18,'Bahan Pakan'!O$24,IF($B10=19,'Bahan Pakan'!O$25,IF($B10=20,'Bahan Pakan'!O$26,IF($B10=21,'Bahan Pakan'!O$27,IF($B10=22,'Bahan Pakan'!O$28,IF($B10=23,'Bahan Pakan'!O$29,IF($B10=24,'Bahan Pakan'!O$30,IF($B10=25,'Bahan Pakan'!O$31,IF($B10=26,'Bahan Pakan'!O$32,IF($B10=27,'Bahan Pakan'!O$33,IF($B10=28,'Bahan Pakan'!O$34,IF($B10=29,'Bahan Pakan'!O$35,IF($B10=30,'Bahan Pakan'!O$36,IF($B10=31,'Bahan Pakan'!O$37,IF($B10=32,'Bahan Pakan'!O$38,IF($B10=33,'Bahan Pakan'!O$39,IF($B10=34,'Bahan Pakan'!O$40,IF($B10=35,'Bahan Pakan'!O$41,IF($B10=36,'Bahan Pakan'!O$42,IF($B10=37,'Bahan Pakan'!O$43,IF($B10=38,'Bahan Pakan'!O$44,IF($B10=39,'Bahan Pakan'!O$45,IF($B10=40,'Bahan Pakan'!O$46,IF($B10=41,'Bahan Pakan'!O$47,IF($B10=42,'Bahan Pakan'!O$48,IF($B10=43,'Bahan Pakan'!O$49,IF($B10=44,'Bahan Pakan'!O$50,IF($B10=45,'Bahan Pakan'!O$51,IF($B10=46,'Bahan Pakan'!O$52,IF($B10=47,'Bahan Pakan'!O$53,IF($B10=48,'Bahan Pakan'!O$54,IF($B10=49,'Bahan Pakan'!O$55,IF($B10=50,'Bahan Pakan'!O$56,0))))))))))))))))))))))))))))))))))))))))))))))))))</f>
        <v>0.27</v>
      </c>
      <c r="Q10" s="126">
        <f>IF($B10=1,'Bahan Pakan'!P$7,IF($B10=2,'Bahan Pakan'!P$8,IF($B10=3,'Bahan Pakan'!P$9,IF($B10=4,'Bahan Pakan'!P$10,IF($B10=5,'Bahan Pakan'!P$11,IF($B10=6,'Bahan Pakan'!P$12,IF($B10=7,'Bahan Pakan'!P$13,IF($B10=8,'Bahan Pakan'!P$14,IF($B10=9,'Bahan Pakan'!P$15,IF($B10=10,'Bahan Pakan'!P$16,IF($B10=11,'Bahan Pakan'!P$17,IF($B10=12,'Bahan Pakan'!P$18,IF($B10=13,'Bahan Pakan'!P$19,IF($B10=14,'Bahan Pakan'!P$20,IF($B10=15,'Bahan Pakan'!P$21,IF($B10=16,'Bahan Pakan'!P$22,IF($B10=17,'Bahan Pakan'!P$23,IF($B10=18,'Bahan Pakan'!P$24,IF($B10=19,'Bahan Pakan'!P$25,IF($B10=20,'Bahan Pakan'!P$26,IF($B10=21,'Bahan Pakan'!P$27,IF($B10=22,'Bahan Pakan'!P$28,IF($B10=23,'Bahan Pakan'!P$29,IF($B10=24,'Bahan Pakan'!P$30,IF($B10=25,'Bahan Pakan'!P$31,IF($B10=26,'Bahan Pakan'!P$32,IF($B10=27,'Bahan Pakan'!P$33,IF($B10=28,'Bahan Pakan'!P$34,IF($B10=29,'Bahan Pakan'!P$35,IF($B10=30,'Bahan Pakan'!P$36,IF($B10=31,'Bahan Pakan'!P$37,IF($B10=32,'Bahan Pakan'!P$38,IF($B10=33,'Bahan Pakan'!P$39,IF($B10=34,'Bahan Pakan'!P$40,IF($B10=35,'Bahan Pakan'!P$41,IF($B10=36,'Bahan Pakan'!P$42,IF($B10=37,'Bahan Pakan'!P$43,IF($B10=38,'Bahan Pakan'!P$44,IF($B10=39,'Bahan Pakan'!P$45,IF($B10=40,'Bahan Pakan'!P$46,IF($B10=41,'Bahan Pakan'!P$47,IF($B10=42,'Bahan Pakan'!P$48,IF($B10=43,'Bahan Pakan'!P$49,IF($B10=44,'Bahan Pakan'!P$50,IF($B10=45,'Bahan Pakan'!P$51,IF($B10=46,'Bahan Pakan'!P$52,IF($B10=47,'Bahan Pakan'!P$53,IF($B10=48,'Bahan Pakan'!P$54,IF($B10=49,'Bahan Pakan'!P$55,IF($B10=50,'Bahan Pakan'!P$56,0))))))))))))))))))))))))))))))))))))))))))))))))))</f>
        <v>0.56000000000000005</v>
      </c>
      <c r="R10" s="126">
        <f>IF($B10=1,'Bahan Pakan'!Q$7,IF($B10=2,'Bahan Pakan'!Q$8,IF($B10=3,'Bahan Pakan'!Q$9,IF($B10=4,'Bahan Pakan'!Q$10,IF($B10=5,'Bahan Pakan'!Q$11,IF($B10=6,'Bahan Pakan'!Q$12,IF($B10=7,'Bahan Pakan'!Q$13,IF($B10=8,'Bahan Pakan'!Q$14,IF($B10=9,'Bahan Pakan'!Q$15,IF($B10=10,'Bahan Pakan'!Q$16,IF($B10=11,'Bahan Pakan'!Q$17,IF($B10=12,'Bahan Pakan'!Q$18,IF($B10=13,'Bahan Pakan'!Q$19,IF($B10=14,'Bahan Pakan'!Q$20,IF($B10=15,'Bahan Pakan'!Q$21,IF($B10=16,'Bahan Pakan'!Q$22,IF($B10=17,'Bahan Pakan'!Q$23,IF($B10=18,'Bahan Pakan'!Q$24,IF($B10=19,'Bahan Pakan'!Q$25,IF($B10=20,'Bahan Pakan'!Q$26,IF($B10=21,'Bahan Pakan'!Q$27,IF($B10=22,'Bahan Pakan'!Q$28,IF($B10=23,'Bahan Pakan'!Q$29,IF($B10=24,'Bahan Pakan'!Q$30,IF($B10=25,'Bahan Pakan'!Q$31,IF($B10=26,'Bahan Pakan'!Q$32,IF($B10=27,'Bahan Pakan'!Q$33,IF($B10=28,'Bahan Pakan'!Q$34,IF($B10=29,'Bahan Pakan'!Q$35,IF($B10=30,'Bahan Pakan'!Q$36,IF($B10=31,'Bahan Pakan'!Q$37,IF($B10=32,'Bahan Pakan'!Q$38,IF($B10=33,'Bahan Pakan'!Q$39,IF($B10=34,'Bahan Pakan'!Q$40,IF($B10=35,'Bahan Pakan'!Q$41,IF($B10=36,'Bahan Pakan'!Q$42,IF($B10=37,'Bahan Pakan'!Q$43,IF($B10=38,'Bahan Pakan'!Q$44,IF($B10=39,'Bahan Pakan'!Q$45,IF($B10=40,'Bahan Pakan'!Q$46,IF($B10=41,'Bahan Pakan'!Q$47,IF($B10=42,'Bahan Pakan'!Q$48,IF($B10=43,'Bahan Pakan'!Q$49,IF($B10=44,'Bahan Pakan'!Q$50,IF($B10=45,'Bahan Pakan'!Q$51,IF($B10=46,'Bahan Pakan'!Q$52,IF($B10=47,'Bahan Pakan'!Q$53,IF($B10=48,'Bahan Pakan'!Q$54,IF($B10=49,'Bahan Pakan'!Q$55,IF($B10=50,'Bahan Pakan'!Q$56,0))))))))))))))))))))))))))))))))))))))))))))))))))</f>
        <v>0.19</v>
      </c>
      <c r="S10" s="126">
        <f>IF($B10=1,'Bahan Pakan'!R$7,IF($B10=2,'Bahan Pakan'!R$8,IF($B10=3,'Bahan Pakan'!R$9,IF($B10=4,'Bahan Pakan'!R$10,IF($B10=5,'Bahan Pakan'!R$11,IF($B10=6,'Bahan Pakan'!R$12,IF($B10=7,'Bahan Pakan'!R$13,IF($B10=8,'Bahan Pakan'!R$14,IF($B10=9,'Bahan Pakan'!R$15,IF($B10=10,'Bahan Pakan'!R$16,IF($B10=11,'Bahan Pakan'!R$17,IF($B10=12,'Bahan Pakan'!R$18,IF($B10=13,'Bahan Pakan'!R$19,IF($B10=14,'Bahan Pakan'!R$20,IF($B10=15,'Bahan Pakan'!R$21,IF($B10=16,'Bahan Pakan'!R$22,IF($B10=17,'Bahan Pakan'!R$23,IF($B10=18,'Bahan Pakan'!R$24,IF($B10=19,'Bahan Pakan'!R$25,IF($B10=20,'Bahan Pakan'!R$26,IF($B10=21,'Bahan Pakan'!R$27,IF($B10=22,'Bahan Pakan'!R$28,IF($B10=23,'Bahan Pakan'!R$29,IF($B10=24,'Bahan Pakan'!R$30,IF($B10=25,'Bahan Pakan'!R$31,IF($B10=26,'Bahan Pakan'!R$32,IF($B10=27,'Bahan Pakan'!R$33,IF($B10=28,'Bahan Pakan'!R$34,IF($B10=29,'Bahan Pakan'!R$35,IF($B10=30,'Bahan Pakan'!R$36,IF($B10=31,'Bahan Pakan'!R$37,IF($B10=32,'Bahan Pakan'!R$38,IF($B10=33,'Bahan Pakan'!R$39,IF($B10=34,'Bahan Pakan'!R$40,IF($B10=35,'Bahan Pakan'!R$41,IF($B10=36,'Bahan Pakan'!R$42,IF($B10=37,'Bahan Pakan'!R$43,IF($B10=38,'Bahan Pakan'!R$44,IF($B10=39,'Bahan Pakan'!R$45,IF($B10=40,'Bahan Pakan'!R$46,IF($B10=41,'Bahan Pakan'!R$47,IF($B10=42,'Bahan Pakan'!R$48,IF($B10=43,'Bahan Pakan'!R$49,IF($B10=44,'Bahan Pakan'!R$50,IF($B10=45,'Bahan Pakan'!R$51,IF($B10=46,'Bahan Pakan'!R$52,IF($B10=47,'Bahan Pakan'!R$53,IF($B10=48,'Bahan Pakan'!R$54,IF($B10=49,'Bahan Pakan'!R$55,IF($B10=50,'Bahan Pakan'!R$56,0))))))))))))))))))))))))))))))))))))))))))))))))))</f>
        <v>2.6070000000000002</v>
      </c>
      <c r="T10" s="126">
        <f>IF($B10=1,'Bahan Pakan'!S$7,IF($B10=2,'Bahan Pakan'!S$8,IF($B10=3,'Bahan Pakan'!S$9,IF($B10=4,'Bahan Pakan'!S$10,IF($B10=5,'Bahan Pakan'!S$11,IF($B10=6,'Bahan Pakan'!S$12,IF($B10=7,'Bahan Pakan'!S$13,IF($B10=8,'Bahan Pakan'!S$14,IF($B10=9,'Bahan Pakan'!S$15,IF($B10=10,'Bahan Pakan'!S$16,IF($B10=11,'Bahan Pakan'!S$17,IF($B10=12,'Bahan Pakan'!S$18,IF($B10=13,'Bahan Pakan'!S$19,IF($B10=14,'Bahan Pakan'!S$20,IF($B10=15,'Bahan Pakan'!S$21,IF($B10=16,'Bahan Pakan'!S$22,IF($B10=17,'Bahan Pakan'!S$23,IF($B10=18,'Bahan Pakan'!S$24,IF($B10=19,'Bahan Pakan'!S$25,IF($B10=20,'Bahan Pakan'!S$26,IF($B10=21,'Bahan Pakan'!S$27,IF($B10=22,'Bahan Pakan'!S$28,IF($B10=23,'Bahan Pakan'!S$29,IF($B10=24,'Bahan Pakan'!S$30,IF($B10=25,'Bahan Pakan'!S$31,IF($B10=26,'Bahan Pakan'!S$32,IF($B10=27,'Bahan Pakan'!S$33,IF($B10=28,'Bahan Pakan'!S$34,IF($B10=29,'Bahan Pakan'!S$35,IF($B10=30,'Bahan Pakan'!S$36,IF($B10=31,'Bahan Pakan'!S$37,IF($B10=32,'Bahan Pakan'!S$38,IF($B10=33,'Bahan Pakan'!S$39,IF($B10=34,'Bahan Pakan'!S$40,IF($B10=35,'Bahan Pakan'!S$41,IF($B10=36,'Bahan Pakan'!S$42,IF($B10=37,'Bahan Pakan'!S$43,IF($B10=38,'Bahan Pakan'!S$44,IF($B10=39,'Bahan Pakan'!S$45,IF($B10=40,'Bahan Pakan'!S$46,IF($B10=41,'Bahan Pakan'!S$47,IF($B10=42,'Bahan Pakan'!S$48,IF($B10=43,'Bahan Pakan'!S$49,IF($B10=44,'Bahan Pakan'!S$50,IF($B10=45,'Bahan Pakan'!S$51,IF($B10=46,'Bahan Pakan'!S$52,IF($B10=47,'Bahan Pakan'!S$53,IF($B10=48,'Bahan Pakan'!S$54,IF($B10=49,'Bahan Pakan'!S$55,IF($B10=50,'Bahan Pakan'!S$56,0))))))))))))))))))))))))))))))))))))))))))))))))))</f>
        <v>0.60919999999999996</v>
      </c>
      <c r="U10" s="97"/>
      <c r="V10" s="127" t="s">
        <v>46</v>
      </c>
      <c r="W10" s="128" t="s">
        <v>33</v>
      </c>
      <c r="X10" s="76" t="s">
        <v>51</v>
      </c>
      <c r="Y10" s="75" t="s">
        <v>51</v>
      </c>
      <c r="Z10" s="134">
        <f>J45</f>
        <v>5.8672465760976094</v>
      </c>
      <c r="AA10" s="135"/>
      <c r="AB10" s="135"/>
      <c r="AC10" s="135"/>
      <c r="AD10" s="97"/>
      <c r="AE10" s="97"/>
      <c r="AF10" s="97"/>
      <c r="AG10" s="97"/>
      <c r="AH10" s="97"/>
      <c r="AI10" s="97"/>
      <c r="AJ10" s="97"/>
      <c r="AK10" s="97"/>
      <c r="AL10" s="97"/>
      <c r="AM10" s="97"/>
      <c r="AN10" s="97"/>
    </row>
    <row r="11" spans="2:40" s="120" customFormat="1" ht="15.75" customHeight="1">
      <c r="B11" s="121">
        <f>IF($D11='Bahan Pakan'!D$7,1,IF($D11='Bahan Pakan'!D$8,2,IF($D11='Bahan Pakan'!D$9,3,IF($D11='Bahan Pakan'!D$10,4,IF($D11='Bahan Pakan'!D$11,5,IF($D11='Bahan Pakan'!D$12,6,IF($D11='Bahan Pakan'!D$13,7,IF($D11='Bahan Pakan'!D$14,8,IF($D11='Bahan Pakan'!D$15,9,IF($D11='Bahan Pakan'!D$16,10,IF($D11='Bahan Pakan'!D$17,11,IF($D11='Bahan Pakan'!D$18,12,IF($D11='Bahan Pakan'!D$19,13,IF($D11='Bahan Pakan'!D$20,14,IF($D11='Bahan Pakan'!D$21,15,IF($D11='Bahan Pakan'!D$22,16,IF($D11='Bahan Pakan'!D$23,17,IF($D11='Bahan Pakan'!D$24,18,IF($D11='Bahan Pakan'!D$25,19,IF($D11='Bahan Pakan'!D$26,20,IF($D11='Bahan Pakan'!D$27,21,IF($D11='Bahan Pakan'!D$28,22,IF($D11='Bahan Pakan'!D$29,23,IF($D11='Bahan Pakan'!D$30,24,IF($D11='Bahan Pakan'!D$31,25,IF($D11='Bahan Pakan'!D$32,26,IF($D11='Bahan Pakan'!D$33,27,IF($D11='Bahan Pakan'!D$34,28,IF($D11='Bahan Pakan'!D$35,29,IF($D11='Bahan Pakan'!D$36,30,IF($D11='Bahan Pakan'!D$37,31,IF($D11='Bahan Pakan'!D$38,32,IF($D11='Bahan Pakan'!D$39,33,IF($D11='Bahan Pakan'!D$40,34,IF($D11='Bahan Pakan'!D$41,35,IF($D11='Bahan Pakan'!D$42,36,IF($D11='Bahan Pakan'!D$43,37,IF($D11='Bahan Pakan'!D$44,38,IF($D11='Bahan Pakan'!D$45,39,IF($D11='Bahan Pakan'!D$46,40,IF($D11='Bahan Pakan'!D$47,41,IF($D11='Bahan Pakan'!D$48,42,IF($D11='Bahan Pakan'!D$49,43,IF($D11='Bahan Pakan'!D$50,44,IF($D11='Bahan Pakan'!D$51,45,IF($D11='Bahan Pakan'!D$52,46,IF($D11='Bahan Pakan'!D$53,47,IF($D11='Bahan Pakan'!D$54,48,IF($D11='Bahan Pakan'!D$55,49,IF($D11='Bahan Pakan'!D$56,50,0))))))))))))))))))))))))))))))))))))))))))))))))))</f>
        <v>11</v>
      </c>
      <c r="C11" s="121">
        <v>5</v>
      </c>
      <c r="D11" s="122" t="s">
        <v>73</v>
      </c>
      <c r="E11" s="123">
        <f>IF($B11=1,'Bahan Pakan'!E$7,IF($B11=2,'Bahan Pakan'!E$8,IF($B11=3,'Bahan Pakan'!E$9,IF($B11=4,'Bahan Pakan'!E$10,IF($B11=5,'Bahan Pakan'!E$11,IF($B11=6,'Bahan Pakan'!E$12,IF($B11=7,'Bahan Pakan'!E$13,IF($B11=8,'Bahan Pakan'!E$14,IF($B11=9,'Bahan Pakan'!E$15,IF($B11=10,'Bahan Pakan'!E$16,IF($B11=11,'Bahan Pakan'!E$17,IF($B11=12,'Bahan Pakan'!E$18,IF($B11=13,'Bahan Pakan'!E$19,IF($B11=14,'Bahan Pakan'!E$20,IF($B11=15,'Bahan Pakan'!E$21,IF($B11=16,'Bahan Pakan'!E$22,IF($B11=17,'Bahan Pakan'!E$23,IF($B11=18,'Bahan Pakan'!E$24,IF($B11=19,'Bahan Pakan'!E$25,IF($B11=20,'Bahan Pakan'!E$26,IF($B11=21,'Bahan Pakan'!E$27,IF($B11=22,'Bahan Pakan'!E$28,IF($B11=23,'Bahan Pakan'!E$29,IF($B11=24,'Bahan Pakan'!E$30,IF($B11=25,'Bahan Pakan'!E$31,IF($B11=26,'Bahan Pakan'!E$32,IF($B11=27,'Bahan Pakan'!E$33,IF($B11=28,'Bahan Pakan'!E$34,IF($B11=29,'Bahan Pakan'!E$35,IF($B11=30,'Bahan Pakan'!E$36,IF($B11=31,'Bahan Pakan'!E$37,IF($B11=32,'Bahan Pakan'!E$38,IF($B11=33,'Bahan Pakan'!E$39,IF($B11=34,'Bahan Pakan'!E$40,IF($B11=35,'Bahan Pakan'!E$41,IF($B11=36,'Bahan Pakan'!E$42,IF($B11=37,'Bahan Pakan'!E$43,IF($B11=38,'Bahan Pakan'!E$44,IF($B11=39,'Bahan Pakan'!E$45,IF($B11=40,'Bahan Pakan'!E$46,IF($B11=41,'Bahan Pakan'!E$47,IF($B11=42,'Bahan Pakan'!E$48,IF($B11=43,'Bahan Pakan'!E$49,IF($B11=44,'Bahan Pakan'!E$50,IF($B11=45,'Bahan Pakan'!E$51,IF($B11=46,'Bahan Pakan'!E$52,IF($B11=47,'Bahan Pakan'!E$53,IF($B11=48,'Bahan Pakan'!E$54,IF($B11=49,'Bahan Pakan'!E$55,IF($B11=50,'Bahan Pakan'!E$56,0))))))))))))))))))))))))))))))))))))))))))))))))))</f>
        <v>0</v>
      </c>
      <c r="F11" s="123">
        <f>IF($B11=1,'Bahan Pakan'!F$7,IF($B11=2,'Bahan Pakan'!F$8,IF($B11=3,'Bahan Pakan'!F$9,IF($B11=4,'Bahan Pakan'!F$10,IF($B11=5,'Bahan Pakan'!F$11,IF($B11=6,'Bahan Pakan'!F$12,IF($B11=7,'Bahan Pakan'!F$13,IF($B11=8,'Bahan Pakan'!F$14,IF($B11=9,'Bahan Pakan'!F$15,IF($B11=10,'Bahan Pakan'!F$16,IF($B11=11,'Bahan Pakan'!F$17,IF($B11=12,'Bahan Pakan'!F$18,IF($B11=13,'Bahan Pakan'!F$19,IF($B11=14,'Bahan Pakan'!F$20,IF($B11=15,'Bahan Pakan'!F$21,IF($B11=16,'Bahan Pakan'!F$22,IF($B11=17,'Bahan Pakan'!F$23,IF($B11=18,'Bahan Pakan'!F$24,IF($B11=19,'Bahan Pakan'!F$25,IF($B11=20,'Bahan Pakan'!F$26,IF($B11=21,'Bahan Pakan'!F$27,IF($B11=22,'Bahan Pakan'!F$28,IF($B11=23,'Bahan Pakan'!F$29,IF($B11=24,'Bahan Pakan'!F$30,IF($B11=25,'Bahan Pakan'!F$31,IF($B11=26,'Bahan Pakan'!F$32,IF($B11=27,'Bahan Pakan'!F$33,IF($B11=28,'Bahan Pakan'!F$34,IF($B11=29,'Bahan Pakan'!F$35,IF($B11=30,'Bahan Pakan'!F$36,IF($B11=31,'Bahan Pakan'!F$37,IF($B11=32,'Bahan Pakan'!F$38,IF($B11=33,'Bahan Pakan'!F$39,IF($B11=34,'Bahan Pakan'!F$40,IF($B11=35,'Bahan Pakan'!F$41,IF($B11=36,'Bahan Pakan'!F$42,IF($B11=37,'Bahan Pakan'!F$43,IF($B11=38,'Bahan Pakan'!F$44,IF($B11=39,'Bahan Pakan'!F$45,IF($B11=40,'Bahan Pakan'!F$46,IF($B11=41,'Bahan Pakan'!F$47,IF($B11=42,'Bahan Pakan'!F$48,IF($B11=43,'Bahan Pakan'!F$49,IF($B11=44,'Bahan Pakan'!F$50,IF($B11=45,'Bahan Pakan'!F$51,IF($B11=46,'Bahan Pakan'!F$52,IF($B11=47,'Bahan Pakan'!F$53,IF($B11=48,'Bahan Pakan'!F$54,IF($B11=49,'Bahan Pakan'!F$55,IF($B11=50,'Bahan Pakan'!F$56,0))))))))))))))))))))))))))))))))))))))))))))))))))</f>
        <v>7</v>
      </c>
      <c r="G11" s="124">
        <f t="shared" si="0"/>
        <v>7</v>
      </c>
      <c r="H11" s="125">
        <f>IF($B11=1,'Bahan Pakan'!G$7,IF($B11=2,'Bahan Pakan'!G$8,IF($B11=3,'Bahan Pakan'!G$9,IF($B11=4,'Bahan Pakan'!G$10,IF($B11=5,'Bahan Pakan'!G$11,IF($B11=6,'Bahan Pakan'!G$12,IF($B11=7,'Bahan Pakan'!G$13,IF($B11=8,'Bahan Pakan'!G$14,IF($B11=9,'Bahan Pakan'!G$15,IF($B11=10,'Bahan Pakan'!G$16,IF($B11=11,'Bahan Pakan'!G$17,IF($B11=12,'Bahan Pakan'!G$18,IF($B11=13,'Bahan Pakan'!G$19,IF($B11=14,'Bahan Pakan'!G$20,IF($B11=15,'Bahan Pakan'!G$21,IF($B11=16,'Bahan Pakan'!G$22,IF($B11=17,'Bahan Pakan'!G$23,IF($B11=18,'Bahan Pakan'!G$24,IF($B11=19,'Bahan Pakan'!G$25,IF($B11=20,'Bahan Pakan'!G$26,IF($B11=21,'Bahan Pakan'!G$27,IF($B11=22,'Bahan Pakan'!G$28,IF($B11=23,'Bahan Pakan'!G$29,IF($B11=24,'Bahan Pakan'!G$30,IF($B11=25,'Bahan Pakan'!G$31,IF($B11=26,'Bahan Pakan'!G$32,IF($B11=27,'Bahan Pakan'!G$33,IF($B11=28,'Bahan Pakan'!G$34,IF($B11=29,'Bahan Pakan'!G$35,IF($B11=30,'Bahan Pakan'!G$36,IF($B11=31,'Bahan Pakan'!G$37,IF($B11=32,'Bahan Pakan'!G$38,IF($B11=33,'Bahan Pakan'!G$39,IF($B11=34,'Bahan Pakan'!G$40,IF($B11=35,'Bahan Pakan'!G$41,IF($B11=36,'Bahan Pakan'!G$42,IF($B11=37,'Bahan Pakan'!G$43,IF($B11=38,'Bahan Pakan'!G$44,IF($B11=39,'Bahan Pakan'!G$45,IF($B11=40,'Bahan Pakan'!G$46,IF($B11=41,'Bahan Pakan'!G$47,IF($B11=42,'Bahan Pakan'!G$48,IF($B11=43,'Bahan Pakan'!G$49,IF($B11=44,'Bahan Pakan'!G$50,IF($B11=45,'Bahan Pakan'!G$51,IF($B11=46,'Bahan Pakan'!G$52,IF($B11=47,'Bahan Pakan'!G$53,IF($B11=48,'Bahan Pakan'!G$54,IF($B11=49,'Bahan Pakan'!G$55,IF($B11=50,'Bahan Pakan'!G$56,0))))))))))))))))))))))))))))))))))))))))))))))))))</f>
        <v>7000</v>
      </c>
      <c r="I11" s="126">
        <f>IF($B11=1,'Bahan Pakan'!H$7,IF($B11=2,'Bahan Pakan'!H$8,IF($B11=3,'Bahan Pakan'!H$9,IF($B11=4,'Bahan Pakan'!H$10,IF($B11=5,'Bahan Pakan'!H$11,IF($B11=6,'Bahan Pakan'!H$12,IF($B11=7,'Bahan Pakan'!H$13,IF($B11=8,'Bahan Pakan'!H$14,IF($B11=9,'Bahan Pakan'!H$15,IF($B11=10,'Bahan Pakan'!H$16,IF($B11=11,'Bahan Pakan'!H$17,IF($B11=12,'Bahan Pakan'!H$18,IF($B11=13,'Bahan Pakan'!H$19,IF($B11=14,'Bahan Pakan'!H$20,IF($B11=15,'Bahan Pakan'!H$21,IF($B11=16,'Bahan Pakan'!H$22,IF($B11=17,'Bahan Pakan'!H$23,IF($B11=18,'Bahan Pakan'!H$24,IF($B11=19,'Bahan Pakan'!H$25,IF($B11=20,'Bahan Pakan'!H$26,IF($B11=21,'Bahan Pakan'!H$27,IF($B11=22,'Bahan Pakan'!H$28,IF($B11=23,'Bahan Pakan'!H$29,IF($B11=24,'Bahan Pakan'!H$30,IF($B11=25,'Bahan Pakan'!H$31,IF($B11=26,'Bahan Pakan'!H$32,IF($B11=27,'Bahan Pakan'!H$33,IF($B11=28,'Bahan Pakan'!H$34,IF($B11=29,'Bahan Pakan'!H$35,IF($B11=30,'Bahan Pakan'!H$36,IF($B11=31,'Bahan Pakan'!H$37,IF($B11=32,'Bahan Pakan'!H$38,IF($B11=33,'Bahan Pakan'!H$39,IF($B11=34,'Bahan Pakan'!H$40,IF($B11=35,'Bahan Pakan'!H$41,IF($B11=36,'Bahan Pakan'!H$42,IF($B11=37,'Bahan Pakan'!H$43,IF($B11=38,'Bahan Pakan'!H$44,IF($B11=39,'Bahan Pakan'!H$45,IF($B11=40,'Bahan Pakan'!H$46,IF($B11=41,'Bahan Pakan'!H$47,IF($B11=42,'Bahan Pakan'!H$48,IF($B11=43,'Bahan Pakan'!H$49,IF($B11=44,'Bahan Pakan'!H$50,IF($B11=45,'Bahan Pakan'!H$51,IF($B11=46,'Bahan Pakan'!H$52,IF($B11=47,'Bahan Pakan'!H$53,IF($B11=48,'Bahan Pakan'!H$54,IF($B11=49,'Bahan Pakan'!H$55,IF($B11=50,'Bahan Pakan'!H$56,0))))))))))))))))))))))))))))))))))))))))))))))))))</f>
        <v>90.01</v>
      </c>
      <c r="J11" s="126">
        <f>IF($B11=1,'Bahan Pakan'!I$7,IF($B11=2,'Bahan Pakan'!I$8,IF($B11=3,'Bahan Pakan'!I$9,IF($B11=4,'Bahan Pakan'!I$10,IF($B11=5,'Bahan Pakan'!I$11,IF($B11=6,'Bahan Pakan'!I$12,IF($B11=7,'Bahan Pakan'!I$13,IF($B11=8,'Bahan Pakan'!I$14,IF($B11=9,'Bahan Pakan'!I$15,IF($B11=10,'Bahan Pakan'!I$16,IF($B11=11,'Bahan Pakan'!I$17,IF($B11=12,'Bahan Pakan'!I$18,IF($B11=13,'Bahan Pakan'!I$19,IF($B11=14,'Bahan Pakan'!I$20,IF($B11=15,'Bahan Pakan'!I$21,IF($B11=16,'Bahan Pakan'!I$22,IF($B11=17,'Bahan Pakan'!I$23,IF($B11=18,'Bahan Pakan'!I$24,IF($B11=19,'Bahan Pakan'!I$25,IF($B11=20,'Bahan Pakan'!I$26,IF($B11=21,'Bahan Pakan'!I$27,IF($B11=22,'Bahan Pakan'!I$28,IF($B11=23,'Bahan Pakan'!I$29,IF($B11=24,'Bahan Pakan'!I$30,IF($B11=25,'Bahan Pakan'!I$31,IF($B11=26,'Bahan Pakan'!I$32,IF($B11=27,'Bahan Pakan'!I$33,IF($B11=28,'Bahan Pakan'!I$34,IF($B11=29,'Bahan Pakan'!I$35,IF($B11=30,'Bahan Pakan'!I$36,IF($B11=31,'Bahan Pakan'!I$37,IF($B11=32,'Bahan Pakan'!I$38,IF($B11=33,'Bahan Pakan'!I$39,IF($B11=34,'Bahan Pakan'!I$40,IF($B11=35,'Bahan Pakan'!I$41,IF($B11=36,'Bahan Pakan'!I$42,IF($B11=37,'Bahan Pakan'!I$43,IF($B11=38,'Bahan Pakan'!I$44,IF($B11=39,'Bahan Pakan'!I$45,IF($B11=40,'Bahan Pakan'!I$46,IF($B11=41,'Bahan Pakan'!I$47,IF($B11=42,'Bahan Pakan'!I$48,IF($B11=43,'Bahan Pakan'!I$49,IF($B11=44,'Bahan Pakan'!I$50,IF($B11=45,'Bahan Pakan'!I$51,IF($B11=46,'Bahan Pakan'!I$52,IF($B11=47,'Bahan Pakan'!I$53,IF($B11=48,'Bahan Pakan'!I$54,IF($B11=49,'Bahan Pakan'!I$55,IF($B11=50,'Bahan Pakan'!I$56,0))))))))))))))))))))))))))))))))))))))))))))))))))</f>
        <v>2.68</v>
      </c>
      <c r="K11" s="126">
        <f>IF($B11=1,'Bahan Pakan'!J$7,IF($B11=2,'Bahan Pakan'!J$8,IF($B11=3,'Bahan Pakan'!J$9,IF($B11=4,'Bahan Pakan'!J$10,IF($B11=5,'Bahan Pakan'!J$11,IF($B11=6,'Bahan Pakan'!J$12,IF($B11=7,'Bahan Pakan'!J$13,IF($B11=8,'Bahan Pakan'!J$14,IF($B11=9,'Bahan Pakan'!J$15,IF($B11=10,'Bahan Pakan'!J$16,IF($B11=11,'Bahan Pakan'!J$17,IF($B11=12,'Bahan Pakan'!J$18,IF($B11=13,'Bahan Pakan'!J$19,IF($B11=14,'Bahan Pakan'!J$20,IF($B11=15,'Bahan Pakan'!J$21,IF($B11=16,'Bahan Pakan'!J$22,IF($B11=17,'Bahan Pakan'!J$23,IF($B11=18,'Bahan Pakan'!J$24,IF($B11=19,'Bahan Pakan'!J$25,IF($B11=20,'Bahan Pakan'!J$26,IF($B11=21,'Bahan Pakan'!J$27,IF($B11=22,'Bahan Pakan'!J$28,IF($B11=23,'Bahan Pakan'!J$29,IF($B11=24,'Bahan Pakan'!J$30,IF($B11=25,'Bahan Pakan'!J$31,IF($B11=26,'Bahan Pakan'!J$32,IF($B11=27,'Bahan Pakan'!J$33,IF($B11=28,'Bahan Pakan'!J$34,IF($B11=29,'Bahan Pakan'!J$35,IF($B11=30,'Bahan Pakan'!J$36,IF($B11=31,'Bahan Pakan'!J$37,IF($B11=32,'Bahan Pakan'!J$38,IF($B11=33,'Bahan Pakan'!J$39,IF($B11=34,'Bahan Pakan'!J$40,IF($B11=35,'Bahan Pakan'!J$41,IF($B11=36,'Bahan Pakan'!J$42,IF($B11=37,'Bahan Pakan'!J$43,IF($B11=38,'Bahan Pakan'!J$44,IF($B11=39,'Bahan Pakan'!J$45,IF($B11=40,'Bahan Pakan'!J$46,IF($B11=41,'Bahan Pakan'!J$47,IF($B11=42,'Bahan Pakan'!J$48,IF($B11=43,'Bahan Pakan'!J$49,IF($B11=44,'Bahan Pakan'!J$50,IF($B11=45,'Bahan Pakan'!J$51,IF($B11=46,'Bahan Pakan'!J$52,IF($B11=47,'Bahan Pakan'!J$53,IF($B11=48,'Bahan Pakan'!J$54,IF($B11=49,'Bahan Pakan'!J$55,IF($B11=50,'Bahan Pakan'!J$56,0))))))))))))))))))))))))))))))))))))))))))))))))))</f>
        <v>64</v>
      </c>
      <c r="L11" s="126">
        <f>IF($B11=1,'Bahan Pakan'!K$7,IF($B11=2,'Bahan Pakan'!K$8,IF($B11=3,'Bahan Pakan'!K$9,IF($B11=4,'Bahan Pakan'!K$10,IF($B11=5,'Bahan Pakan'!K$11,IF($B11=6,'Bahan Pakan'!K$12,IF($B11=7,'Bahan Pakan'!K$13,IF($B11=8,'Bahan Pakan'!K$14,IF($B11=9,'Bahan Pakan'!K$15,IF($B11=10,'Bahan Pakan'!K$16,IF($B11=11,'Bahan Pakan'!K$17,IF($B11=12,'Bahan Pakan'!K$18,IF($B11=13,'Bahan Pakan'!K$19,IF($B11=14,'Bahan Pakan'!K$20,IF($B11=15,'Bahan Pakan'!K$21,IF($B11=16,'Bahan Pakan'!K$22,IF($B11=17,'Bahan Pakan'!K$23,IF($B11=18,'Bahan Pakan'!K$24,IF($B11=19,'Bahan Pakan'!K$25,IF($B11=20,'Bahan Pakan'!K$26,IF($B11=21,'Bahan Pakan'!K$27,IF($B11=22,'Bahan Pakan'!K$28,IF($B11=23,'Bahan Pakan'!K$29,IF($B11=24,'Bahan Pakan'!K$30,IF($B11=25,'Bahan Pakan'!K$31,IF($B11=26,'Bahan Pakan'!K$32,IF($B11=27,'Bahan Pakan'!K$33,IF($B11=28,'Bahan Pakan'!K$34,IF($B11=29,'Bahan Pakan'!K$35,IF($B11=30,'Bahan Pakan'!K$36,IF($B11=31,'Bahan Pakan'!K$37,IF($B11=32,'Bahan Pakan'!K$38,IF($B11=33,'Bahan Pakan'!K$39,IF($B11=34,'Bahan Pakan'!K$40,IF($B11=35,'Bahan Pakan'!K$41,IF($B11=36,'Bahan Pakan'!K$42,IF($B11=37,'Bahan Pakan'!K$43,IF($B11=38,'Bahan Pakan'!K$44,IF($B11=39,'Bahan Pakan'!K$45,IF($B11=40,'Bahan Pakan'!K$46,IF($B11=41,'Bahan Pakan'!K$47,IF($B11=42,'Bahan Pakan'!K$48,IF($B11=43,'Bahan Pakan'!K$49,IF($B11=44,'Bahan Pakan'!K$50,IF($B11=45,'Bahan Pakan'!K$51,IF($B11=46,'Bahan Pakan'!K$52,IF($B11=47,'Bahan Pakan'!K$53,IF($B11=48,'Bahan Pakan'!K$54,IF($B11=49,'Bahan Pakan'!K$55,IF($B11=50,'Bahan Pakan'!K$56,0))))))))))))))))))))))))))))))))))))))))))))))))))</f>
        <v>2.91</v>
      </c>
      <c r="M11" s="126">
        <f>IF($B11=1,'Bahan Pakan'!L$7,IF($B11=2,'Bahan Pakan'!L$8,IF($B11=3,'Bahan Pakan'!L$9,IF($B11=4,'Bahan Pakan'!L$10,IF($B11=5,'Bahan Pakan'!L$11,IF($B11=6,'Bahan Pakan'!L$12,IF($B11=7,'Bahan Pakan'!L$13,IF($B11=8,'Bahan Pakan'!L$14,IF($B11=9,'Bahan Pakan'!L$15,IF($B11=10,'Bahan Pakan'!L$16,IF($B11=11,'Bahan Pakan'!L$17,IF($B11=12,'Bahan Pakan'!L$18,IF($B11=13,'Bahan Pakan'!L$19,IF($B11=14,'Bahan Pakan'!L$20,IF($B11=15,'Bahan Pakan'!L$21,IF($B11=16,'Bahan Pakan'!L$22,IF($B11=17,'Bahan Pakan'!L$23,IF($B11=18,'Bahan Pakan'!L$24,IF($B11=19,'Bahan Pakan'!L$25,IF($B11=20,'Bahan Pakan'!L$26,IF($B11=21,'Bahan Pakan'!L$27,IF($B11=22,'Bahan Pakan'!L$28,IF($B11=23,'Bahan Pakan'!L$29,IF($B11=24,'Bahan Pakan'!L$30,IF($B11=25,'Bahan Pakan'!L$31,IF($B11=26,'Bahan Pakan'!L$32,IF($B11=27,'Bahan Pakan'!L$33,IF($B11=28,'Bahan Pakan'!L$34,IF($B11=29,'Bahan Pakan'!L$35,IF($B11=30,'Bahan Pakan'!L$36,IF($B11=31,'Bahan Pakan'!L$37,IF($B11=32,'Bahan Pakan'!L$38,IF($B11=33,'Bahan Pakan'!L$39,IF($B11=34,'Bahan Pakan'!L$40,IF($B11=35,'Bahan Pakan'!L$41,IF($B11=36,'Bahan Pakan'!L$42,IF($B11=37,'Bahan Pakan'!L$43,IF($B11=38,'Bahan Pakan'!L$44,IF($B11=39,'Bahan Pakan'!L$45,IF($B11=40,'Bahan Pakan'!L$46,IF($B11=41,'Bahan Pakan'!L$47,IF($B11=42,'Bahan Pakan'!L$48,IF($B11=43,'Bahan Pakan'!L$49,IF($B11=44,'Bahan Pakan'!L$50,IF($B11=45,'Bahan Pakan'!L$51,IF($B11=46,'Bahan Pakan'!L$52,IF($B11=47,'Bahan Pakan'!L$53,IF($B11=48,'Bahan Pakan'!L$54,IF($B11=49,'Bahan Pakan'!L$55,IF($B11=50,'Bahan Pakan'!L$56,0))))))))))))))))))))))))))))))))))))))))))))))))))</f>
        <v>0.8</v>
      </c>
      <c r="N11" s="126">
        <f>IF($B11=1,'Bahan Pakan'!M$7,IF($B11=2,'Bahan Pakan'!M$8,IF($B11=3,'Bahan Pakan'!M$9,IF($B11=4,'Bahan Pakan'!M$10,IF($B11=5,'Bahan Pakan'!M$11,IF($B11=6,'Bahan Pakan'!M$12,IF($B11=7,'Bahan Pakan'!M$13,IF($B11=8,'Bahan Pakan'!M$14,IF($B11=9,'Bahan Pakan'!M$15,IF($B11=10,'Bahan Pakan'!M$16,IF($B11=11,'Bahan Pakan'!M$17,IF($B11=12,'Bahan Pakan'!M$18,IF($B11=13,'Bahan Pakan'!M$19,IF($B11=14,'Bahan Pakan'!M$20,IF($B11=15,'Bahan Pakan'!M$21,IF($B11=16,'Bahan Pakan'!M$22,IF($B11=17,'Bahan Pakan'!M$23,IF($B11=18,'Bahan Pakan'!M$24,IF($B11=19,'Bahan Pakan'!M$25,IF($B11=20,'Bahan Pakan'!M$26,IF($B11=21,'Bahan Pakan'!M$27,IF($B11=22,'Bahan Pakan'!M$28,IF($B11=23,'Bahan Pakan'!M$29,IF($B11=24,'Bahan Pakan'!M$30,IF($B11=25,'Bahan Pakan'!M$31,IF($B11=26,'Bahan Pakan'!M$32,IF($B11=27,'Bahan Pakan'!M$33,IF($B11=28,'Bahan Pakan'!M$34,IF($B11=29,'Bahan Pakan'!M$35,IF($B11=30,'Bahan Pakan'!M$36,IF($B11=31,'Bahan Pakan'!M$37,IF($B11=32,'Bahan Pakan'!M$38,IF($B11=33,'Bahan Pakan'!M$39,IF($B11=34,'Bahan Pakan'!M$40,IF($B11=35,'Bahan Pakan'!M$41,IF($B11=36,'Bahan Pakan'!M$42,IF($B11=37,'Bahan Pakan'!M$43,IF($B11=38,'Bahan Pakan'!M$44,IF($B11=39,'Bahan Pakan'!M$45,IF($B11=40,'Bahan Pakan'!M$46,IF($B11=41,'Bahan Pakan'!M$47,IF($B11=42,'Bahan Pakan'!M$48,IF($B11=43,'Bahan Pakan'!M$49,IF($B11=44,'Bahan Pakan'!M$50,IF($B11=45,'Bahan Pakan'!M$51,IF($B11=46,'Bahan Pakan'!M$52,IF($B11=47,'Bahan Pakan'!M$53,IF($B11=48,'Bahan Pakan'!M$54,IF($B11=49,'Bahan Pakan'!M$55,IF($B11=50,'Bahan Pakan'!M$56,0))))))))))))))))))))))))))))))))))))))))))))))))))</f>
        <v>29.55</v>
      </c>
      <c r="O11" s="126">
        <f>IF($B11=1,'Bahan Pakan'!N$7,IF($B11=2,'Bahan Pakan'!N$8,IF($B11=3,'Bahan Pakan'!N$9,IF($B11=4,'Bahan Pakan'!N$10,IF($B11=5,'Bahan Pakan'!N$11,IF($B11=6,'Bahan Pakan'!N$12,IF($B11=7,'Bahan Pakan'!N$13,IF($B11=8,'Bahan Pakan'!N$14,IF($B11=9,'Bahan Pakan'!N$15,IF($B11=10,'Bahan Pakan'!N$16,IF($B11=11,'Bahan Pakan'!N$17,IF($B11=12,'Bahan Pakan'!N$18,IF($B11=13,'Bahan Pakan'!N$19,IF($B11=14,'Bahan Pakan'!N$20,IF($B11=15,'Bahan Pakan'!N$21,IF($B11=16,'Bahan Pakan'!N$22,IF($B11=17,'Bahan Pakan'!N$23,IF($B11=18,'Bahan Pakan'!N$24,IF($B11=19,'Bahan Pakan'!N$25,IF($B11=20,'Bahan Pakan'!N$26,IF($B11=21,'Bahan Pakan'!N$27,IF($B11=22,'Bahan Pakan'!N$28,IF($B11=23,'Bahan Pakan'!N$29,IF($B11=24,'Bahan Pakan'!N$30,IF($B11=25,'Bahan Pakan'!N$31,IF($B11=26,'Bahan Pakan'!N$32,IF($B11=27,'Bahan Pakan'!N$33,IF($B11=28,'Bahan Pakan'!N$34,IF($B11=29,'Bahan Pakan'!N$35,IF($B11=30,'Bahan Pakan'!N$36,IF($B11=31,'Bahan Pakan'!N$37,IF($B11=32,'Bahan Pakan'!N$38,IF($B11=33,'Bahan Pakan'!N$39,IF($B11=34,'Bahan Pakan'!N$40,IF($B11=35,'Bahan Pakan'!N$41,IF($B11=36,'Bahan Pakan'!N$42,IF($B11=37,'Bahan Pakan'!N$43,IF($B11=38,'Bahan Pakan'!N$44,IF($B11=39,'Bahan Pakan'!N$45,IF($B11=40,'Bahan Pakan'!N$46,IF($B11=41,'Bahan Pakan'!N$47,IF($B11=42,'Bahan Pakan'!N$48,IF($B11=43,'Bahan Pakan'!N$49,IF($B11=44,'Bahan Pakan'!N$50,IF($B11=45,'Bahan Pakan'!N$51,IF($B11=46,'Bahan Pakan'!N$52,IF($B11=47,'Bahan Pakan'!N$53,IF($B11=48,'Bahan Pakan'!N$54,IF($B11=49,'Bahan Pakan'!N$55,IF($B11=50,'Bahan Pakan'!N$56,0))))))))))))))))))))))))))))))))))))))))))))))))))</f>
        <v>3720</v>
      </c>
      <c r="P11" s="126">
        <f>IF($B11=1,'Bahan Pakan'!O$7,IF($B11=2,'Bahan Pakan'!O$8,IF($B11=3,'Bahan Pakan'!O$9,IF($B11=4,'Bahan Pakan'!O$10,IF($B11=5,'Bahan Pakan'!O$11,IF($B11=6,'Bahan Pakan'!O$12,IF($B11=7,'Bahan Pakan'!O$13,IF($B11=8,'Bahan Pakan'!O$14,IF($B11=9,'Bahan Pakan'!O$15,IF($B11=10,'Bahan Pakan'!O$16,IF($B11=11,'Bahan Pakan'!O$17,IF($B11=12,'Bahan Pakan'!O$18,IF($B11=13,'Bahan Pakan'!O$19,IF($B11=14,'Bahan Pakan'!O$20,IF($B11=15,'Bahan Pakan'!O$21,IF($B11=16,'Bahan Pakan'!O$22,IF($B11=17,'Bahan Pakan'!O$23,IF($B11=18,'Bahan Pakan'!O$24,IF($B11=19,'Bahan Pakan'!O$25,IF($B11=20,'Bahan Pakan'!O$26,IF($B11=21,'Bahan Pakan'!O$27,IF($B11=22,'Bahan Pakan'!O$28,IF($B11=23,'Bahan Pakan'!O$29,IF($B11=24,'Bahan Pakan'!O$30,IF($B11=25,'Bahan Pakan'!O$31,IF($B11=26,'Bahan Pakan'!O$32,IF($B11=27,'Bahan Pakan'!O$33,IF($B11=28,'Bahan Pakan'!O$34,IF($B11=29,'Bahan Pakan'!O$35,IF($B11=30,'Bahan Pakan'!O$36,IF($B11=31,'Bahan Pakan'!O$37,IF($B11=32,'Bahan Pakan'!O$38,IF($B11=33,'Bahan Pakan'!O$39,IF($B11=34,'Bahan Pakan'!O$40,IF($B11=35,'Bahan Pakan'!O$41,IF($B11=36,'Bahan Pakan'!O$42,IF($B11=37,'Bahan Pakan'!O$43,IF($B11=38,'Bahan Pakan'!O$44,IF($B11=39,'Bahan Pakan'!O$45,IF($B11=40,'Bahan Pakan'!O$46,IF($B11=41,'Bahan Pakan'!O$47,IF($B11=42,'Bahan Pakan'!O$48,IF($B11=43,'Bahan Pakan'!O$49,IF($B11=44,'Bahan Pakan'!O$50,IF($B11=45,'Bahan Pakan'!O$51,IF($B11=46,'Bahan Pakan'!O$52,IF($B11=47,'Bahan Pakan'!O$53,IF($B11=48,'Bahan Pakan'!O$54,IF($B11=49,'Bahan Pakan'!O$55,IF($B11=50,'Bahan Pakan'!O$56,0))))))))))))))))))))))))))))))))))))))))))))))))))</f>
        <v>0.05</v>
      </c>
      <c r="Q11" s="126">
        <f>IF($B11=1,'Bahan Pakan'!P$7,IF($B11=2,'Bahan Pakan'!P$8,IF($B11=3,'Bahan Pakan'!P$9,IF($B11=4,'Bahan Pakan'!P$10,IF($B11=5,'Bahan Pakan'!P$11,IF($B11=6,'Bahan Pakan'!P$12,IF($B11=7,'Bahan Pakan'!P$13,IF($B11=8,'Bahan Pakan'!P$14,IF($B11=9,'Bahan Pakan'!P$15,IF($B11=10,'Bahan Pakan'!P$16,IF($B11=11,'Bahan Pakan'!P$17,IF($B11=12,'Bahan Pakan'!P$18,IF($B11=13,'Bahan Pakan'!P$19,IF($B11=14,'Bahan Pakan'!P$20,IF($B11=15,'Bahan Pakan'!P$21,IF($B11=16,'Bahan Pakan'!P$22,IF($B11=17,'Bahan Pakan'!P$23,IF($B11=18,'Bahan Pakan'!P$24,IF($B11=19,'Bahan Pakan'!P$25,IF($B11=20,'Bahan Pakan'!P$26,IF($B11=21,'Bahan Pakan'!P$27,IF($B11=22,'Bahan Pakan'!P$28,IF($B11=23,'Bahan Pakan'!P$29,IF($B11=24,'Bahan Pakan'!P$30,IF($B11=25,'Bahan Pakan'!P$31,IF($B11=26,'Bahan Pakan'!P$32,IF($B11=27,'Bahan Pakan'!P$33,IF($B11=28,'Bahan Pakan'!P$34,IF($B11=29,'Bahan Pakan'!P$35,IF($B11=30,'Bahan Pakan'!P$36,IF($B11=31,'Bahan Pakan'!P$37,IF($B11=32,'Bahan Pakan'!P$38,IF($B11=33,'Bahan Pakan'!P$39,IF($B11=34,'Bahan Pakan'!P$40,IF($B11=35,'Bahan Pakan'!P$41,IF($B11=36,'Bahan Pakan'!P$42,IF($B11=37,'Bahan Pakan'!P$43,IF($B11=38,'Bahan Pakan'!P$44,IF($B11=39,'Bahan Pakan'!P$45,IF($B11=40,'Bahan Pakan'!P$46,IF($B11=41,'Bahan Pakan'!P$47,IF($B11=42,'Bahan Pakan'!P$48,IF($B11=43,'Bahan Pakan'!P$49,IF($B11=44,'Bahan Pakan'!P$50,IF($B11=45,'Bahan Pakan'!P$51,IF($B11=46,'Bahan Pakan'!P$52,IF($B11=47,'Bahan Pakan'!P$53,IF($B11=48,'Bahan Pakan'!P$54,IF($B11=49,'Bahan Pakan'!P$55,IF($B11=50,'Bahan Pakan'!P$56,0))))))))))))))))))))))))))))))))))))))))))))))))))</f>
        <v>0.5</v>
      </c>
      <c r="R11" s="126">
        <f>IF($B11=1,'Bahan Pakan'!Q$7,IF($B11=2,'Bahan Pakan'!Q$8,IF($B11=3,'Bahan Pakan'!Q$9,IF($B11=4,'Bahan Pakan'!Q$10,IF($B11=5,'Bahan Pakan'!Q$11,IF($B11=6,'Bahan Pakan'!Q$12,IF($B11=7,'Bahan Pakan'!Q$13,IF($B11=8,'Bahan Pakan'!Q$14,IF($B11=9,'Bahan Pakan'!Q$15,IF($B11=10,'Bahan Pakan'!Q$16,IF($B11=11,'Bahan Pakan'!Q$17,IF($B11=12,'Bahan Pakan'!Q$18,IF($B11=13,'Bahan Pakan'!Q$19,IF($B11=14,'Bahan Pakan'!Q$20,IF($B11=15,'Bahan Pakan'!Q$21,IF($B11=16,'Bahan Pakan'!Q$22,IF($B11=17,'Bahan Pakan'!Q$23,IF($B11=18,'Bahan Pakan'!Q$24,IF($B11=19,'Bahan Pakan'!Q$25,IF($B11=20,'Bahan Pakan'!Q$26,IF($B11=21,'Bahan Pakan'!Q$27,IF($B11=22,'Bahan Pakan'!Q$28,IF($B11=23,'Bahan Pakan'!Q$29,IF($B11=24,'Bahan Pakan'!Q$30,IF($B11=25,'Bahan Pakan'!Q$31,IF($B11=26,'Bahan Pakan'!Q$32,IF($B11=27,'Bahan Pakan'!Q$33,IF($B11=28,'Bahan Pakan'!Q$34,IF($B11=29,'Bahan Pakan'!Q$35,IF($B11=30,'Bahan Pakan'!Q$36,IF($B11=31,'Bahan Pakan'!Q$37,IF($B11=32,'Bahan Pakan'!Q$38,IF($B11=33,'Bahan Pakan'!Q$39,IF($B11=34,'Bahan Pakan'!Q$40,IF($B11=35,'Bahan Pakan'!Q$41,IF($B11=36,'Bahan Pakan'!Q$42,IF($B11=37,'Bahan Pakan'!Q$43,IF($B11=38,'Bahan Pakan'!Q$44,IF($B11=39,'Bahan Pakan'!Q$45,IF($B11=40,'Bahan Pakan'!Q$46,IF($B11=41,'Bahan Pakan'!Q$47,IF($B11=42,'Bahan Pakan'!Q$48,IF($B11=43,'Bahan Pakan'!Q$49,IF($B11=44,'Bahan Pakan'!Q$50,IF($B11=45,'Bahan Pakan'!Q$51,IF($B11=46,'Bahan Pakan'!Q$52,IF($B11=47,'Bahan Pakan'!Q$53,IF($B11=48,'Bahan Pakan'!Q$54,IF($B11=49,'Bahan Pakan'!Q$55,IF($B11=50,'Bahan Pakan'!Q$56,0))))))))))))))))))))))))))))))))))))))))))))))))))</f>
        <v>0.17</v>
      </c>
      <c r="S11" s="126">
        <f>IF($B11=1,'Bahan Pakan'!R$7,IF($B11=2,'Bahan Pakan'!R$8,IF($B11=3,'Bahan Pakan'!R$9,IF($B11=4,'Bahan Pakan'!R$10,IF($B11=5,'Bahan Pakan'!R$11,IF($B11=6,'Bahan Pakan'!R$12,IF($B11=7,'Bahan Pakan'!R$13,IF($B11=8,'Bahan Pakan'!R$14,IF($B11=9,'Bahan Pakan'!R$15,IF($B11=10,'Bahan Pakan'!R$16,IF($B11=11,'Bahan Pakan'!R$17,IF($B11=12,'Bahan Pakan'!R$18,IF($B11=13,'Bahan Pakan'!R$19,IF($B11=14,'Bahan Pakan'!R$20,IF($B11=15,'Bahan Pakan'!R$21,IF($B11=16,'Bahan Pakan'!R$22,IF($B11=17,'Bahan Pakan'!R$23,IF($B11=18,'Bahan Pakan'!R$24,IF($B11=19,'Bahan Pakan'!R$25,IF($B11=20,'Bahan Pakan'!R$26,IF($B11=21,'Bahan Pakan'!R$27,IF($B11=22,'Bahan Pakan'!R$28,IF($B11=23,'Bahan Pakan'!R$29,IF($B11=24,'Bahan Pakan'!R$30,IF($B11=25,'Bahan Pakan'!R$31,IF($B11=26,'Bahan Pakan'!R$32,IF($B11=27,'Bahan Pakan'!R$33,IF($B11=28,'Bahan Pakan'!R$34,IF($B11=29,'Bahan Pakan'!R$35,IF($B11=30,'Bahan Pakan'!R$36,IF($B11=31,'Bahan Pakan'!R$37,IF($B11=32,'Bahan Pakan'!R$38,IF($B11=33,'Bahan Pakan'!R$39,IF($B11=34,'Bahan Pakan'!R$40,IF($B11=35,'Bahan Pakan'!R$41,IF($B11=36,'Bahan Pakan'!R$42,IF($B11=37,'Bahan Pakan'!R$43,IF($B11=38,'Bahan Pakan'!R$44,IF($B11=39,'Bahan Pakan'!R$45,IF($B11=40,'Bahan Pakan'!R$46,IF($B11=41,'Bahan Pakan'!R$47,IF($B11=42,'Bahan Pakan'!R$48,IF($B11=43,'Bahan Pakan'!R$49,IF($B11=44,'Bahan Pakan'!R$50,IF($B11=45,'Bahan Pakan'!R$51,IF($B11=46,'Bahan Pakan'!R$52,IF($B11=47,'Bahan Pakan'!R$53,IF($B11=48,'Bahan Pakan'!R$54,IF($B11=49,'Bahan Pakan'!R$55,IF($B11=50,'Bahan Pakan'!R$56,0))))))))))))))))))))))))))))))))))))))))))))))))))</f>
        <v>0.98129999999999995</v>
      </c>
      <c r="T11" s="126">
        <f>IF($B11=1,'Bahan Pakan'!S$7,IF($B11=2,'Bahan Pakan'!S$8,IF($B11=3,'Bahan Pakan'!S$9,IF($B11=4,'Bahan Pakan'!S$10,IF($B11=5,'Bahan Pakan'!S$11,IF($B11=6,'Bahan Pakan'!S$12,IF($B11=7,'Bahan Pakan'!S$13,IF($B11=8,'Bahan Pakan'!S$14,IF($B11=9,'Bahan Pakan'!S$15,IF($B11=10,'Bahan Pakan'!S$16,IF($B11=11,'Bahan Pakan'!S$17,IF($B11=12,'Bahan Pakan'!S$18,IF($B11=13,'Bahan Pakan'!S$19,IF($B11=14,'Bahan Pakan'!S$20,IF($B11=15,'Bahan Pakan'!S$21,IF($B11=16,'Bahan Pakan'!S$22,IF($B11=17,'Bahan Pakan'!S$23,IF($B11=18,'Bahan Pakan'!S$24,IF($B11=19,'Bahan Pakan'!S$25,IF($B11=20,'Bahan Pakan'!S$26,IF($B11=21,'Bahan Pakan'!S$27,IF($B11=22,'Bahan Pakan'!S$28,IF($B11=23,'Bahan Pakan'!S$29,IF($B11=24,'Bahan Pakan'!S$30,IF($B11=25,'Bahan Pakan'!S$31,IF($B11=26,'Bahan Pakan'!S$32,IF($B11=27,'Bahan Pakan'!S$33,IF($B11=28,'Bahan Pakan'!S$34,IF($B11=29,'Bahan Pakan'!S$35,IF($B11=30,'Bahan Pakan'!S$36,IF($B11=31,'Bahan Pakan'!S$37,IF($B11=32,'Bahan Pakan'!S$38,IF($B11=33,'Bahan Pakan'!S$39,IF($B11=34,'Bahan Pakan'!S$40,IF($B11=35,'Bahan Pakan'!S$41,IF($B11=36,'Bahan Pakan'!S$42,IF($B11=37,'Bahan Pakan'!S$43,IF($B11=38,'Bahan Pakan'!S$44,IF($B11=39,'Bahan Pakan'!S$45,IF($B11=40,'Bahan Pakan'!S$46,IF($B11=41,'Bahan Pakan'!S$47,IF($B11=42,'Bahan Pakan'!S$48,IF($B11=43,'Bahan Pakan'!S$49,IF($B11=44,'Bahan Pakan'!S$50,IF($B11=45,'Bahan Pakan'!S$51,IF($B11=46,'Bahan Pakan'!S$52,IF($B11=47,'Bahan Pakan'!S$53,IF($B11=48,'Bahan Pakan'!S$54,IF($B11=49,'Bahan Pakan'!S$55,IF($B11=50,'Bahan Pakan'!S$56,0))))))))))))))))))))))))))))))))))))))))))))))))))</f>
        <v>1.3812</v>
      </c>
      <c r="U11" s="97"/>
      <c r="V11" s="127" t="s">
        <v>47</v>
      </c>
      <c r="W11" s="128" t="s">
        <v>33</v>
      </c>
      <c r="X11" s="76" t="s">
        <v>51</v>
      </c>
      <c r="Y11" s="77">
        <v>4</v>
      </c>
      <c r="Z11" s="136">
        <f>K45</f>
        <v>3.7899416604004186</v>
      </c>
      <c r="AA11" s="135"/>
      <c r="AB11" s="135"/>
      <c r="AC11" s="135"/>
      <c r="AD11" s="97"/>
      <c r="AE11" s="97"/>
      <c r="AF11" s="97"/>
      <c r="AG11" s="97"/>
      <c r="AH11" s="97"/>
      <c r="AI11" s="97"/>
      <c r="AJ11" s="97"/>
      <c r="AK11" s="97"/>
      <c r="AL11" s="97"/>
      <c r="AM11" s="97"/>
      <c r="AN11" s="97"/>
    </row>
    <row r="12" spans="2:40" s="120" customFormat="1" ht="15.75" customHeight="1">
      <c r="B12" s="121">
        <f>IF($D12='Bahan Pakan'!D$7,1,IF($D12='Bahan Pakan'!D$8,2,IF($D12='Bahan Pakan'!D$9,3,IF($D12='Bahan Pakan'!D$10,4,IF($D12='Bahan Pakan'!D$11,5,IF($D12='Bahan Pakan'!D$12,6,IF($D12='Bahan Pakan'!D$13,7,IF($D12='Bahan Pakan'!D$14,8,IF($D12='Bahan Pakan'!D$15,9,IF($D12='Bahan Pakan'!D$16,10,IF($D12='Bahan Pakan'!D$17,11,IF($D12='Bahan Pakan'!D$18,12,IF($D12='Bahan Pakan'!D$19,13,IF($D12='Bahan Pakan'!D$20,14,IF($D12='Bahan Pakan'!D$21,15,IF($D12='Bahan Pakan'!D$22,16,IF($D12='Bahan Pakan'!D$23,17,IF($D12='Bahan Pakan'!D$24,18,IF($D12='Bahan Pakan'!D$25,19,IF($D12='Bahan Pakan'!D$26,20,IF($D12='Bahan Pakan'!D$27,21,IF($D12='Bahan Pakan'!D$28,22,IF($D12='Bahan Pakan'!D$29,23,IF($D12='Bahan Pakan'!D$30,24,IF($D12='Bahan Pakan'!D$31,25,IF($D12='Bahan Pakan'!D$32,26,IF($D12='Bahan Pakan'!D$33,27,IF($D12='Bahan Pakan'!D$34,28,IF($D12='Bahan Pakan'!D$35,29,IF($D12='Bahan Pakan'!D$36,30,IF($D12='Bahan Pakan'!D$37,31,IF($D12='Bahan Pakan'!D$38,32,IF($D12='Bahan Pakan'!D$39,33,IF($D12='Bahan Pakan'!D$40,34,IF($D12='Bahan Pakan'!D$41,35,IF($D12='Bahan Pakan'!D$42,36,IF($D12='Bahan Pakan'!D$43,37,IF($D12='Bahan Pakan'!D$44,38,IF($D12='Bahan Pakan'!D$45,39,IF($D12='Bahan Pakan'!D$46,40,IF($D12='Bahan Pakan'!D$47,41,IF($D12='Bahan Pakan'!D$48,42,IF($D12='Bahan Pakan'!D$49,43,IF($D12='Bahan Pakan'!D$50,44,IF($D12='Bahan Pakan'!D$51,45,IF($D12='Bahan Pakan'!D$52,46,IF($D12='Bahan Pakan'!D$53,47,IF($D12='Bahan Pakan'!D$54,48,IF($D12='Bahan Pakan'!D$55,49,IF($D12='Bahan Pakan'!D$56,50,0))))))))))))))))))))))))))))))))))))))))))))))))))</f>
        <v>15</v>
      </c>
      <c r="C12" s="121">
        <v>6</v>
      </c>
      <c r="D12" s="122" t="s">
        <v>88</v>
      </c>
      <c r="E12" s="123">
        <f>IF($B12=1,'Bahan Pakan'!E$7,IF($B12=2,'Bahan Pakan'!E$8,IF($B12=3,'Bahan Pakan'!E$9,IF($B12=4,'Bahan Pakan'!E$10,IF($B12=5,'Bahan Pakan'!E$11,IF($B12=6,'Bahan Pakan'!E$12,IF($B12=7,'Bahan Pakan'!E$13,IF($B12=8,'Bahan Pakan'!E$14,IF($B12=9,'Bahan Pakan'!E$15,IF($B12=10,'Bahan Pakan'!E$16,IF($B12=11,'Bahan Pakan'!E$17,IF($B12=12,'Bahan Pakan'!E$18,IF($B12=13,'Bahan Pakan'!E$19,IF($B12=14,'Bahan Pakan'!E$20,IF($B12=15,'Bahan Pakan'!E$21,IF($B12=16,'Bahan Pakan'!E$22,IF($B12=17,'Bahan Pakan'!E$23,IF($B12=18,'Bahan Pakan'!E$24,IF($B12=19,'Bahan Pakan'!E$25,IF($B12=20,'Bahan Pakan'!E$26,IF($B12=21,'Bahan Pakan'!E$27,IF($B12=22,'Bahan Pakan'!E$28,IF($B12=23,'Bahan Pakan'!E$29,IF($B12=24,'Bahan Pakan'!E$30,IF($B12=25,'Bahan Pakan'!E$31,IF($B12=26,'Bahan Pakan'!E$32,IF($B12=27,'Bahan Pakan'!E$33,IF($B12=28,'Bahan Pakan'!E$34,IF($B12=29,'Bahan Pakan'!E$35,IF($B12=30,'Bahan Pakan'!E$36,IF($B12=31,'Bahan Pakan'!E$37,IF($B12=32,'Bahan Pakan'!E$38,IF($B12=33,'Bahan Pakan'!E$39,IF($B12=34,'Bahan Pakan'!E$40,IF($B12=35,'Bahan Pakan'!E$41,IF($B12=36,'Bahan Pakan'!E$42,IF($B12=37,'Bahan Pakan'!E$43,IF($B12=38,'Bahan Pakan'!E$44,IF($B12=39,'Bahan Pakan'!E$45,IF($B12=40,'Bahan Pakan'!E$46,IF($B12=41,'Bahan Pakan'!E$47,IF($B12=42,'Bahan Pakan'!E$48,IF($B12=43,'Bahan Pakan'!E$49,IF($B12=44,'Bahan Pakan'!E$50,IF($B12=45,'Bahan Pakan'!E$51,IF($B12=46,'Bahan Pakan'!E$52,IF($B12=47,'Bahan Pakan'!E$53,IF($B12=48,'Bahan Pakan'!E$54,IF($B12=49,'Bahan Pakan'!E$55,IF($B12=50,'Bahan Pakan'!E$56,0))))))))))))))))))))))))))))))))))))))))))))))))))</f>
        <v>0</v>
      </c>
      <c r="F12" s="123">
        <f>IF($B12=1,'Bahan Pakan'!F$7,IF($B12=2,'Bahan Pakan'!F$8,IF($B12=3,'Bahan Pakan'!F$9,IF($B12=4,'Bahan Pakan'!F$10,IF($B12=5,'Bahan Pakan'!F$11,IF($B12=6,'Bahan Pakan'!F$12,IF($B12=7,'Bahan Pakan'!F$13,IF($B12=8,'Bahan Pakan'!F$14,IF($B12=9,'Bahan Pakan'!F$15,IF($B12=10,'Bahan Pakan'!F$16,IF($B12=11,'Bahan Pakan'!F$17,IF($B12=12,'Bahan Pakan'!F$18,IF($B12=13,'Bahan Pakan'!F$19,IF($B12=14,'Bahan Pakan'!F$20,IF($B12=15,'Bahan Pakan'!F$21,IF($B12=16,'Bahan Pakan'!F$22,IF($B12=17,'Bahan Pakan'!F$23,IF($B12=18,'Bahan Pakan'!F$24,IF($B12=19,'Bahan Pakan'!F$25,IF($B12=20,'Bahan Pakan'!F$26,IF($B12=21,'Bahan Pakan'!F$27,IF($B12=22,'Bahan Pakan'!F$28,IF($B12=23,'Bahan Pakan'!F$29,IF($B12=24,'Bahan Pakan'!F$30,IF($B12=25,'Bahan Pakan'!F$31,IF($B12=26,'Bahan Pakan'!F$32,IF($B12=27,'Bahan Pakan'!F$33,IF($B12=28,'Bahan Pakan'!F$34,IF($B12=29,'Bahan Pakan'!F$35,IF($B12=30,'Bahan Pakan'!F$36,IF($B12=31,'Bahan Pakan'!F$37,IF($B12=32,'Bahan Pakan'!F$38,IF($B12=33,'Bahan Pakan'!F$39,IF($B12=34,'Bahan Pakan'!F$40,IF($B12=35,'Bahan Pakan'!F$41,IF($B12=36,'Bahan Pakan'!F$42,IF($B12=37,'Bahan Pakan'!F$43,IF($B12=38,'Bahan Pakan'!F$44,IF($B12=39,'Bahan Pakan'!F$45,IF($B12=40,'Bahan Pakan'!F$46,IF($B12=41,'Bahan Pakan'!F$47,IF($B12=42,'Bahan Pakan'!F$48,IF($B12=43,'Bahan Pakan'!F$49,IF($B12=44,'Bahan Pakan'!F$50,IF($B12=45,'Bahan Pakan'!F$51,IF($B12=46,'Bahan Pakan'!F$52,IF($B12=47,'Bahan Pakan'!F$53,IF($B12=48,'Bahan Pakan'!F$54,IF($B12=49,'Bahan Pakan'!F$55,IF($B12=50,'Bahan Pakan'!F$56,0))))))))))))))))))))))))))))))))))))))))))))))))))</f>
        <v>10</v>
      </c>
      <c r="G12" s="124">
        <f t="shared" si="0"/>
        <v>0</v>
      </c>
      <c r="H12" s="125">
        <f>IF($B12=1,'Bahan Pakan'!G$7,IF($B12=2,'Bahan Pakan'!G$8,IF($B12=3,'Bahan Pakan'!G$9,IF($B12=4,'Bahan Pakan'!G$10,IF($B12=5,'Bahan Pakan'!G$11,IF($B12=6,'Bahan Pakan'!G$12,IF($B12=7,'Bahan Pakan'!G$13,IF($B12=8,'Bahan Pakan'!G$14,IF($B12=9,'Bahan Pakan'!G$15,IF($B12=10,'Bahan Pakan'!G$16,IF($B12=11,'Bahan Pakan'!G$17,IF($B12=12,'Bahan Pakan'!G$18,IF($B12=13,'Bahan Pakan'!G$19,IF($B12=14,'Bahan Pakan'!G$20,IF($B12=15,'Bahan Pakan'!G$21,IF($B12=16,'Bahan Pakan'!G$22,IF($B12=17,'Bahan Pakan'!G$23,IF($B12=18,'Bahan Pakan'!G$24,IF($B12=19,'Bahan Pakan'!G$25,IF($B12=20,'Bahan Pakan'!G$26,IF($B12=21,'Bahan Pakan'!G$27,IF($B12=22,'Bahan Pakan'!G$28,IF($B12=23,'Bahan Pakan'!G$29,IF($B12=24,'Bahan Pakan'!G$30,IF($B12=25,'Bahan Pakan'!G$31,IF($B12=26,'Bahan Pakan'!G$32,IF($B12=27,'Bahan Pakan'!G$33,IF($B12=28,'Bahan Pakan'!G$34,IF($B12=29,'Bahan Pakan'!G$35,IF($B12=30,'Bahan Pakan'!G$36,IF($B12=31,'Bahan Pakan'!G$37,IF($B12=32,'Bahan Pakan'!G$38,IF($B12=33,'Bahan Pakan'!G$39,IF($B12=34,'Bahan Pakan'!G$40,IF($B12=35,'Bahan Pakan'!G$41,IF($B12=36,'Bahan Pakan'!G$42,IF($B12=37,'Bahan Pakan'!G$43,IF($B12=38,'Bahan Pakan'!G$44,IF($B12=39,'Bahan Pakan'!G$45,IF($B12=40,'Bahan Pakan'!G$46,IF($B12=41,'Bahan Pakan'!G$47,IF($B12=42,'Bahan Pakan'!G$48,IF($B12=43,'Bahan Pakan'!G$49,IF($B12=44,'Bahan Pakan'!G$50,IF($B12=45,'Bahan Pakan'!G$51,IF($B12=46,'Bahan Pakan'!G$52,IF($B12=47,'Bahan Pakan'!G$53,IF($B12=48,'Bahan Pakan'!G$54,IF($B12=49,'Bahan Pakan'!G$55,IF($B12=50,'Bahan Pakan'!G$56,0))))))))))))))))))))))))))))))))))))))))))))))))))</f>
        <v>2800</v>
      </c>
      <c r="I12" s="126">
        <f>IF($B12=1,'Bahan Pakan'!H$7,IF($B12=2,'Bahan Pakan'!H$8,IF($B12=3,'Bahan Pakan'!H$9,IF($B12=4,'Bahan Pakan'!H$10,IF($B12=5,'Bahan Pakan'!H$11,IF($B12=6,'Bahan Pakan'!H$12,IF($B12=7,'Bahan Pakan'!H$13,IF($B12=8,'Bahan Pakan'!H$14,IF($B12=9,'Bahan Pakan'!H$15,IF($B12=10,'Bahan Pakan'!H$16,IF($B12=11,'Bahan Pakan'!H$17,IF($B12=12,'Bahan Pakan'!H$18,IF($B12=13,'Bahan Pakan'!H$19,IF($B12=14,'Bahan Pakan'!H$20,IF($B12=15,'Bahan Pakan'!H$21,IF($B12=16,'Bahan Pakan'!H$22,IF($B12=17,'Bahan Pakan'!H$23,IF($B12=18,'Bahan Pakan'!H$24,IF($B12=19,'Bahan Pakan'!H$25,IF($B12=20,'Bahan Pakan'!H$26,IF($B12=21,'Bahan Pakan'!H$27,IF($B12=22,'Bahan Pakan'!H$28,IF($B12=23,'Bahan Pakan'!H$29,IF($B12=24,'Bahan Pakan'!H$30,IF($B12=25,'Bahan Pakan'!H$31,IF($B12=26,'Bahan Pakan'!H$32,IF($B12=27,'Bahan Pakan'!H$33,IF($B12=28,'Bahan Pakan'!H$34,IF($B12=29,'Bahan Pakan'!H$35,IF($B12=30,'Bahan Pakan'!H$36,IF($B12=31,'Bahan Pakan'!H$37,IF($B12=32,'Bahan Pakan'!H$38,IF($B12=33,'Bahan Pakan'!H$39,IF($B12=34,'Bahan Pakan'!H$40,IF($B12=35,'Bahan Pakan'!H$41,IF($B12=36,'Bahan Pakan'!H$42,IF($B12=37,'Bahan Pakan'!H$43,IF($B12=38,'Bahan Pakan'!H$44,IF($B12=39,'Bahan Pakan'!H$45,IF($B12=40,'Bahan Pakan'!H$46,IF($B12=41,'Bahan Pakan'!H$47,IF($B12=42,'Bahan Pakan'!H$48,IF($B12=43,'Bahan Pakan'!H$49,IF($B12=44,'Bahan Pakan'!H$50,IF($B12=45,'Bahan Pakan'!H$51,IF($B12=46,'Bahan Pakan'!H$52,IF($B12=47,'Bahan Pakan'!H$53,IF($B12=48,'Bahan Pakan'!H$54,IF($B12=49,'Bahan Pakan'!H$55,IF($B12=50,'Bahan Pakan'!H$56,0))))))))))))))))))))))))))))))))))))))))))))))))))</f>
        <v>91.2</v>
      </c>
      <c r="J12" s="126">
        <f>IF($B12=1,'Bahan Pakan'!I$7,IF($B12=2,'Bahan Pakan'!I$8,IF($B12=3,'Bahan Pakan'!I$9,IF($B12=4,'Bahan Pakan'!I$10,IF($B12=5,'Bahan Pakan'!I$11,IF($B12=6,'Bahan Pakan'!I$12,IF($B12=7,'Bahan Pakan'!I$13,IF($B12=8,'Bahan Pakan'!I$14,IF($B12=9,'Bahan Pakan'!I$15,IF($B12=10,'Bahan Pakan'!I$16,IF($B12=11,'Bahan Pakan'!I$17,IF($B12=12,'Bahan Pakan'!I$18,IF($B12=13,'Bahan Pakan'!I$19,IF($B12=14,'Bahan Pakan'!I$20,IF($B12=15,'Bahan Pakan'!I$21,IF($B12=16,'Bahan Pakan'!I$22,IF($B12=17,'Bahan Pakan'!I$23,IF($B12=18,'Bahan Pakan'!I$24,IF($B12=19,'Bahan Pakan'!I$25,IF($B12=20,'Bahan Pakan'!I$26,IF($B12=21,'Bahan Pakan'!I$27,IF($B12=22,'Bahan Pakan'!I$28,IF($B12=23,'Bahan Pakan'!I$29,IF($B12=24,'Bahan Pakan'!I$30,IF($B12=25,'Bahan Pakan'!I$31,IF($B12=26,'Bahan Pakan'!I$32,IF($B12=27,'Bahan Pakan'!I$33,IF($B12=28,'Bahan Pakan'!I$34,IF($B12=29,'Bahan Pakan'!I$35,IF($B12=30,'Bahan Pakan'!I$36,IF($B12=31,'Bahan Pakan'!I$37,IF($B12=32,'Bahan Pakan'!I$38,IF($B12=33,'Bahan Pakan'!I$39,IF($B12=34,'Bahan Pakan'!I$40,IF($B12=35,'Bahan Pakan'!I$41,IF($B12=36,'Bahan Pakan'!I$42,IF($B12=37,'Bahan Pakan'!I$43,IF($B12=38,'Bahan Pakan'!I$44,IF($B12=39,'Bahan Pakan'!I$45,IF($B12=40,'Bahan Pakan'!I$46,IF($B12=41,'Bahan Pakan'!I$47,IF($B12=42,'Bahan Pakan'!I$48,IF($B12=43,'Bahan Pakan'!I$49,IF($B12=44,'Bahan Pakan'!I$50,IF($B12=45,'Bahan Pakan'!I$51,IF($B12=46,'Bahan Pakan'!I$52,IF($B12=47,'Bahan Pakan'!I$53,IF($B12=48,'Bahan Pakan'!I$54,IF($B12=49,'Bahan Pakan'!I$55,IF($B12=50,'Bahan Pakan'!I$56,0))))))))))))))))))))))))))))))))))))))))))))))))))</f>
        <v>4.7</v>
      </c>
      <c r="K12" s="126">
        <f>IF($B12=1,'Bahan Pakan'!J$7,IF($B12=2,'Bahan Pakan'!J$8,IF($B12=3,'Bahan Pakan'!J$9,IF($B12=4,'Bahan Pakan'!J$10,IF($B12=5,'Bahan Pakan'!J$11,IF($B12=6,'Bahan Pakan'!J$12,IF($B12=7,'Bahan Pakan'!J$13,IF($B12=8,'Bahan Pakan'!J$14,IF($B12=9,'Bahan Pakan'!J$15,IF($B12=10,'Bahan Pakan'!J$16,IF($B12=11,'Bahan Pakan'!J$17,IF($B12=12,'Bahan Pakan'!J$18,IF($B12=13,'Bahan Pakan'!J$19,IF($B12=14,'Bahan Pakan'!J$20,IF($B12=15,'Bahan Pakan'!J$21,IF($B12=16,'Bahan Pakan'!J$22,IF($B12=17,'Bahan Pakan'!J$23,IF($B12=18,'Bahan Pakan'!J$24,IF($B12=19,'Bahan Pakan'!J$25,IF($B12=20,'Bahan Pakan'!J$26,IF($B12=21,'Bahan Pakan'!J$27,IF($B12=22,'Bahan Pakan'!J$28,IF($B12=23,'Bahan Pakan'!J$29,IF($B12=24,'Bahan Pakan'!J$30,IF($B12=25,'Bahan Pakan'!J$31,IF($B12=26,'Bahan Pakan'!J$32,IF($B12=27,'Bahan Pakan'!J$33,IF($B12=28,'Bahan Pakan'!J$34,IF($B12=29,'Bahan Pakan'!J$35,IF($B12=30,'Bahan Pakan'!J$36,IF($B12=31,'Bahan Pakan'!J$37,IF($B12=32,'Bahan Pakan'!J$38,IF($B12=33,'Bahan Pakan'!J$39,IF($B12=34,'Bahan Pakan'!J$40,IF($B12=35,'Bahan Pakan'!J$41,IF($B12=36,'Bahan Pakan'!J$42,IF($B12=37,'Bahan Pakan'!J$43,IF($B12=38,'Bahan Pakan'!J$44,IF($B12=39,'Bahan Pakan'!J$45,IF($B12=40,'Bahan Pakan'!J$46,IF($B12=41,'Bahan Pakan'!J$47,IF($B12=42,'Bahan Pakan'!J$48,IF($B12=43,'Bahan Pakan'!J$49,IF($B12=44,'Bahan Pakan'!J$50,IF($B12=45,'Bahan Pakan'!J$51,IF($B12=46,'Bahan Pakan'!J$52,IF($B12=47,'Bahan Pakan'!J$53,IF($B12=48,'Bahan Pakan'!J$54,IF($B12=49,'Bahan Pakan'!J$55,IF($B12=50,'Bahan Pakan'!J$56,0))))))))))))))))))))))))))))))))))))))))))))))))))</f>
        <v>16.7</v>
      </c>
      <c r="L12" s="126">
        <f>IF($B12=1,'Bahan Pakan'!K$7,IF($B12=2,'Bahan Pakan'!K$8,IF($B12=3,'Bahan Pakan'!K$9,IF($B12=4,'Bahan Pakan'!K$10,IF($B12=5,'Bahan Pakan'!K$11,IF($B12=6,'Bahan Pakan'!K$12,IF($B12=7,'Bahan Pakan'!K$13,IF($B12=8,'Bahan Pakan'!K$14,IF($B12=9,'Bahan Pakan'!K$15,IF($B12=10,'Bahan Pakan'!K$16,IF($B12=11,'Bahan Pakan'!K$17,IF($B12=12,'Bahan Pakan'!K$18,IF($B12=13,'Bahan Pakan'!K$19,IF($B12=14,'Bahan Pakan'!K$20,IF($B12=15,'Bahan Pakan'!K$21,IF($B12=16,'Bahan Pakan'!K$22,IF($B12=17,'Bahan Pakan'!K$23,IF($B12=18,'Bahan Pakan'!K$24,IF($B12=19,'Bahan Pakan'!K$25,IF($B12=20,'Bahan Pakan'!K$26,IF($B12=21,'Bahan Pakan'!K$27,IF($B12=22,'Bahan Pakan'!K$28,IF($B12=23,'Bahan Pakan'!K$29,IF($B12=24,'Bahan Pakan'!K$30,IF($B12=25,'Bahan Pakan'!K$31,IF($B12=26,'Bahan Pakan'!K$32,IF($B12=27,'Bahan Pakan'!K$33,IF($B12=28,'Bahan Pakan'!K$34,IF($B12=29,'Bahan Pakan'!K$35,IF($B12=30,'Bahan Pakan'!K$36,IF($B12=31,'Bahan Pakan'!K$37,IF($B12=32,'Bahan Pakan'!K$38,IF($B12=33,'Bahan Pakan'!K$39,IF($B12=34,'Bahan Pakan'!K$40,IF($B12=35,'Bahan Pakan'!K$41,IF($B12=36,'Bahan Pakan'!K$42,IF($B12=37,'Bahan Pakan'!K$43,IF($B12=38,'Bahan Pakan'!K$44,IF($B12=39,'Bahan Pakan'!K$45,IF($B12=40,'Bahan Pakan'!K$46,IF($B12=41,'Bahan Pakan'!K$47,IF($B12=42,'Bahan Pakan'!K$48,IF($B12=43,'Bahan Pakan'!K$49,IF($B12=44,'Bahan Pakan'!K$50,IF($B12=45,'Bahan Pakan'!K$51,IF($B12=46,'Bahan Pakan'!K$52,IF($B12=47,'Bahan Pakan'!K$53,IF($B12=48,'Bahan Pakan'!K$54,IF($B12=49,'Bahan Pakan'!K$55,IF($B12=50,'Bahan Pakan'!K$56,0))))))))))))))))))))))))))))))))))))))))))))))))))</f>
        <v>9.1999999999999993</v>
      </c>
      <c r="M12" s="126">
        <f>IF($B12=1,'Bahan Pakan'!L$7,IF($B12=2,'Bahan Pakan'!L$8,IF($B12=3,'Bahan Pakan'!L$9,IF($B12=4,'Bahan Pakan'!L$10,IF($B12=5,'Bahan Pakan'!L$11,IF($B12=6,'Bahan Pakan'!L$12,IF($B12=7,'Bahan Pakan'!L$13,IF($B12=8,'Bahan Pakan'!L$14,IF($B12=9,'Bahan Pakan'!L$15,IF($B12=10,'Bahan Pakan'!L$16,IF($B12=11,'Bahan Pakan'!L$17,IF($B12=12,'Bahan Pakan'!L$18,IF($B12=13,'Bahan Pakan'!L$19,IF($B12=14,'Bahan Pakan'!L$20,IF($B12=15,'Bahan Pakan'!L$21,IF($B12=16,'Bahan Pakan'!L$22,IF($B12=17,'Bahan Pakan'!L$23,IF($B12=18,'Bahan Pakan'!L$24,IF($B12=19,'Bahan Pakan'!L$25,IF($B12=20,'Bahan Pakan'!L$26,IF($B12=21,'Bahan Pakan'!L$27,IF($B12=22,'Bahan Pakan'!L$28,IF($B12=23,'Bahan Pakan'!L$29,IF($B12=24,'Bahan Pakan'!L$30,IF($B12=25,'Bahan Pakan'!L$31,IF($B12=26,'Bahan Pakan'!L$32,IF($B12=27,'Bahan Pakan'!L$33,IF($B12=28,'Bahan Pakan'!L$34,IF($B12=29,'Bahan Pakan'!L$35,IF($B12=30,'Bahan Pakan'!L$36,IF($B12=31,'Bahan Pakan'!L$37,IF($B12=32,'Bahan Pakan'!L$38,IF($B12=33,'Bahan Pakan'!L$39,IF($B12=34,'Bahan Pakan'!L$40,IF($B12=35,'Bahan Pakan'!L$41,IF($B12=36,'Bahan Pakan'!L$42,IF($B12=37,'Bahan Pakan'!L$43,IF($B12=38,'Bahan Pakan'!L$44,IF($B12=39,'Bahan Pakan'!L$45,IF($B12=40,'Bahan Pakan'!L$46,IF($B12=41,'Bahan Pakan'!L$47,IF($B12=42,'Bahan Pakan'!L$48,IF($B12=43,'Bahan Pakan'!L$49,IF($B12=44,'Bahan Pakan'!L$50,IF($B12=45,'Bahan Pakan'!L$51,IF($B12=46,'Bahan Pakan'!L$52,IF($B12=47,'Bahan Pakan'!L$53,IF($B12=48,'Bahan Pakan'!L$54,IF($B12=49,'Bahan Pakan'!L$55,IF($B12=50,'Bahan Pakan'!L$56,0))))))))))))))))))))))))))))))))))))))))))))))))))</f>
        <v>19.8</v>
      </c>
      <c r="N12" s="126">
        <f>IF($B12=1,'Bahan Pakan'!M$7,IF($B12=2,'Bahan Pakan'!M$8,IF($B12=3,'Bahan Pakan'!M$9,IF($B12=4,'Bahan Pakan'!M$10,IF($B12=5,'Bahan Pakan'!M$11,IF($B12=6,'Bahan Pakan'!M$12,IF($B12=7,'Bahan Pakan'!M$13,IF($B12=8,'Bahan Pakan'!M$14,IF($B12=9,'Bahan Pakan'!M$15,IF($B12=10,'Bahan Pakan'!M$16,IF($B12=11,'Bahan Pakan'!M$17,IF($B12=12,'Bahan Pakan'!M$18,IF($B12=13,'Bahan Pakan'!M$19,IF($B12=14,'Bahan Pakan'!M$20,IF($B12=15,'Bahan Pakan'!M$21,IF($B12=16,'Bahan Pakan'!M$22,IF($B12=17,'Bahan Pakan'!M$23,IF($B12=18,'Bahan Pakan'!M$24,IF($B12=19,'Bahan Pakan'!M$25,IF($B12=20,'Bahan Pakan'!M$26,IF($B12=21,'Bahan Pakan'!M$27,IF($B12=22,'Bahan Pakan'!M$28,IF($B12=23,'Bahan Pakan'!M$29,IF($B12=24,'Bahan Pakan'!M$30,IF($B12=25,'Bahan Pakan'!M$31,IF($B12=26,'Bahan Pakan'!M$32,IF($B12=27,'Bahan Pakan'!M$33,IF($B12=28,'Bahan Pakan'!M$34,IF($B12=29,'Bahan Pakan'!M$35,IF($B12=30,'Bahan Pakan'!M$36,IF($B12=31,'Bahan Pakan'!M$37,IF($B12=32,'Bahan Pakan'!M$38,IF($B12=33,'Bahan Pakan'!M$39,IF($B12=34,'Bahan Pakan'!M$40,IF($B12=35,'Bahan Pakan'!M$41,IF($B12=36,'Bahan Pakan'!M$42,IF($B12=37,'Bahan Pakan'!M$43,IF($B12=38,'Bahan Pakan'!M$44,IF($B12=39,'Bahan Pakan'!M$45,IF($B12=40,'Bahan Pakan'!M$46,IF($B12=41,'Bahan Pakan'!M$47,IF($B12=42,'Bahan Pakan'!M$48,IF($B12=43,'Bahan Pakan'!M$49,IF($B12=44,'Bahan Pakan'!M$50,IF($B12=45,'Bahan Pakan'!M$51,IF($B12=46,'Bahan Pakan'!M$52,IF($B12=47,'Bahan Pakan'!M$53,IF($B12=48,'Bahan Pakan'!M$54,IF($B12=49,'Bahan Pakan'!M$55,IF($B12=50,'Bahan Pakan'!M$56,0))))))))))))))))))))))))))))))))))))))))))))))))))</f>
        <v>49.6</v>
      </c>
      <c r="O12" s="126">
        <f>IF($B12=1,'Bahan Pakan'!N$7,IF($B12=2,'Bahan Pakan'!N$8,IF($B12=3,'Bahan Pakan'!N$9,IF($B12=4,'Bahan Pakan'!N$10,IF($B12=5,'Bahan Pakan'!N$11,IF($B12=6,'Bahan Pakan'!N$12,IF($B12=7,'Bahan Pakan'!N$13,IF($B12=8,'Bahan Pakan'!N$14,IF($B12=9,'Bahan Pakan'!N$15,IF($B12=10,'Bahan Pakan'!N$16,IF($B12=11,'Bahan Pakan'!N$17,IF($B12=12,'Bahan Pakan'!N$18,IF($B12=13,'Bahan Pakan'!N$19,IF($B12=14,'Bahan Pakan'!N$20,IF($B12=15,'Bahan Pakan'!N$21,IF($B12=16,'Bahan Pakan'!N$22,IF($B12=17,'Bahan Pakan'!N$23,IF($B12=18,'Bahan Pakan'!N$24,IF($B12=19,'Bahan Pakan'!N$25,IF($B12=20,'Bahan Pakan'!N$26,IF($B12=21,'Bahan Pakan'!N$27,IF($B12=22,'Bahan Pakan'!N$28,IF($B12=23,'Bahan Pakan'!N$29,IF($B12=24,'Bahan Pakan'!N$30,IF($B12=25,'Bahan Pakan'!N$31,IF($B12=26,'Bahan Pakan'!N$32,IF($B12=27,'Bahan Pakan'!N$33,IF($B12=28,'Bahan Pakan'!N$34,IF($B12=29,'Bahan Pakan'!N$35,IF($B12=30,'Bahan Pakan'!N$36,IF($B12=31,'Bahan Pakan'!N$37,IF($B12=32,'Bahan Pakan'!N$38,IF($B12=33,'Bahan Pakan'!N$39,IF($B12=34,'Bahan Pakan'!N$40,IF($B12=35,'Bahan Pakan'!N$41,IF($B12=36,'Bahan Pakan'!N$42,IF($B12=37,'Bahan Pakan'!N$43,IF($B12=38,'Bahan Pakan'!N$44,IF($B12=39,'Bahan Pakan'!N$45,IF($B12=40,'Bahan Pakan'!N$46,IF($B12=41,'Bahan Pakan'!N$47,IF($B12=42,'Bahan Pakan'!N$48,IF($B12=43,'Bahan Pakan'!N$49,IF($B12=44,'Bahan Pakan'!N$50,IF($B12=45,'Bahan Pakan'!N$51,IF($B12=46,'Bahan Pakan'!N$52,IF($B12=47,'Bahan Pakan'!N$53,IF($B12=48,'Bahan Pakan'!N$54,IF($B12=49,'Bahan Pakan'!N$55,IF($B12=50,'Bahan Pakan'!N$56,0))))))))))))))))))))))))))))))))))))))))))))))))))</f>
        <v>2650</v>
      </c>
      <c r="P12" s="126">
        <f>IF($B12=1,'Bahan Pakan'!O$7,IF($B12=2,'Bahan Pakan'!O$8,IF($B12=3,'Bahan Pakan'!O$9,IF($B12=4,'Bahan Pakan'!O$10,IF($B12=5,'Bahan Pakan'!O$11,IF($B12=6,'Bahan Pakan'!O$12,IF($B12=7,'Bahan Pakan'!O$13,IF($B12=8,'Bahan Pakan'!O$14,IF($B12=9,'Bahan Pakan'!O$15,IF($B12=10,'Bahan Pakan'!O$16,IF($B12=11,'Bahan Pakan'!O$17,IF($B12=12,'Bahan Pakan'!O$18,IF($B12=13,'Bahan Pakan'!O$19,IF($B12=14,'Bahan Pakan'!O$20,IF($B12=15,'Bahan Pakan'!O$21,IF($B12=16,'Bahan Pakan'!O$22,IF($B12=17,'Bahan Pakan'!O$23,IF($B12=18,'Bahan Pakan'!O$24,IF($B12=19,'Bahan Pakan'!O$25,IF($B12=20,'Bahan Pakan'!O$26,IF($B12=21,'Bahan Pakan'!O$27,IF($B12=22,'Bahan Pakan'!O$28,IF($B12=23,'Bahan Pakan'!O$29,IF($B12=24,'Bahan Pakan'!O$30,IF($B12=25,'Bahan Pakan'!O$31,IF($B12=26,'Bahan Pakan'!O$32,IF($B12=27,'Bahan Pakan'!O$33,IF($B12=28,'Bahan Pakan'!O$34,IF($B12=29,'Bahan Pakan'!O$35,IF($B12=30,'Bahan Pakan'!O$36,IF($B12=31,'Bahan Pakan'!O$37,IF($B12=32,'Bahan Pakan'!O$38,IF($B12=33,'Bahan Pakan'!O$39,IF($B12=34,'Bahan Pakan'!O$40,IF($B12=35,'Bahan Pakan'!O$41,IF($B12=36,'Bahan Pakan'!O$42,IF($B12=37,'Bahan Pakan'!O$43,IF($B12=38,'Bahan Pakan'!O$44,IF($B12=39,'Bahan Pakan'!O$45,IF($B12=40,'Bahan Pakan'!O$46,IF($B12=41,'Bahan Pakan'!O$47,IF($B12=42,'Bahan Pakan'!O$48,IF($B12=43,'Bahan Pakan'!O$49,IF($B12=44,'Bahan Pakan'!O$50,IF($B12=45,'Bahan Pakan'!O$51,IF($B12=46,'Bahan Pakan'!O$52,IF($B12=47,'Bahan Pakan'!O$53,IF($B12=48,'Bahan Pakan'!O$54,IF($B12=49,'Bahan Pakan'!O$55,IF($B12=50,'Bahan Pakan'!O$56,0))))))))))))))))))))))))))))))))))))))))))))))))))</f>
        <v>2.8</v>
      </c>
      <c r="Q12" s="126">
        <f>IF($B12=1,'Bahan Pakan'!P$7,IF($B12=2,'Bahan Pakan'!P$8,IF($B12=3,'Bahan Pakan'!P$9,IF($B12=4,'Bahan Pakan'!P$10,IF($B12=5,'Bahan Pakan'!P$11,IF($B12=6,'Bahan Pakan'!P$12,IF($B12=7,'Bahan Pakan'!P$13,IF($B12=8,'Bahan Pakan'!P$14,IF($B12=9,'Bahan Pakan'!P$15,IF($B12=10,'Bahan Pakan'!P$16,IF($B12=11,'Bahan Pakan'!P$17,IF($B12=12,'Bahan Pakan'!P$18,IF($B12=13,'Bahan Pakan'!P$19,IF($B12=14,'Bahan Pakan'!P$20,IF($B12=15,'Bahan Pakan'!P$21,IF($B12=16,'Bahan Pakan'!P$22,IF($B12=17,'Bahan Pakan'!P$23,IF($B12=18,'Bahan Pakan'!P$24,IF($B12=19,'Bahan Pakan'!P$25,IF($B12=20,'Bahan Pakan'!P$26,IF($B12=21,'Bahan Pakan'!P$27,IF($B12=22,'Bahan Pakan'!P$28,IF($B12=23,'Bahan Pakan'!P$29,IF($B12=24,'Bahan Pakan'!P$30,IF($B12=25,'Bahan Pakan'!P$31,IF($B12=26,'Bahan Pakan'!P$32,IF($B12=27,'Bahan Pakan'!P$33,IF($B12=28,'Bahan Pakan'!P$34,IF($B12=29,'Bahan Pakan'!P$35,IF($B12=30,'Bahan Pakan'!P$36,IF($B12=31,'Bahan Pakan'!P$37,IF($B12=32,'Bahan Pakan'!P$38,IF($B12=33,'Bahan Pakan'!P$39,IF($B12=34,'Bahan Pakan'!P$40,IF($B12=35,'Bahan Pakan'!P$41,IF($B12=36,'Bahan Pakan'!P$42,IF($B12=37,'Bahan Pakan'!P$43,IF($B12=38,'Bahan Pakan'!P$44,IF($B12=39,'Bahan Pakan'!P$45,IF($B12=40,'Bahan Pakan'!P$46,IF($B12=41,'Bahan Pakan'!P$47,IF($B12=42,'Bahan Pakan'!P$48,IF($B12=43,'Bahan Pakan'!P$49,IF($B12=44,'Bahan Pakan'!P$50,IF($B12=45,'Bahan Pakan'!P$51,IF($B12=46,'Bahan Pakan'!P$52,IF($B12=47,'Bahan Pakan'!P$53,IF($B12=48,'Bahan Pakan'!P$54,IF($B12=49,'Bahan Pakan'!P$55,IF($B12=50,'Bahan Pakan'!P$56,0))))))))))))))))))))))))))))))))))))))))))))))))))</f>
        <v>6</v>
      </c>
      <c r="R12" s="126">
        <f>IF($B12=1,'Bahan Pakan'!Q$7,IF($B12=2,'Bahan Pakan'!Q$8,IF($B12=3,'Bahan Pakan'!Q$9,IF($B12=4,'Bahan Pakan'!Q$10,IF($B12=5,'Bahan Pakan'!Q$11,IF($B12=6,'Bahan Pakan'!Q$12,IF($B12=7,'Bahan Pakan'!Q$13,IF($B12=8,'Bahan Pakan'!Q$14,IF($B12=9,'Bahan Pakan'!Q$15,IF($B12=10,'Bahan Pakan'!Q$16,IF($B12=11,'Bahan Pakan'!Q$17,IF($B12=12,'Bahan Pakan'!Q$18,IF($B12=13,'Bahan Pakan'!Q$19,IF($B12=14,'Bahan Pakan'!Q$20,IF($B12=15,'Bahan Pakan'!Q$21,IF($B12=16,'Bahan Pakan'!Q$22,IF($B12=17,'Bahan Pakan'!Q$23,IF($B12=18,'Bahan Pakan'!Q$24,IF($B12=19,'Bahan Pakan'!Q$25,IF($B12=20,'Bahan Pakan'!Q$26,IF($B12=21,'Bahan Pakan'!Q$27,IF($B12=22,'Bahan Pakan'!Q$28,IF($B12=23,'Bahan Pakan'!Q$29,IF($B12=24,'Bahan Pakan'!Q$30,IF($B12=25,'Bahan Pakan'!Q$31,IF($B12=26,'Bahan Pakan'!Q$32,IF($B12=27,'Bahan Pakan'!Q$33,IF($B12=28,'Bahan Pakan'!Q$34,IF($B12=29,'Bahan Pakan'!Q$35,IF($B12=30,'Bahan Pakan'!Q$36,IF($B12=31,'Bahan Pakan'!Q$37,IF($B12=32,'Bahan Pakan'!Q$38,IF($B12=33,'Bahan Pakan'!Q$39,IF($B12=34,'Bahan Pakan'!Q$40,IF($B12=35,'Bahan Pakan'!Q$41,IF($B12=36,'Bahan Pakan'!Q$42,IF($B12=37,'Bahan Pakan'!Q$43,IF($B12=38,'Bahan Pakan'!Q$44,IF($B12=39,'Bahan Pakan'!Q$45,IF($B12=40,'Bahan Pakan'!Q$46,IF($B12=41,'Bahan Pakan'!Q$47,IF($B12=42,'Bahan Pakan'!Q$48,IF($B12=43,'Bahan Pakan'!Q$49,IF($B12=44,'Bahan Pakan'!Q$50,IF($B12=45,'Bahan Pakan'!Q$51,IF($B12=46,'Bahan Pakan'!Q$52,IF($B12=47,'Bahan Pakan'!Q$53,IF($B12=48,'Bahan Pakan'!Q$54,IF($B12=49,'Bahan Pakan'!Q$55,IF($B12=50,'Bahan Pakan'!Q$56,0))))))))))))))))))))))))))))))))))))))))))))))))))</f>
        <v>0.5</v>
      </c>
      <c r="S12" s="126">
        <f>IF($B12=1,'Bahan Pakan'!R$7,IF($B12=2,'Bahan Pakan'!R$8,IF($B12=3,'Bahan Pakan'!R$9,IF($B12=4,'Bahan Pakan'!R$10,IF($B12=5,'Bahan Pakan'!R$11,IF($B12=6,'Bahan Pakan'!R$12,IF($B12=7,'Bahan Pakan'!R$13,IF($B12=8,'Bahan Pakan'!R$14,IF($B12=9,'Bahan Pakan'!R$15,IF($B12=10,'Bahan Pakan'!R$16,IF($B12=11,'Bahan Pakan'!R$17,IF($B12=12,'Bahan Pakan'!R$18,IF($B12=13,'Bahan Pakan'!R$19,IF($B12=14,'Bahan Pakan'!R$20,IF($B12=15,'Bahan Pakan'!R$21,IF($B12=16,'Bahan Pakan'!R$22,IF($B12=17,'Bahan Pakan'!R$23,IF($B12=18,'Bahan Pakan'!R$24,IF($B12=19,'Bahan Pakan'!R$25,IF($B12=20,'Bahan Pakan'!R$26,IF($B12=21,'Bahan Pakan'!R$27,IF($B12=22,'Bahan Pakan'!R$28,IF($B12=23,'Bahan Pakan'!R$29,IF($B12=24,'Bahan Pakan'!R$30,IF($B12=25,'Bahan Pakan'!R$31,IF($B12=26,'Bahan Pakan'!R$32,IF($B12=27,'Bahan Pakan'!R$33,IF($B12=28,'Bahan Pakan'!R$34,IF($B12=29,'Bahan Pakan'!R$35,IF($B12=30,'Bahan Pakan'!R$36,IF($B12=31,'Bahan Pakan'!R$37,IF($B12=32,'Bahan Pakan'!R$38,IF($B12=33,'Bahan Pakan'!R$39,IF($B12=34,'Bahan Pakan'!R$40,IF($B12=35,'Bahan Pakan'!R$41,IF($B12=36,'Bahan Pakan'!R$42,IF($B12=37,'Bahan Pakan'!R$43,IF($B12=38,'Bahan Pakan'!R$44,IF($B12=39,'Bahan Pakan'!R$45,IF($B12=40,'Bahan Pakan'!R$46,IF($B12=41,'Bahan Pakan'!R$47,IF($B12=42,'Bahan Pakan'!R$48,IF($B12=43,'Bahan Pakan'!R$49,IF($B12=44,'Bahan Pakan'!R$50,IF($B12=45,'Bahan Pakan'!R$51,IF($B12=46,'Bahan Pakan'!R$52,IF($B12=47,'Bahan Pakan'!R$53,IF($B12=48,'Bahan Pakan'!R$54,IF($B12=49,'Bahan Pakan'!R$55,IF($B12=50,'Bahan Pakan'!R$56,0))))))))))))))))))))))))))))))))))))))))))))))))))</f>
        <v>2.9</v>
      </c>
      <c r="T12" s="126">
        <f>IF($B12=1,'Bahan Pakan'!S$7,IF($B12=2,'Bahan Pakan'!S$8,IF($B12=3,'Bahan Pakan'!S$9,IF($B12=4,'Bahan Pakan'!S$10,IF($B12=5,'Bahan Pakan'!S$11,IF($B12=6,'Bahan Pakan'!S$12,IF($B12=7,'Bahan Pakan'!S$13,IF($B12=8,'Bahan Pakan'!S$14,IF($B12=9,'Bahan Pakan'!S$15,IF($B12=10,'Bahan Pakan'!S$16,IF($B12=11,'Bahan Pakan'!S$17,IF($B12=12,'Bahan Pakan'!S$18,IF($B12=13,'Bahan Pakan'!S$19,IF($B12=14,'Bahan Pakan'!S$20,IF($B12=15,'Bahan Pakan'!S$21,IF($B12=16,'Bahan Pakan'!S$22,IF($B12=17,'Bahan Pakan'!S$23,IF($B12=18,'Bahan Pakan'!S$24,IF($B12=19,'Bahan Pakan'!S$25,IF($B12=20,'Bahan Pakan'!S$26,IF($B12=21,'Bahan Pakan'!S$27,IF($B12=22,'Bahan Pakan'!S$28,IF($B12=23,'Bahan Pakan'!S$29,IF($B12=24,'Bahan Pakan'!S$30,IF($B12=25,'Bahan Pakan'!S$31,IF($B12=26,'Bahan Pakan'!S$32,IF($B12=27,'Bahan Pakan'!S$33,IF($B12=28,'Bahan Pakan'!S$34,IF($B12=29,'Bahan Pakan'!S$35,IF($B12=30,'Bahan Pakan'!S$36,IF($B12=31,'Bahan Pakan'!S$37,IF($B12=32,'Bahan Pakan'!S$38,IF($B12=33,'Bahan Pakan'!S$39,IF($B12=34,'Bahan Pakan'!S$40,IF($B12=35,'Bahan Pakan'!S$41,IF($B12=36,'Bahan Pakan'!S$42,IF($B12=37,'Bahan Pakan'!S$43,IF($B12=38,'Bahan Pakan'!S$44,IF($B12=39,'Bahan Pakan'!S$45,IF($B12=40,'Bahan Pakan'!S$46,IF($B12=41,'Bahan Pakan'!S$47,IF($B12=42,'Bahan Pakan'!S$48,IF($B12=43,'Bahan Pakan'!S$49,IF($B12=44,'Bahan Pakan'!S$50,IF($B12=45,'Bahan Pakan'!S$51,IF($B12=46,'Bahan Pakan'!S$52,IF($B12=47,'Bahan Pakan'!S$53,IF($B12=48,'Bahan Pakan'!S$54,IF($B12=49,'Bahan Pakan'!S$55,IF($B12=50,'Bahan Pakan'!S$56,0))))))))))))))))))))))))))))))))))))))))))))))))))</f>
        <v>1.8</v>
      </c>
      <c r="U12" s="97"/>
      <c r="V12" s="127" t="s">
        <v>27</v>
      </c>
      <c r="W12" s="128" t="s">
        <v>33</v>
      </c>
      <c r="X12" s="76" t="s">
        <v>51</v>
      </c>
      <c r="Y12" s="75" t="s">
        <v>51</v>
      </c>
      <c r="Z12" s="136">
        <f>L45</f>
        <v>63.07039025371072</v>
      </c>
      <c r="AA12" s="135"/>
      <c r="AB12" s="135"/>
      <c r="AC12" s="135"/>
      <c r="AD12" s="97"/>
      <c r="AE12" s="97"/>
      <c r="AF12" s="97"/>
      <c r="AG12" s="97"/>
      <c r="AH12" s="97"/>
      <c r="AI12" s="97"/>
      <c r="AJ12" s="97"/>
      <c r="AK12" s="97"/>
      <c r="AL12" s="97"/>
      <c r="AM12" s="97"/>
      <c r="AN12" s="97"/>
    </row>
    <row r="13" spans="2:40" s="120" customFormat="1" ht="15.75" customHeight="1">
      <c r="B13" s="121">
        <f>IF($D13='Bahan Pakan'!D$7,1,IF($D13='Bahan Pakan'!D$8,2,IF($D13='Bahan Pakan'!D$9,3,IF($D13='Bahan Pakan'!D$10,4,IF($D13='Bahan Pakan'!D$11,5,IF($D13='Bahan Pakan'!D$12,6,IF($D13='Bahan Pakan'!D$13,7,IF($D13='Bahan Pakan'!D$14,8,IF($D13='Bahan Pakan'!D$15,9,IF($D13='Bahan Pakan'!D$16,10,IF($D13='Bahan Pakan'!D$17,11,IF($D13='Bahan Pakan'!D$18,12,IF($D13='Bahan Pakan'!D$19,13,IF($D13='Bahan Pakan'!D$20,14,IF($D13='Bahan Pakan'!D$21,15,IF($D13='Bahan Pakan'!D$22,16,IF($D13='Bahan Pakan'!D$23,17,IF($D13='Bahan Pakan'!D$24,18,IF($D13='Bahan Pakan'!D$25,19,IF($D13='Bahan Pakan'!D$26,20,IF($D13='Bahan Pakan'!D$27,21,IF($D13='Bahan Pakan'!D$28,22,IF($D13='Bahan Pakan'!D$29,23,IF($D13='Bahan Pakan'!D$30,24,IF($D13='Bahan Pakan'!D$31,25,IF($D13='Bahan Pakan'!D$32,26,IF($D13='Bahan Pakan'!D$33,27,IF($D13='Bahan Pakan'!D$34,28,IF($D13='Bahan Pakan'!D$35,29,IF($D13='Bahan Pakan'!D$36,30,IF($D13='Bahan Pakan'!D$37,31,IF($D13='Bahan Pakan'!D$38,32,IF($D13='Bahan Pakan'!D$39,33,IF($D13='Bahan Pakan'!D$40,34,IF($D13='Bahan Pakan'!D$41,35,IF($D13='Bahan Pakan'!D$42,36,IF($D13='Bahan Pakan'!D$43,37,IF($D13='Bahan Pakan'!D$44,38,IF($D13='Bahan Pakan'!D$45,39,IF($D13='Bahan Pakan'!D$46,40,IF($D13='Bahan Pakan'!D$47,41,IF($D13='Bahan Pakan'!D$48,42,IF($D13='Bahan Pakan'!D$49,43,IF($D13='Bahan Pakan'!D$50,44,IF($D13='Bahan Pakan'!D$51,45,IF($D13='Bahan Pakan'!D$52,46,IF($D13='Bahan Pakan'!D$53,47,IF($D13='Bahan Pakan'!D$54,48,IF($D13='Bahan Pakan'!D$55,49,IF($D13='Bahan Pakan'!D$56,50,0))))))))))))))))))))))))))))))))))))))))))))))))))</f>
        <v>16</v>
      </c>
      <c r="C13" s="121">
        <v>7</v>
      </c>
      <c r="D13" s="122" t="s">
        <v>74</v>
      </c>
      <c r="E13" s="123">
        <f>IF($B13=1,'Bahan Pakan'!E$7,IF($B13=2,'Bahan Pakan'!E$8,IF($B13=3,'Bahan Pakan'!E$9,IF($B13=4,'Bahan Pakan'!E$10,IF($B13=5,'Bahan Pakan'!E$11,IF($B13=6,'Bahan Pakan'!E$12,IF($B13=7,'Bahan Pakan'!E$13,IF($B13=8,'Bahan Pakan'!E$14,IF($B13=9,'Bahan Pakan'!E$15,IF($B13=10,'Bahan Pakan'!E$16,IF($B13=11,'Bahan Pakan'!E$17,IF($B13=12,'Bahan Pakan'!E$18,IF($B13=13,'Bahan Pakan'!E$19,IF($B13=14,'Bahan Pakan'!E$20,IF($B13=15,'Bahan Pakan'!E$21,IF($B13=16,'Bahan Pakan'!E$22,IF($B13=17,'Bahan Pakan'!E$23,IF($B13=18,'Bahan Pakan'!E$24,IF($B13=19,'Bahan Pakan'!E$25,IF($B13=20,'Bahan Pakan'!E$26,IF($B13=21,'Bahan Pakan'!E$27,IF($B13=22,'Bahan Pakan'!E$28,IF($B13=23,'Bahan Pakan'!E$29,IF($B13=24,'Bahan Pakan'!E$30,IF($B13=25,'Bahan Pakan'!E$31,IF($B13=26,'Bahan Pakan'!E$32,IF($B13=27,'Bahan Pakan'!E$33,IF($B13=28,'Bahan Pakan'!E$34,IF($B13=29,'Bahan Pakan'!E$35,IF($B13=30,'Bahan Pakan'!E$36,IF($B13=31,'Bahan Pakan'!E$37,IF($B13=32,'Bahan Pakan'!E$38,IF($B13=33,'Bahan Pakan'!E$39,IF($B13=34,'Bahan Pakan'!E$40,IF($B13=35,'Bahan Pakan'!E$41,IF($B13=36,'Bahan Pakan'!E$42,IF($B13=37,'Bahan Pakan'!E$43,IF($B13=38,'Bahan Pakan'!E$44,IF($B13=39,'Bahan Pakan'!E$45,IF($B13=40,'Bahan Pakan'!E$46,IF($B13=41,'Bahan Pakan'!E$47,IF($B13=42,'Bahan Pakan'!E$48,IF($B13=43,'Bahan Pakan'!E$49,IF($B13=44,'Bahan Pakan'!E$50,IF($B13=45,'Bahan Pakan'!E$51,IF($B13=46,'Bahan Pakan'!E$52,IF($B13=47,'Bahan Pakan'!E$53,IF($B13=48,'Bahan Pakan'!E$54,IF($B13=49,'Bahan Pakan'!E$55,IF($B13=50,'Bahan Pakan'!E$56,0))))))))))))))))))))))))))))))))))))))))))))))))))</f>
        <v>0</v>
      </c>
      <c r="F13" s="123">
        <f>IF($B13=1,'Bahan Pakan'!F$7,IF($B13=2,'Bahan Pakan'!F$8,IF($B13=3,'Bahan Pakan'!F$9,IF($B13=4,'Bahan Pakan'!F$10,IF($B13=5,'Bahan Pakan'!F$11,IF($B13=6,'Bahan Pakan'!F$12,IF($B13=7,'Bahan Pakan'!F$13,IF($B13=8,'Bahan Pakan'!F$14,IF($B13=9,'Bahan Pakan'!F$15,IF($B13=10,'Bahan Pakan'!F$16,IF($B13=11,'Bahan Pakan'!F$17,IF($B13=12,'Bahan Pakan'!F$18,IF($B13=13,'Bahan Pakan'!F$19,IF($B13=14,'Bahan Pakan'!F$20,IF($B13=15,'Bahan Pakan'!F$21,IF($B13=16,'Bahan Pakan'!F$22,IF($B13=17,'Bahan Pakan'!F$23,IF($B13=18,'Bahan Pakan'!F$24,IF($B13=19,'Bahan Pakan'!F$25,IF($B13=20,'Bahan Pakan'!F$26,IF($B13=21,'Bahan Pakan'!F$27,IF($B13=22,'Bahan Pakan'!F$28,IF($B13=23,'Bahan Pakan'!F$29,IF($B13=24,'Bahan Pakan'!F$30,IF($B13=25,'Bahan Pakan'!F$31,IF($B13=26,'Bahan Pakan'!F$32,IF($B13=27,'Bahan Pakan'!F$33,IF($B13=28,'Bahan Pakan'!F$34,IF($B13=29,'Bahan Pakan'!F$35,IF($B13=30,'Bahan Pakan'!F$36,IF($B13=31,'Bahan Pakan'!F$37,IF($B13=32,'Bahan Pakan'!F$38,IF($B13=33,'Bahan Pakan'!F$39,IF($B13=34,'Bahan Pakan'!F$40,IF($B13=35,'Bahan Pakan'!F$41,IF($B13=36,'Bahan Pakan'!F$42,IF($B13=37,'Bahan Pakan'!F$43,IF($B13=38,'Bahan Pakan'!F$44,IF($B13=39,'Bahan Pakan'!F$45,IF($B13=40,'Bahan Pakan'!F$46,IF($B13=41,'Bahan Pakan'!F$47,IF($B13=42,'Bahan Pakan'!F$48,IF($B13=43,'Bahan Pakan'!F$49,IF($B13=44,'Bahan Pakan'!F$50,IF($B13=45,'Bahan Pakan'!F$51,IF($B13=46,'Bahan Pakan'!F$52,IF($B13=47,'Bahan Pakan'!F$53,IF($B13=48,'Bahan Pakan'!F$54,IF($B13=49,'Bahan Pakan'!F$55,IF($B13=50,'Bahan Pakan'!F$56,0))))))))))))))))))))))))))))))))))))))))))))))))))</f>
        <v>7</v>
      </c>
      <c r="G13" s="124">
        <f t="shared" si="0"/>
        <v>7</v>
      </c>
      <c r="H13" s="125">
        <f>IF($B13=1,'Bahan Pakan'!G$7,IF($B13=2,'Bahan Pakan'!G$8,IF($B13=3,'Bahan Pakan'!G$9,IF($B13=4,'Bahan Pakan'!G$10,IF($B13=5,'Bahan Pakan'!G$11,IF($B13=6,'Bahan Pakan'!G$12,IF($B13=7,'Bahan Pakan'!G$13,IF($B13=8,'Bahan Pakan'!G$14,IF($B13=9,'Bahan Pakan'!G$15,IF($B13=10,'Bahan Pakan'!G$16,IF($B13=11,'Bahan Pakan'!G$17,IF($B13=12,'Bahan Pakan'!G$18,IF($B13=13,'Bahan Pakan'!G$19,IF($B13=14,'Bahan Pakan'!G$20,IF($B13=15,'Bahan Pakan'!G$21,IF($B13=16,'Bahan Pakan'!G$22,IF($B13=17,'Bahan Pakan'!G$23,IF($B13=18,'Bahan Pakan'!G$24,IF($B13=19,'Bahan Pakan'!G$25,IF($B13=20,'Bahan Pakan'!G$26,IF($B13=21,'Bahan Pakan'!G$27,IF($B13=22,'Bahan Pakan'!G$28,IF($B13=23,'Bahan Pakan'!G$29,IF($B13=24,'Bahan Pakan'!G$30,IF($B13=25,'Bahan Pakan'!G$31,IF($B13=26,'Bahan Pakan'!G$32,IF($B13=27,'Bahan Pakan'!G$33,IF($B13=28,'Bahan Pakan'!G$34,IF($B13=29,'Bahan Pakan'!G$35,IF($B13=30,'Bahan Pakan'!G$36,IF($B13=31,'Bahan Pakan'!G$37,IF($B13=32,'Bahan Pakan'!G$38,IF($B13=33,'Bahan Pakan'!G$39,IF($B13=34,'Bahan Pakan'!G$40,IF($B13=35,'Bahan Pakan'!G$41,IF($B13=36,'Bahan Pakan'!G$42,IF($B13=37,'Bahan Pakan'!G$43,IF($B13=38,'Bahan Pakan'!G$44,IF($B13=39,'Bahan Pakan'!G$45,IF($B13=40,'Bahan Pakan'!G$46,IF($B13=41,'Bahan Pakan'!G$47,IF($B13=42,'Bahan Pakan'!G$48,IF($B13=43,'Bahan Pakan'!G$49,IF($B13=44,'Bahan Pakan'!G$50,IF($B13=45,'Bahan Pakan'!G$51,IF($B13=46,'Bahan Pakan'!G$52,IF($B13=47,'Bahan Pakan'!G$53,IF($B13=48,'Bahan Pakan'!G$54,IF($B13=49,'Bahan Pakan'!G$55,IF($B13=50,'Bahan Pakan'!G$56,0))))))))))))))))))))))))))))))))))))))))))))))))))</f>
        <v>7000</v>
      </c>
      <c r="I13" s="126">
        <f>IF($B13=1,'Bahan Pakan'!H$7,IF($B13=2,'Bahan Pakan'!H$8,IF($B13=3,'Bahan Pakan'!H$9,IF($B13=4,'Bahan Pakan'!H$10,IF($B13=5,'Bahan Pakan'!H$11,IF($B13=6,'Bahan Pakan'!H$12,IF($B13=7,'Bahan Pakan'!H$13,IF($B13=8,'Bahan Pakan'!H$14,IF($B13=9,'Bahan Pakan'!H$15,IF($B13=10,'Bahan Pakan'!H$16,IF($B13=11,'Bahan Pakan'!H$17,IF($B13=12,'Bahan Pakan'!H$18,IF($B13=13,'Bahan Pakan'!H$19,IF($B13=14,'Bahan Pakan'!H$20,IF($B13=15,'Bahan Pakan'!H$21,IF($B13=16,'Bahan Pakan'!H$22,IF($B13=17,'Bahan Pakan'!H$23,IF($B13=18,'Bahan Pakan'!H$24,IF($B13=19,'Bahan Pakan'!H$25,IF($B13=20,'Bahan Pakan'!H$26,IF($B13=21,'Bahan Pakan'!H$27,IF($B13=22,'Bahan Pakan'!H$28,IF($B13=23,'Bahan Pakan'!H$29,IF($B13=24,'Bahan Pakan'!H$30,IF($B13=25,'Bahan Pakan'!H$31,IF($B13=26,'Bahan Pakan'!H$32,IF($B13=27,'Bahan Pakan'!H$33,IF($B13=28,'Bahan Pakan'!H$34,IF($B13=29,'Bahan Pakan'!H$35,IF($B13=30,'Bahan Pakan'!H$36,IF($B13=31,'Bahan Pakan'!H$37,IF($B13=32,'Bahan Pakan'!H$38,IF($B13=33,'Bahan Pakan'!H$39,IF($B13=34,'Bahan Pakan'!H$40,IF($B13=35,'Bahan Pakan'!H$41,IF($B13=36,'Bahan Pakan'!H$42,IF($B13=37,'Bahan Pakan'!H$43,IF($B13=38,'Bahan Pakan'!H$44,IF($B13=39,'Bahan Pakan'!H$45,IF($B13=40,'Bahan Pakan'!H$46,IF($B13=41,'Bahan Pakan'!H$47,IF($B13=42,'Bahan Pakan'!H$48,IF($B13=43,'Bahan Pakan'!H$49,IF($B13=44,'Bahan Pakan'!H$50,IF($B13=45,'Bahan Pakan'!H$51,IF($B13=46,'Bahan Pakan'!H$52,IF($B13=47,'Bahan Pakan'!H$53,IF($B13=48,'Bahan Pakan'!H$54,IF($B13=49,'Bahan Pakan'!H$55,IF($B13=50,'Bahan Pakan'!H$56,0))))))))))))))))))))))))))))))))))))))))))))))))))</f>
        <v>92.1</v>
      </c>
      <c r="J13" s="126">
        <f>IF($B13=1,'Bahan Pakan'!I$7,IF($B13=2,'Bahan Pakan'!I$8,IF($B13=3,'Bahan Pakan'!I$9,IF($B13=4,'Bahan Pakan'!I$10,IF($B13=5,'Bahan Pakan'!I$11,IF($B13=6,'Bahan Pakan'!I$12,IF($B13=7,'Bahan Pakan'!I$13,IF($B13=8,'Bahan Pakan'!I$14,IF($B13=9,'Bahan Pakan'!I$15,IF($B13=10,'Bahan Pakan'!I$16,IF($B13=11,'Bahan Pakan'!I$17,IF($B13=12,'Bahan Pakan'!I$18,IF($B13=13,'Bahan Pakan'!I$19,IF($B13=14,'Bahan Pakan'!I$20,IF($B13=15,'Bahan Pakan'!I$21,IF($B13=16,'Bahan Pakan'!I$22,IF($B13=17,'Bahan Pakan'!I$23,IF($B13=18,'Bahan Pakan'!I$24,IF($B13=19,'Bahan Pakan'!I$25,IF($B13=20,'Bahan Pakan'!I$26,IF($B13=21,'Bahan Pakan'!I$27,IF($B13=22,'Bahan Pakan'!I$28,IF($B13=23,'Bahan Pakan'!I$29,IF($B13=24,'Bahan Pakan'!I$30,IF($B13=25,'Bahan Pakan'!I$31,IF($B13=26,'Bahan Pakan'!I$32,IF($B13=27,'Bahan Pakan'!I$33,IF($B13=28,'Bahan Pakan'!I$34,IF($B13=29,'Bahan Pakan'!I$35,IF($B13=30,'Bahan Pakan'!I$36,IF($B13=31,'Bahan Pakan'!I$37,IF($B13=32,'Bahan Pakan'!I$38,IF($B13=33,'Bahan Pakan'!I$39,IF($B13=34,'Bahan Pakan'!I$40,IF($B13=35,'Bahan Pakan'!I$41,IF($B13=36,'Bahan Pakan'!I$42,IF($B13=37,'Bahan Pakan'!I$43,IF($B13=38,'Bahan Pakan'!I$44,IF($B13=39,'Bahan Pakan'!I$45,IF($B13=40,'Bahan Pakan'!I$46,IF($B13=41,'Bahan Pakan'!I$47,IF($B13=42,'Bahan Pakan'!I$48,IF($B13=43,'Bahan Pakan'!I$49,IF($B13=44,'Bahan Pakan'!I$50,IF($B13=45,'Bahan Pakan'!I$51,IF($B13=46,'Bahan Pakan'!I$52,IF($B13=47,'Bahan Pakan'!I$53,IF($B13=48,'Bahan Pakan'!I$54,IF($B13=49,'Bahan Pakan'!I$55,IF($B13=50,'Bahan Pakan'!I$56,0))))))))))))))))))))))))))))))))))))))))))))))))))</f>
        <v>6.88</v>
      </c>
      <c r="K13" s="126">
        <f>IF($B13=1,'Bahan Pakan'!J$7,IF($B13=2,'Bahan Pakan'!J$8,IF($B13=3,'Bahan Pakan'!J$9,IF($B13=4,'Bahan Pakan'!J$10,IF($B13=5,'Bahan Pakan'!J$11,IF($B13=6,'Bahan Pakan'!J$12,IF($B13=7,'Bahan Pakan'!J$13,IF($B13=8,'Bahan Pakan'!J$14,IF($B13=9,'Bahan Pakan'!J$15,IF($B13=10,'Bahan Pakan'!J$16,IF($B13=11,'Bahan Pakan'!J$17,IF($B13=12,'Bahan Pakan'!J$18,IF($B13=13,'Bahan Pakan'!J$19,IF($B13=14,'Bahan Pakan'!J$20,IF($B13=15,'Bahan Pakan'!J$21,IF($B13=16,'Bahan Pakan'!J$22,IF($B13=17,'Bahan Pakan'!J$23,IF($B13=18,'Bahan Pakan'!J$24,IF($B13=19,'Bahan Pakan'!J$25,IF($B13=20,'Bahan Pakan'!J$26,IF($B13=21,'Bahan Pakan'!J$27,IF($B13=22,'Bahan Pakan'!J$28,IF($B13=23,'Bahan Pakan'!J$29,IF($B13=24,'Bahan Pakan'!J$30,IF($B13=25,'Bahan Pakan'!J$31,IF($B13=26,'Bahan Pakan'!J$32,IF($B13=27,'Bahan Pakan'!J$33,IF($B13=28,'Bahan Pakan'!J$34,IF($B13=29,'Bahan Pakan'!J$35,IF($B13=30,'Bahan Pakan'!J$36,IF($B13=31,'Bahan Pakan'!J$37,IF($B13=32,'Bahan Pakan'!J$38,IF($B13=33,'Bahan Pakan'!J$39,IF($B13=34,'Bahan Pakan'!J$40,IF($B13=35,'Bahan Pakan'!J$41,IF($B13=36,'Bahan Pakan'!J$42,IF($B13=37,'Bahan Pakan'!J$43,IF($B13=38,'Bahan Pakan'!J$44,IF($B13=39,'Bahan Pakan'!J$45,IF($B13=40,'Bahan Pakan'!J$46,IF($B13=41,'Bahan Pakan'!J$47,IF($B13=42,'Bahan Pakan'!J$48,IF($B13=43,'Bahan Pakan'!J$49,IF($B13=44,'Bahan Pakan'!J$50,IF($B13=45,'Bahan Pakan'!J$51,IF($B13=46,'Bahan Pakan'!J$52,IF($B13=47,'Bahan Pakan'!J$53,IF($B13=48,'Bahan Pakan'!J$54,IF($B13=49,'Bahan Pakan'!J$55,IF($B13=50,'Bahan Pakan'!J$56,0))))))))))))))))))))))))))))))))))))))))))))))))))</f>
        <v>43</v>
      </c>
      <c r="L13" s="126">
        <f>IF($B13=1,'Bahan Pakan'!K$7,IF($B13=2,'Bahan Pakan'!K$8,IF($B13=3,'Bahan Pakan'!K$9,IF($B13=4,'Bahan Pakan'!K$10,IF($B13=5,'Bahan Pakan'!K$11,IF($B13=6,'Bahan Pakan'!K$12,IF($B13=7,'Bahan Pakan'!K$13,IF($B13=8,'Bahan Pakan'!K$14,IF($B13=9,'Bahan Pakan'!K$15,IF($B13=10,'Bahan Pakan'!K$16,IF($B13=11,'Bahan Pakan'!K$17,IF($B13=12,'Bahan Pakan'!K$18,IF($B13=13,'Bahan Pakan'!K$19,IF($B13=14,'Bahan Pakan'!K$20,IF($B13=15,'Bahan Pakan'!K$21,IF($B13=16,'Bahan Pakan'!K$22,IF($B13=17,'Bahan Pakan'!K$23,IF($B13=18,'Bahan Pakan'!K$24,IF($B13=19,'Bahan Pakan'!K$25,IF($B13=20,'Bahan Pakan'!K$26,IF($B13=21,'Bahan Pakan'!K$27,IF($B13=22,'Bahan Pakan'!K$28,IF($B13=23,'Bahan Pakan'!K$29,IF($B13=24,'Bahan Pakan'!K$30,IF($B13=25,'Bahan Pakan'!K$31,IF($B13=26,'Bahan Pakan'!K$32,IF($B13=27,'Bahan Pakan'!K$33,IF($B13=28,'Bahan Pakan'!K$34,IF($B13=29,'Bahan Pakan'!K$35,IF($B13=30,'Bahan Pakan'!K$36,IF($B13=31,'Bahan Pakan'!K$37,IF($B13=32,'Bahan Pakan'!K$38,IF($B13=33,'Bahan Pakan'!K$39,IF($B13=34,'Bahan Pakan'!K$40,IF($B13=35,'Bahan Pakan'!K$41,IF($B13=36,'Bahan Pakan'!K$42,IF($B13=37,'Bahan Pakan'!K$43,IF($B13=38,'Bahan Pakan'!K$44,IF($B13=39,'Bahan Pakan'!K$45,IF($B13=40,'Bahan Pakan'!K$46,IF($B13=41,'Bahan Pakan'!K$47,IF($B13=42,'Bahan Pakan'!K$48,IF($B13=43,'Bahan Pakan'!K$49,IF($B13=44,'Bahan Pakan'!K$50,IF($B13=45,'Bahan Pakan'!K$51,IF($B13=46,'Bahan Pakan'!K$52,IF($B13=47,'Bahan Pakan'!K$53,IF($B13=48,'Bahan Pakan'!K$54,IF($B13=49,'Bahan Pakan'!K$55,IF($B13=50,'Bahan Pakan'!K$56,0))))))))))))))))))))))))))))))))))))))))))))))))))</f>
        <v>10.93</v>
      </c>
      <c r="M13" s="126">
        <f>IF($B13=1,'Bahan Pakan'!L$7,IF($B13=2,'Bahan Pakan'!L$8,IF($B13=3,'Bahan Pakan'!L$9,IF($B13=4,'Bahan Pakan'!L$10,IF($B13=5,'Bahan Pakan'!L$11,IF($B13=6,'Bahan Pakan'!L$12,IF($B13=7,'Bahan Pakan'!L$13,IF($B13=8,'Bahan Pakan'!L$14,IF($B13=9,'Bahan Pakan'!L$15,IF($B13=10,'Bahan Pakan'!L$16,IF($B13=11,'Bahan Pakan'!L$17,IF($B13=12,'Bahan Pakan'!L$18,IF($B13=13,'Bahan Pakan'!L$19,IF($B13=14,'Bahan Pakan'!L$20,IF($B13=15,'Bahan Pakan'!L$21,IF($B13=16,'Bahan Pakan'!L$22,IF($B13=17,'Bahan Pakan'!L$23,IF($B13=18,'Bahan Pakan'!L$24,IF($B13=19,'Bahan Pakan'!L$25,IF($B13=20,'Bahan Pakan'!L$26,IF($B13=21,'Bahan Pakan'!L$27,IF($B13=22,'Bahan Pakan'!L$28,IF($B13=23,'Bahan Pakan'!L$29,IF($B13=24,'Bahan Pakan'!L$30,IF($B13=25,'Bahan Pakan'!L$31,IF($B13=26,'Bahan Pakan'!L$32,IF($B13=27,'Bahan Pakan'!L$33,IF($B13=28,'Bahan Pakan'!L$34,IF($B13=29,'Bahan Pakan'!L$35,IF($B13=30,'Bahan Pakan'!L$36,IF($B13=31,'Bahan Pakan'!L$37,IF($B13=32,'Bahan Pakan'!L$38,IF($B13=33,'Bahan Pakan'!L$39,IF($B13=34,'Bahan Pakan'!L$40,IF($B13=35,'Bahan Pakan'!L$41,IF($B13=36,'Bahan Pakan'!L$42,IF($B13=37,'Bahan Pakan'!L$43,IF($B13=38,'Bahan Pakan'!L$44,IF($B13=39,'Bahan Pakan'!L$45,IF($B13=40,'Bahan Pakan'!L$46,IF($B13=41,'Bahan Pakan'!L$47,IF($B13=42,'Bahan Pakan'!L$48,IF($B13=43,'Bahan Pakan'!L$49,IF($B13=44,'Bahan Pakan'!L$50,IF($B13=45,'Bahan Pakan'!L$51,IF($B13=46,'Bahan Pakan'!L$52,IF($B13=47,'Bahan Pakan'!L$53,IF($B13=48,'Bahan Pakan'!L$54,IF($B13=49,'Bahan Pakan'!L$55,IF($B13=50,'Bahan Pakan'!L$56,0))))))))))))))))))))))))))))))))))))))))))))))))))</f>
        <v>2.46</v>
      </c>
      <c r="N13" s="126">
        <f>IF($B13=1,'Bahan Pakan'!M$7,IF($B13=2,'Bahan Pakan'!M$8,IF($B13=3,'Bahan Pakan'!M$9,IF($B13=4,'Bahan Pakan'!M$10,IF($B13=5,'Bahan Pakan'!M$11,IF($B13=6,'Bahan Pakan'!M$12,IF($B13=7,'Bahan Pakan'!M$13,IF($B13=8,'Bahan Pakan'!M$14,IF($B13=9,'Bahan Pakan'!M$15,IF($B13=10,'Bahan Pakan'!M$16,IF($B13=11,'Bahan Pakan'!M$17,IF($B13=12,'Bahan Pakan'!M$18,IF($B13=13,'Bahan Pakan'!M$19,IF($B13=14,'Bahan Pakan'!M$20,IF($B13=15,'Bahan Pakan'!M$21,IF($B13=16,'Bahan Pakan'!M$22,IF($B13=17,'Bahan Pakan'!M$23,IF($B13=18,'Bahan Pakan'!M$24,IF($B13=19,'Bahan Pakan'!M$25,IF($B13=20,'Bahan Pakan'!M$26,IF($B13=21,'Bahan Pakan'!M$27,IF($B13=22,'Bahan Pakan'!M$28,IF($B13=23,'Bahan Pakan'!M$29,IF($B13=24,'Bahan Pakan'!M$30,IF($B13=25,'Bahan Pakan'!M$31,IF($B13=26,'Bahan Pakan'!M$32,IF($B13=27,'Bahan Pakan'!M$33,IF($B13=28,'Bahan Pakan'!M$34,IF($B13=29,'Bahan Pakan'!M$35,IF($B13=30,'Bahan Pakan'!M$36,IF($B13=31,'Bahan Pakan'!M$37,IF($B13=32,'Bahan Pakan'!M$38,IF($B13=33,'Bahan Pakan'!M$39,IF($B13=34,'Bahan Pakan'!M$40,IF($B13=35,'Bahan Pakan'!M$41,IF($B13=36,'Bahan Pakan'!M$42,IF($B13=37,'Bahan Pakan'!M$43,IF($B13=38,'Bahan Pakan'!M$44,IF($B13=39,'Bahan Pakan'!M$45,IF($B13=40,'Bahan Pakan'!M$46,IF($B13=41,'Bahan Pakan'!M$47,IF($B13=42,'Bahan Pakan'!M$48,IF($B13=43,'Bahan Pakan'!M$49,IF($B13=44,'Bahan Pakan'!M$50,IF($B13=45,'Bahan Pakan'!M$51,IF($B13=46,'Bahan Pakan'!M$52,IF($B13=47,'Bahan Pakan'!M$53,IF($B13=48,'Bahan Pakan'!M$54,IF($B13=49,'Bahan Pakan'!M$55,IF($B13=50,'Bahan Pakan'!M$56,0))))))))))))))))))))))))))))))))))))))))))))))))))</f>
        <v>36.729999999999997</v>
      </c>
      <c r="O13" s="126">
        <f>IF($B13=1,'Bahan Pakan'!N$7,IF($B13=2,'Bahan Pakan'!N$8,IF($B13=3,'Bahan Pakan'!N$9,IF($B13=4,'Bahan Pakan'!N$10,IF($B13=5,'Bahan Pakan'!N$11,IF($B13=6,'Bahan Pakan'!N$12,IF($B13=7,'Bahan Pakan'!N$13,IF($B13=8,'Bahan Pakan'!N$14,IF($B13=9,'Bahan Pakan'!N$15,IF($B13=10,'Bahan Pakan'!N$16,IF($B13=11,'Bahan Pakan'!N$17,IF($B13=12,'Bahan Pakan'!N$18,IF($B13=13,'Bahan Pakan'!N$19,IF($B13=14,'Bahan Pakan'!N$20,IF($B13=15,'Bahan Pakan'!N$21,IF($B13=16,'Bahan Pakan'!N$22,IF($B13=17,'Bahan Pakan'!N$23,IF($B13=18,'Bahan Pakan'!N$24,IF($B13=19,'Bahan Pakan'!N$25,IF($B13=20,'Bahan Pakan'!N$26,IF($B13=21,'Bahan Pakan'!N$27,IF($B13=22,'Bahan Pakan'!N$28,IF($B13=23,'Bahan Pakan'!N$29,IF($B13=24,'Bahan Pakan'!N$30,IF($B13=25,'Bahan Pakan'!N$31,IF($B13=26,'Bahan Pakan'!N$32,IF($B13=27,'Bahan Pakan'!N$33,IF($B13=28,'Bahan Pakan'!N$34,IF($B13=29,'Bahan Pakan'!N$35,IF($B13=30,'Bahan Pakan'!N$36,IF($B13=31,'Bahan Pakan'!N$37,IF($B13=32,'Bahan Pakan'!N$38,IF($B13=33,'Bahan Pakan'!N$39,IF($B13=34,'Bahan Pakan'!N$40,IF($B13=35,'Bahan Pakan'!N$41,IF($B13=36,'Bahan Pakan'!N$42,IF($B13=37,'Bahan Pakan'!N$43,IF($B13=38,'Bahan Pakan'!N$44,IF($B13=39,'Bahan Pakan'!N$45,IF($B13=40,'Bahan Pakan'!N$46,IF($B13=41,'Bahan Pakan'!N$47,IF($B13=42,'Bahan Pakan'!N$48,IF($B13=43,'Bahan Pakan'!N$49,IF($B13=44,'Bahan Pakan'!N$50,IF($B13=45,'Bahan Pakan'!N$51,IF($B13=46,'Bahan Pakan'!N$52,IF($B13=47,'Bahan Pakan'!N$53,IF($B13=48,'Bahan Pakan'!N$54,IF($B13=49,'Bahan Pakan'!N$55,IF($B13=50,'Bahan Pakan'!N$56,0))))))))))))))))))))))))))))))))))))))))))))))))))</f>
        <v>2375</v>
      </c>
      <c r="P13" s="126">
        <f>IF($B13=1,'Bahan Pakan'!O$7,IF($B13=2,'Bahan Pakan'!O$8,IF($B13=3,'Bahan Pakan'!O$9,IF($B13=4,'Bahan Pakan'!O$10,IF($B13=5,'Bahan Pakan'!O$11,IF($B13=6,'Bahan Pakan'!O$12,IF($B13=7,'Bahan Pakan'!O$13,IF($B13=8,'Bahan Pakan'!O$14,IF($B13=9,'Bahan Pakan'!O$15,IF($B13=10,'Bahan Pakan'!O$16,IF($B13=11,'Bahan Pakan'!O$17,IF($B13=12,'Bahan Pakan'!O$18,IF($B13=13,'Bahan Pakan'!O$19,IF($B13=14,'Bahan Pakan'!O$20,IF($B13=15,'Bahan Pakan'!O$21,IF($B13=16,'Bahan Pakan'!O$22,IF($B13=17,'Bahan Pakan'!O$23,IF($B13=18,'Bahan Pakan'!O$24,IF($B13=19,'Bahan Pakan'!O$25,IF($B13=20,'Bahan Pakan'!O$26,IF($B13=21,'Bahan Pakan'!O$27,IF($B13=22,'Bahan Pakan'!O$28,IF($B13=23,'Bahan Pakan'!O$29,IF($B13=24,'Bahan Pakan'!O$30,IF($B13=25,'Bahan Pakan'!O$31,IF($B13=26,'Bahan Pakan'!O$32,IF($B13=27,'Bahan Pakan'!O$33,IF($B13=28,'Bahan Pakan'!O$34,IF($B13=29,'Bahan Pakan'!O$35,IF($B13=30,'Bahan Pakan'!O$36,IF($B13=31,'Bahan Pakan'!O$37,IF($B13=32,'Bahan Pakan'!O$38,IF($B13=33,'Bahan Pakan'!O$39,IF($B13=34,'Bahan Pakan'!O$40,IF($B13=35,'Bahan Pakan'!O$41,IF($B13=36,'Bahan Pakan'!O$42,IF($B13=37,'Bahan Pakan'!O$43,IF($B13=38,'Bahan Pakan'!O$44,IF($B13=39,'Bahan Pakan'!O$45,IF($B13=40,'Bahan Pakan'!O$46,IF($B13=41,'Bahan Pakan'!O$47,IF($B13=42,'Bahan Pakan'!O$48,IF($B13=43,'Bahan Pakan'!O$49,IF($B13=44,'Bahan Pakan'!O$50,IF($B13=45,'Bahan Pakan'!O$51,IF($B13=46,'Bahan Pakan'!O$52,IF($B13=47,'Bahan Pakan'!O$53,IF($B13=48,'Bahan Pakan'!O$54,IF($B13=49,'Bahan Pakan'!O$55,IF($B13=50,'Bahan Pakan'!O$56,0))))))))))))))))))))))))))))))))))))))))))))))))))</f>
        <v>9.7799999999999994</v>
      </c>
      <c r="Q13" s="126">
        <f>IF($B13=1,'Bahan Pakan'!P$7,IF($B13=2,'Bahan Pakan'!P$8,IF($B13=3,'Bahan Pakan'!P$9,IF($B13=4,'Bahan Pakan'!P$10,IF($B13=5,'Bahan Pakan'!P$11,IF($B13=6,'Bahan Pakan'!P$12,IF($B13=7,'Bahan Pakan'!P$13,IF($B13=8,'Bahan Pakan'!P$14,IF($B13=9,'Bahan Pakan'!P$15,IF($B13=10,'Bahan Pakan'!P$16,IF($B13=11,'Bahan Pakan'!P$17,IF($B13=12,'Bahan Pakan'!P$18,IF($B13=13,'Bahan Pakan'!P$19,IF($B13=14,'Bahan Pakan'!P$20,IF($B13=15,'Bahan Pakan'!P$21,IF($B13=16,'Bahan Pakan'!P$22,IF($B13=17,'Bahan Pakan'!P$23,IF($B13=18,'Bahan Pakan'!P$24,IF($B13=19,'Bahan Pakan'!P$25,IF($B13=20,'Bahan Pakan'!P$26,IF($B13=21,'Bahan Pakan'!P$27,IF($B13=22,'Bahan Pakan'!P$28,IF($B13=23,'Bahan Pakan'!P$29,IF($B13=24,'Bahan Pakan'!P$30,IF($B13=25,'Bahan Pakan'!P$31,IF($B13=26,'Bahan Pakan'!P$32,IF($B13=27,'Bahan Pakan'!P$33,IF($B13=28,'Bahan Pakan'!P$34,IF($B13=29,'Bahan Pakan'!P$35,IF($B13=30,'Bahan Pakan'!P$36,IF($B13=31,'Bahan Pakan'!P$37,IF($B13=32,'Bahan Pakan'!P$38,IF($B13=33,'Bahan Pakan'!P$39,IF($B13=34,'Bahan Pakan'!P$40,IF($B13=35,'Bahan Pakan'!P$41,IF($B13=36,'Bahan Pakan'!P$42,IF($B13=37,'Bahan Pakan'!P$43,IF($B13=38,'Bahan Pakan'!P$44,IF($B13=39,'Bahan Pakan'!P$45,IF($B13=40,'Bahan Pakan'!P$46,IF($B13=41,'Bahan Pakan'!P$47,IF($B13=42,'Bahan Pakan'!P$48,IF($B13=43,'Bahan Pakan'!P$49,IF($B13=44,'Bahan Pakan'!P$50,IF($B13=45,'Bahan Pakan'!P$51,IF($B13=46,'Bahan Pakan'!P$52,IF($B13=47,'Bahan Pakan'!P$53,IF($B13=48,'Bahan Pakan'!P$54,IF($B13=49,'Bahan Pakan'!P$55,IF($B13=50,'Bahan Pakan'!P$56,0))))))))))))))))))))))))))))))))))))))))))))))))))</f>
        <v>4.5</v>
      </c>
      <c r="R13" s="126">
        <f>IF($B13=1,'Bahan Pakan'!Q$7,IF($B13=2,'Bahan Pakan'!Q$8,IF($B13=3,'Bahan Pakan'!Q$9,IF($B13=4,'Bahan Pakan'!Q$10,IF($B13=5,'Bahan Pakan'!Q$11,IF($B13=6,'Bahan Pakan'!Q$12,IF($B13=7,'Bahan Pakan'!Q$13,IF($B13=8,'Bahan Pakan'!Q$14,IF($B13=9,'Bahan Pakan'!Q$15,IF($B13=10,'Bahan Pakan'!Q$16,IF($B13=11,'Bahan Pakan'!Q$17,IF($B13=12,'Bahan Pakan'!Q$18,IF($B13=13,'Bahan Pakan'!Q$19,IF($B13=14,'Bahan Pakan'!Q$20,IF($B13=15,'Bahan Pakan'!Q$21,IF($B13=16,'Bahan Pakan'!Q$22,IF($B13=17,'Bahan Pakan'!Q$23,IF($B13=18,'Bahan Pakan'!Q$24,IF($B13=19,'Bahan Pakan'!Q$25,IF($B13=20,'Bahan Pakan'!Q$26,IF($B13=21,'Bahan Pakan'!Q$27,IF($B13=22,'Bahan Pakan'!Q$28,IF($B13=23,'Bahan Pakan'!Q$29,IF($B13=24,'Bahan Pakan'!Q$30,IF($B13=25,'Bahan Pakan'!Q$31,IF($B13=26,'Bahan Pakan'!Q$32,IF($B13=27,'Bahan Pakan'!Q$33,IF($B13=28,'Bahan Pakan'!Q$34,IF($B13=29,'Bahan Pakan'!Q$35,IF($B13=30,'Bahan Pakan'!Q$36,IF($B13=31,'Bahan Pakan'!Q$37,IF($B13=32,'Bahan Pakan'!Q$38,IF($B13=33,'Bahan Pakan'!Q$39,IF($B13=34,'Bahan Pakan'!Q$40,IF($B13=35,'Bahan Pakan'!Q$41,IF($B13=36,'Bahan Pakan'!Q$42,IF($B13=37,'Bahan Pakan'!Q$43,IF($B13=38,'Bahan Pakan'!Q$44,IF($B13=39,'Bahan Pakan'!Q$45,IF($B13=40,'Bahan Pakan'!Q$46,IF($B13=41,'Bahan Pakan'!Q$47,IF($B13=42,'Bahan Pakan'!Q$48,IF($B13=43,'Bahan Pakan'!Q$49,IF($B13=44,'Bahan Pakan'!Q$50,IF($B13=45,'Bahan Pakan'!Q$51,IF($B13=46,'Bahan Pakan'!Q$52,IF($B13=47,'Bahan Pakan'!Q$53,IF($B13=48,'Bahan Pakan'!Q$54,IF($B13=49,'Bahan Pakan'!Q$55,IF($B13=50,'Bahan Pakan'!Q$56,0))))))))))))))))))))))))))))))))))))))))))))))))))</f>
        <v>3.15</v>
      </c>
      <c r="S13" s="126">
        <f>IF($B13=1,'Bahan Pakan'!R$7,IF($B13=2,'Bahan Pakan'!R$8,IF($B13=3,'Bahan Pakan'!R$9,IF($B13=4,'Bahan Pakan'!R$10,IF($B13=5,'Bahan Pakan'!R$11,IF($B13=6,'Bahan Pakan'!R$12,IF($B13=7,'Bahan Pakan'!R$13,IF($B13=8,'Bahan Pakan'!R$14,IF($B13=9,'Bahan Pakan'!R$15,IF($B13=10,'Bahan Pakan'!R$16,IF($B13=11,'Bahan Pakan'!R$17,IF($B13=12,'Bahan Pakan'!R$18,IF($B13=13,'Bahan Pakan'!R$19,IF($B13=14,'Bahan Pakan'!R$20,IF($B13=15,'Bahan Pakan'!R$21,IF($B13=16,'Bahan Pakan'!R$22,IF($B13=17,'Bahan Pakan'!R$23,IF($B13=18,'Bahan Pakan'!R$24,IF($B13=19,'Bahan Pakan'!R$25,IF($B13=20,'Bahan Pakan'!R$26,IF($B13=21,'Bahan Pakan'!R$27,IF($B13=22,'Bahan Pakan'!R$28,IF($B13=23,'Bahan Pakan'!R$29,IF($B13=24,'Bahan Pakan'!R$30,IF($B13=25,'Bahan Pakan'!R$31,IF($B13=26,'Bahan Pakan'!R$32,IF($B13=27,'Bahan Pakan'!R$33,IF($B13=28,'Bahan Pakan'!R$34,IF($B13=29,'Bahan Pakan'!R$35,IF($B13=30,'Bahan Pakan'!R$36,IF($B13=31,'Bahan Pakan'!R$37,IF($B13=32,'Bahan Pakan'!R$38,IF($B13=33,'Bahan Pakan'!R$39,IF($B13=34,'Bahan Pakan'!R$40,IF($B13=35,'Bahan Pakan'!R$41,IF($B13=36,'Bahan Pakan'!R$42,IF($B13=37,'Bahan Pakan'!R$43,IF($B13=38,'Bahan Pakan'!R$44,IF($B13=39,'Bahan Pakan'!R$45,IF($B13=40,'Bahan Pakan'!R$46,IF($B13=41,'Bahan Pakan'!R$47,IF($B13=42,'Bahan Pakan'!R$48,IF($B13=43,'Bahan Pakan'!R$49,IF($B13=44,'Bahan Pakan'!R$50,IF($B13=45,'Bahan Pakan'!R$51,IF($B13=46,'Bahan Pakan'!R$52,IF($B13=47,'Bahan Pakan'!R$53,IF($B13=48,'Bahan Pakan'!R$54,IF($B13=49,'Bahan Pakan'!R$55,IF($B13=50,'Bahan Pakan'!R$56,0))))))))))))))))))))))))))))))))))))))))))))))))))</f>
        <v>2.0787</v>
      </c>
      <c r="T13" s="126">
        <f>IF($B13=1,'Bahan Pakan'!S$7,IF($B13=2,'Bahan Pakan'!S$8,IF($B13=3,'Bahan Pakan'!S$9,IF($B13=4,'Bahan Pakan'!S$10,IF($B13=5,'Bahan Pakan'!S$11,IF($B13=6,'Bahan Pakan'!S$12,IF($B13=7,'Bahan Pakan'!S$13,IF($B13=8,'Bahan Pakan'!S$14,IF($B13=9,'Bahan Pakan'!S$15,IF($B13=10,'Bahan Pakan'!S$16,IF($B13=11,'Bahan Pakan'!S$17,IF($B13=12,'Bahan Pakan'!S$18,IF($B13=13,'Bahan Pakan'!S$19,IF($B13=14,'Bahan Pakan'!S$20,IF($B13=15,'Bahan Pakan'!S$21,IF($B13=16,'Bahan Pakan'!S$22,IF($B13=17,'Bahan Pakan'!S$23,IF($B13=18,'Bahan Pakan'!S$24,IF($B13=19,'Bahan Pakan'!S$25,IF($B13=20,'Bahan Pakan'!S$26,IF($B13=21,'Bahan Pakan'!S$27,IF($B13=22,'Bahan Pakan'!S$28,IF($B13=23,'Bahan Pakan'!S$29,IF($B13=24,'Bahan Pakan'!S$30,IF($B13=25,'Bahan Pakan'!S$31,IF($B13=26,'Bahan Pakan'!S$32,IF($B13=27,'Bahan Pakan'!S$33,IF($B13=28,'Bahan Pakan'!S$34,IF($B13=29,'Bahan Pakan'!S$35,IF($B13=30,'Bahan Pakan'!S$36,IF($B13=31,'Bahan Pakan'!S$37,IF($B13=32,'Bahan Pakan'!S$38,IF($B13=33,'Bahan Pakan'!S$39,IF($B13=34,'Bahan Pakan'!S$40,IF($B13=35,'Bahan Pakan'!S$41,IF($B13=36,'Bahan Pakan'!S$42,IF($B13=37,'Bahan Pakan'!S$43,IF($B13=38,'Bahan Pakan'!S$44,IF($B13=39,'Bahan Pakan'!S$45,IF($B13=40,'Bahan Pakan'!S$46,IF($B13=41,'Bahan Pakan'!S$47,IF($B13=42,'Bahan Pakan'!S$48,IF($B13=43,'Bahan Pakan'!S$49,IF($B13=44,'Bahan Pakan'!S$50,IF($B13=45,'Bahan Pakan'!S$51,IF($B13=46,'Bahan Pakan'!S$52,IF($B13=47,'Bahan Pakan'!S$53,IF($B13=48,'Bahan Pakan'!S$54,IF($B13=49,'Bahan Pakan'!S$55,IF($B13=50,'Bahan Pakan'!S$56,0))))))))))))))))))))))))))))))))))))))))))))))))))</f>
        <v>0.54139999999999999</v>
      </c>
      <c r="U13" s="97"/>
      <c r="V13" s="127" t="s">
        <v>50</v>
      </c>
      <c r="W13" s="128" t="s">
        <v>40</v>
      </c>
      <c r="X13" s="76">
        <v>3000</v>
      </c>
      <c r="Y13" s="75">
        <v>3200</v>
      </c>
      <c r="Z13" s="137">
        <f>M45</f>
        <v>3006.8018413370378</v>
      </c>
      <c r="AA13" s="135"/>
      <c r="AB13" s="135"/>
      <c r="AC13" s="135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</row>
    <row r="14" spans="2:40" s="120" customFormat="1" ht="15.75" customHeight="1">
      <c r="B14" s="121">
        <f>IF($D14='Bahan Pakan'!D$7,1,IF($D14='Bahan Pakan'!D$8,2,IF($D14='Bahan Pakan'!D$9,3,IF($D14='Bahan Pakan'!D$10,4,IF($D14='Bahan Pakan'!D$11,5,IF($D14='Bahan Pakan'!D$12,6,IF($D14='Bahan Pakan'!D$13,7,IF($D14='Bahan Pakan'!D$14,8,IF($D14='Bahan Pakan'!D$15,9,IF($D14='Bahan Pakan'!D$16,10,IF($D14='Bahan Pakan'!D$17,11,IF($D14='Bahan Pakan'!D$18,12,IF($D14='Bahan Pakan'!D$19,13,IF($D14='Bahan Pakan'!D$20,14,IF($D14='Bahan Pakan'!D$21,15,IF($D14='Bahan Pakan'!D$22,16,IF($D14='Bahan Pakan'!D$23,17,IF($D14='Bahan Pakan'!D$24,18,IF($D14='Bahan Pakan'!D$25,19,IF($D14='Bahan Pakan'!D$26,20,IF($D14='Bahan Pakan'!D$27,21,IF($D14='Bahan Pakan'!D$28,22,IF($D14='Bahan Pakan'!D$29,23,IF($D14='Bahan Pakan'!D$30,24,IF($D14='Bahan Pakan'!D$31,25,IF($D14='Bahan Pakan'!D$32,26,IF($D14='Bahan Pakan'!D$33,27,IF($D14='Bahan Pakan'!D$34,28,IF($D14='Bahan Pakan'!D$35,29,IF($D14='Bahan Pakan'!D$36,30,IF($D14='Bahan Pakan'!D$37,31,IF($D14='Bahan Pakan'!D$38,32,IF($D14='Bahan Pakan'!D$39,33,IF($D14='Bahan Pakan'!D$40,34,IF($D14='Bahan Pakan'!D$41,35,IF($D14='Bahan Pakan'!D$42,36,IF($D14='Bahan Pakan'!D$43,37,IF($D14='Bahan Pakan'!D$44,38,IF($D14='Bahan Pakan'!D$45,39,IF($D14='Bahan Pakan'!D$46,40,IF($D14='Bahan Pakan'!D$47,41,IF($D14='Bahan Pakan'!D$48,42,IF($D14='Bahan Pakan'!D$49,43,IF($D14='Bahan Pakan'!D$50,44,IF($D14='Bahan Pakan'!D$51,45,IF($D14='Bahan Pakan'!D$52,46,IF($D14='Bahan Pakan'!D$53,47,IF($D14='Bahan Pakan'!D$54,48,IF($D14='Bahan Pakan'!D$55,49,IF($D14='Bahan Pakan'!D$56,50,0))))))))))))))))))))))))))))))))))))))))))))))))))</f>
        <v>17</v>
      </c>
      <c r="C14" s="121">
        <v>8</v>
      </c>
      <c r="D14" s="122" t="s">
        <v>23</v>
      </c>
      <c r="E14" s="123">
        <f>IF($B14=1,'Bahan Pakan'!E$7,IF($B14=2,'Bahan Pakan'!E$8,IF($B14=3,'Bahan Pakan'!E$9,IF($B14=4,'Bahan Pakan'!E$10,IF($B14=5,'Bahan Pakan'!E$11,IF($B14=6,'Bahan Pakan'!E$12,IF($B14=7,'Bahan Pakan'!E$13,IF($B14=8,'Bahan Pakan'!E$14,IF($B14=9,'Bahan Pakan'!E$15,IF($B14=10,'Bahan Pakan'!E$16,IF($B14=11,'Bahan Pakan'!E$17,IF($B14=12,'Bahan Pakan'!E$18,IF($B14=13,'Bahan Pakan'!E$19,IF($B14=14,'Bahan Pakan'!E$20,IF($B14=15,'Bahan Pakan'!E$21,IF($B14=16,'Bahan Pakan'!E$22,IF($B14=17,'Bahan Pakan'!E$23,IF($B14=18,'Bahan Pakan'!E$24,IF($B14=19,'Bahan Pakan'!E$25,IF($B14=20,'Bahan Pakan'!E$26,IF($B14=21,'Bahan Pakan'!E$27,IF($B14=22,'Bahan Pakan'!E$28,IF($B14=23,'Bahan Pakan'!E$29,IF($B14=24,'Bahan Pakan'!E$30,IF($B14=25,'Bahan Pakan'!E$31,IF($B14=26,'Bahan Pakan'!E$32,IF($B14=27,'Bahan Pakan'!E$33,IF($B14=28,'Bahan Pakan'!E$34,IF($B14=29,'Bahan Pakan'!E$35,IF($B14=30,'Bahan Pakan'!E$36,IF($B14=31,'Bahan Pakan'!E$37,IF($B14=32,'Bahan Pakan'!E$38,IF($B14=33,'Bahan Pakan'!E$39,IF($B14=34,'Bahan Pakan'!E$40,IF($B14=35,'Bahan Pakan'!E$41,IF($B14=36,'Bahan Pakan'!E$42,IF($B14=37,'Bahan Pakan'!E$43,IF($B14=38,'Bahan Pakan'!E$44,IF($B14=39,'Bahan Pakan'!E$45,IF($B14=40,'Bahan Pakan'!E$46,IF($B14=41,'Bahan Pakan'!E$47,IF($B14=42,'Bahan Pakan'!E$48,IF($B14=43,'Bahan Pakan'!E$49,IF($B14=44,'Bahan Pakan'!E$50,IF($B14=45,'Bahan Pakan'!E$51,IF($B14=46,'Bahan Pakan'!E$52,IF($B14=47,'Bahan Pakan'!E$53,IF($B14=48,'Bahan Pakan'!E$54,IF($B14=49,'Bahan Pakan'!E$55,IF($B14=50,'Bahan Pakan'!E$56,0))))))))))))))))))))))))))))))))))))))))))))))))))</f>
        <v>0</v>
      </c>
      <c r="F14" s="123">
        <f>IF($B14=1,'Bahan Pakan'!F$7,IF($B14=2,'Bahan Pakan'!F$8,IF($B14=3,'Bahan Pakan'!F$9,IF($B14=4,'Bahan Pakan'!F$10,IF($B14=5,'Bahan Pakan'!F$11,IF($B14=6,'Bahan Pakan'!F$12,IF($B14=7,'Bahan Pakan'!F$13,IF($B14=8,'Bahan Pakan'!F$14,IF($B14=9,'Bahan Pakan'!F$15,IF($B14=10,'Bahan Pakan'!F$16,IF($B14=11,'Bahan Pakan'!F$17,IF($B14=12,'Bahan Pakan'!F$18,IF($B14=13,'Bahan Pakan'!F$19,IF($B14=14,'Bahan Pakan'!F$20,IF($B14=15,'Bahan Pakan'!F$21,IF($B14=16,'Bahan Pakan'!F$22,IF($B14=17,'Bahan Pakan'!F$23,IF($B14=18,'Bahan Pakan'!F$24,IF($B14=19,'Bahan Pakan'!F$25,IF($B14=20,'Bahan Pakan'!F$26,IF($B14=21,'Bahan Pakan'!F$27,IF($B14=22,'Bahan Pakan'!F$28,IF($B14=23,'Bahan Pakan'!F$29,IF($B14=24,'Bahan Pakan'!F$30,IF($B14=25,'Bahan Pakan'!F$31,IF($B14=26,'Bahan Pakan'!F$32,IF($B14=27,'Bahan Pakan'!F$33,IF($B14=28,'Bahan Pakan'!F$34,IF($B14=29,'Bahan Pakan'!F$35,IF($B14=30,'Bahan Pakan'!F$36,IF($B14=31,'Bahan Pakan'!F$37,IF($B14=32,'Bahan Pakan'!F$38,IF($B14=33,'Bahan Pakan'!F$39,IF($B14=34,'Bahan Pakan'!F$40,IF($B14=35,'Bahan Pakan'!F$41,IF($B14=36,'Bahan Pakan'!F$42,IF($B14=37,'Bahan Pakan'!F$43,IF($B14=38,'Bahan Pakan'!F$44,IF($B14=39,'Bahan Pakan'!F$45,IF($B14=40,'Bahan Pakan'!F$46,IF($B14=41,'Bahan Pakan'!F$47,IF($B14=42,'Bahan Pakan'!F$48,IF($B14=43,'Bahan Pakan'!F$49,IF($B14=44,'Bahan Pakan'!F$50,IF($B14=45,'Bahan Pakan'!F$51,IF($B14=46,'Bahan Pakan'!F$52,IF($B14=47,'Bahan Pakan'!F$53,IF($B14=48,'Bahan Pakan'!F$54,IF($B14=49,'Bahan Pakan'!F$55,IF($B14=50,'Bahan Pakan'!F$56,0))))))))))))))))))))))))))))))))))))))))))))))))))</f>
        <v>8</v>
      </c>
      <c r="G14" s="124">
        <f t="shared" si="0"/>
        <v>0</v>
      </c>
      <c r="H14" s="125">
        <f>IF($B14=1,'Bahan Pakan'!G$7,IF($B14=2,'Bahan Pakan'!G$8,IF($B14=3,'Bahan Pakan'!G$9,IF($B14=4,'Bahan Pakan'!G$10,IF($B14=5,'Bahan Pakan'!G$11,IF($B14=6,'Bahan Pakan'!G$12,IF($B14=7,'Bahan Pakan'!G$13,IF($B14=8,'Bahan Pakan'!G$14,IF($B14=9,'Bahan Pakan'!G$15,IF($B14=10,'Bahan Pakan'!G$16,IF($B14=11,'Bahan Pakan'!G$17,IF($B14=12,'Bahan Pakan'!G$18,IF($B14=13,'Bahan Pakan'!G$19,IF($B14=14,'Bahan Pakan'!G$20,IF($B14=15,'Bahan Pakan'!G$21,IF($B14=16,'Bahan Pakan'!G$22,IF($B14=17,'Bahan Pakan'!G$23,IF($B14=18,'Bahan Pakan'!G$24,IF($B14=19,'Bahan Pakan'!G$25,IF($B14=20,'Bahan Pakan'!G$26,IF($B14=21,'Bahan Pakan'!G$27,IF($B14=22,'Bahan Pakan'!G$28,IF($B14=23,'Bahan Pakan'!G$29,IF($B14=24,'Bahan Pakan'!G$30,IF($B14=25,'Bahan Pakan'!G$31,IF($B14=26,'Bahan Pakan'!G$32,IF($B14=27,'Bahan Pakan'!G$33,IF($B14=28,'Bahan Pakan'!G$34,IF($B14=29,'Bahan Pakan'!G$35,IF($B14=30,'Bahan Pakan'!G$36,IF($B14=31,'Bahan Pakan'!G$37,IF($B14=32,'Bahan Pakan'!G$38,IF($B14=33,'Bahan Pakan'!G$39,IF($B14=34,'Bahan Pakan'!G$40,IF($B14=35,'Bahan Pakan'!G$41,IF($B14=36,'Bahan Pakan'!G$42,IF($B14=37,'Bahan Pakan'!G$43,IF($B14=38,'Bahan Pakan'!G$44,IF($B14=39,'Bahan Pakan'!G$45,IF($B14=40,'Bahan Pakan'!G$46,IF($B14=41,'Bahan Pakan'!G$47,IF($B14=42,'Bahan Pakan'!G$48,IF($B14=43,'Bahan Pakan'!G$49,IF($B14=44,'Bahan Pakan'!G$50,IF($B14=45,'Bahan Pakan'!G$51,IF($B14=46,'Bahan Pakan'!G$52,IF($B14=47,'Bahan Pakan'!G$53,IF($B14=48,'Bahan Pakan'!G$54,IF($B14=49,'Bahan Pakan'!G$55,IF($B14=50,'Bahan Pakan'!G$56,0))))))))))))))))))))))))))))))))))))))))))))))))))</f>
        <v>7500</v>
      </c>
      <c r="I14" s="126">
        <f>IF($B14=1,'Bahan Pakan'!H$7,IF($B14=2,'Bahan Pakan'!H$8,IF($B14=3,'Bahan Pakan'!H$9,IF($B14=4,'Bahan Pakan'!H$10,IF($B14=5,'Bahan Pakan'!H$11,IF($B14=6,'Bahan Pakan'!H$12,IF($B14=7,'Bahan Pakan'!H$13,IF($B14=8,'Bahan Pakan'!H$14,IF($B14=9,'Bahan Pakan'!H$15,IF($B14=10,'Bahan Pakan'!H$16,IF($B14=11,'Bahan Pakan'!H$17,IF($B14=12,'Bahan Pakan'!H$18,IF($B14=13,'Bahan Pakan'!H$19,IF($B14=14,'Bahan Pakan'!H$20,IF($B14=15,'Bahan Pakan'!H$21,IF($B14=16,'Bahan Pakan'!H$22,IF($B14=17,'Bahan Pakan'!H$23,IF($B14=18,'Bahan Pakan'!H$24,IF($B14=19,'Bahan Pakan'!H$25,IF($B14=20,'Bahan Pakan'!H$26,IF($B14=21,'Bahan Pakan'!H$27,IF($B14=22,'Bahan Pakan'!H$28,IF($B14=23,'Bahan Pakan'!H$29,IF($B14=24,'Bahan Pakan'!H$30,IF($B14=25,'Bahan Pakan'!H$31,IF($B14=26,'Bahan Pakan'!H$32,IF($B14=27,'Bahan Pakan'!H$33,IF($B14=28,'Bahan Pakan'!H$34,IF($B14=29,'Bahan Pakan'!H$35,IF($B14=30,'Bahan Pakan'!H$36,IF($B14=31,'Bahan Pakan'!H$37,IF($B14=32,'Bahan Pakan'!H$38,IF($B14=33,'Bahan Pakan'!H$39,IF($B14=34,'Bahan Pakan'!H$40,IF($B14=35,'Bahan Pakan'!H$41,IF($B14=36,'Bahan Pakan'!H$42,IF($B14=37,'Bahan Pakan'!H$43,IF($B14=38,'Bahan Pakan'!H$44,IF($B14=39,'Bahan Pakan'!H$45,IF($B14=40,'Bahan Pakan'!H$46,IF($B14=41,'Bahan Pakan'!H$47,IF($B14=42,'Bahan Pakan'!H$48,IF($B14=43,'Bahan Pakan'!H$49,IF($B14=44,'Bahan Pakan'!H$50,IF($B14=45,'Bahan Pakan'!H$51,IF($B14=46,'Bahan Pakan'!H$52,IF($B14=47,'Bahan Pakan'!H$53,IF($B14=48,'Bahan Pakan'!H$54,IF($B14=49,'Bahan Pakan'!H$55,IF($B14=50,'Bahan Pakan'!H$56,0))))))))))))))))))))))))))))))))))))))))))))))))))</f>
        <v>91.9</v>
      </c>
      <c r="J14" s="126">
        <f>IF($B14=1,'Bahan Pakan'!I$7,IF($B14=2,'Bahan Pakan'!I$8,IF($B14=3,'Bahan Pakan'!I$9,IF($B14=4,'Bahan Pakan'!I$10,IF($B14=5,'Bahan Pakan'!I$11,IF($B14=6,'Bahan Pakan'!I$12,IF($B14=7,'Bahan Pakan'!I$13,IF($B14=8,'Bahan Pakan'!I$14,IF($B14=9,'Bahan Pakan'!I$15,IF($B14=10,'Bahan Pakan'!I$16,IF($B14=11,'Bahan Pakan'!I$17,IF($B14=12,'Bahan Pakan'!I$18,IF($B14=13,'Bahan Pakan'!I$19,IF($B14=14,'Bahan Pakan'!I$20,IF($B14=15,'Bahan Pakan'!I$21,IF($B14=16,'Bahan Pakan'!I$22,IF($B14=17,'Bahan Pakan'!I$23,IF($B14=18,'Bahan Pakan'!I$24,IF($B14=19,'Bahan Pakan'!I$25,IF($B14=20,'Bahan Pakan'!I$26,IF($B14=21,'Bahan Pakan'!I$27,IF($B14=22,'Bahan Pakan'!I$28,IF($B14=23,'Bahan Pakan'!I$29,IF($B14=24,'Bahan Pakan'!I$30,IF($B14=25,'Bahan Pakan'!I$31,IF($B14=26,'Bahan Pakan'!I$32,IF($B14=27,'Bahan Pakan'!I$33,IF($B14=28,'Bahan Pakan'!I$34,IF($B14=29,'Bahan Pakan'!I$35,IF($B14=30,'Bahan Pakan'!I$36,IF($B14=31,'Bahan Pakan'!I$37,IF($B14=32,'Bahan Pakan'!I$38,IF($B14=33,'Bahan Pakan'!I$39,IF($B14=34,'Bahan Pakan'!I$40,IF($B14=35,'Bahan Pakan'!I$41,IF($B14=36,'Bahan Pakan'!I$42,IF($B14=37,'Bahan Pakan'!I$43,IF($B14=38,'Bahan Pakan'!I$44,IF($B14=39,'Bahan Pakan'!I$45,IF($B14=40,'Bahan Pakan'!I$46,IF($B14=41,'Bahan Pakan'!I$47,IF($B14=42,'Bahan Pakan'!I$48,IF($B14=43,'Bahan Pakan'!I$49,IF($B14=44,'Bahan Pakan'!I$50,IF($B14=45,'Bahan Pakan'!I$51,IF($B14=46,'Bahan Pakan'!I$52,IF($B14=47,'Bahan Pakan'!I$53,IF($B14=48,'Bahan Pakan'!I$54,IF($B14=49,'Bahan Pakan'!I$55,IF($B14=50,'Bahan Pakan'!I$56,0))))))))))))))))))))))))))))))))))))))))))))))))))</f>
        <v>26</v>
      </c>
      <c r="K14" s="126">
        <f>IF($B14=1,'Bahan Pakan'!J$7,IF($B14=2,'Bahan Pakan'!J$8,IF($B14=3,'Bahan Pakan'!J$9,IF($B14=4,'Bahan Pakan'!J$10,IF($B14=5,'Bahan Pakan'!J$11,IF($B14=6,'Bahan Pakan'!J$12,IF($B14=7,'Bahan Pakan'!J$13,IF($B14=8,'Bahan Pakan'!J$14,IF($B14=9,'Bahan Pakan'!J$15,IF($B14=10,'Bahan Pakan'!J$16,IF($B14=11,'Bahan Pakan'!J$17,IF($B14=12,'Bahan Pakan'!J$18,IF($B14=13,'Bahan Pakan'!J$19,IF($B14=14,'Bahan Pakan'!J$20,IF($B14=15,'Bahan Pakan'!J$21,IF($B14=16,'Bahan Pakan'!J$22,IF($B14=17,'Bahan Pakan'!J$23,IF($B14=18,'Bahan Pakan'!J$24,IF($B14=19,'Bahan Pakan'!J$25,IF($B14=20,'Bahan Pakan'!J$26,IF($B14=21,'Bahan Pakan'!J$27,IF($B14=22,'Bahan Pakan'!J$28,IF($B14=23,'Bahan Pakan'!J$29,IF($B14=24,'Bahan Pakan'!J$30,IF($B14=25,'Bahan Pakan'!J$31,IF($B14=26,'Bahan Pakan'!J$32,IF($B14=27,'Bahan Pakan'!J$33,IF($B14=28,'Bahan Pakan'!J$34,IF($B14=29,'Bahan Pakan'!J$35,IF($B14=30,'Bahan Pakan'!J$36,IF($B14=31,'Bahan Pakan'!J$37,IF($B14=32,'Bahan Pakan'!J$38,IF($B14=33,'Bahan Pakan'!J$39,IF($B14=34,'Bahan Pakan'!J$40,IF($B14=35,'Bahan Pakan'!J$41,IF($B14=36,'Bahan Pakan'!J$42,IF($B14=37,'Bahan Pakan'!J$43,IF($B14=38,'Bahan Pakan'!J$44,IF($B14=39,'Bahan Pakan'!J$45,IF($B14=40,'Bahan Pakan'!J$46,IF($B14=41,'Bahan Pakan'!J$47,IF($B14=42,'Bahan Pakan'!J$48,IF($B14=43,'Bahan Pakan'!J$49,IF($B14=44,'Bahan Pakan'!J$50,IF($B14=45,'Bahan Pakan'!J$51,IF($B14=46,'Bahan Pakan'!J$52,IF($B14=47,'Bahan Pakan'!J$53,IF($B14=48,'Bahan Pakan'!J$54,IF($B14=49,'Bahan Pakan'!J$55,IF($B14=50,'Bahan Pakan'!J$56,0))))))))))))))))))))))))))))))))))))))))))))))))))</f>
        <v>55</v>
      </c>
      <c r="L14" s="126">
        <f>IF($B14=1,'Bahan Pakan'!K$7,IF($B14=2,'Bahan Pakan'!K$8,IF($B14=3,'Bahan Pakan'!K$9,IF($B14=4,'Bahan Pakan'!K$10,IF($B14=5,'Bahan Pakan'!K$11,IF($B14=6,'Bahan Pakan'!K$12,IF($B14=7,'Bahan Pakan'!K$13,IF($B14=8,'Bahan Pakan'!K$14,IF($B14=9,'Bahan Pakan'!K$15,IF($B14=10,'Bahan Pakan'!K$16,IF($B14=11,'Bahan Pakan'!K$17,IF($B14=12,'Bahan Pakan'!K$18,IF($B14=13,'Bahan Pakan'!K$19,IF($B14=14,'Bahan Pakan'!K$20,IF($B14=15,'Bahan Pakan'!K$21,IF($B14=16,'Bahan Pakan'!K$22,IF($B14=17,'Bahan Pakan'!K$23,IF($B14=18,'Bahan Pakan'!K$24,IF($B14=19,'Bahan Pakan'!K$25,IF($B14=20,'Bahan Pakan'!K$26,IF($B14=21,'Bahan Pakan'!K$27,IF($B14=22,'Bahan Pakan'!K$28,IF($B14=23,'Bahan Pakan'!K$29,IF($B14=24,'Bahan Pakan'!K$30,IF($B14=25,'Bahan Pakan'!K$31,IF($B14=26,'Bahan Pakan'!K$32,IF($B14=27,'Bahan Pakan'!K$33,IF($B14=28,'Bahan Pakan'!K$34,IF($B14=29,'Bahan Pakan'!K$35,IF($B14=30,'Bahan Pakan'!K$36,IF($B14=31,'Bahan Pakan'!K$37,IF($B14=32,'Bahan Pakan'!K$38,IF($B14=33,'Bahan Pakan'!K$39,IF($B14=34,'Bahan Pakan'!K$40,IF($B14=35,'Bahan Pakan'!K$41,IF($B14=36,'Bahan Pakan'!K$42,IF($B14=37,'Bahan Pakan'!K$43,IF($B14=38,'Bahan Pakan'!K$44,IF($B14=39,'Bahan Pakan'!K$45,IF($B14=40,'Bahan Pakan'!K$46,IF($B14=41,'Bahan Pakan'!K$47,IF($B14=42,'Bahan Pakan'!K$48,IF($B14=43,'Bahan Pakan'!K$49,IF($B14=44,'Bahan Pakan'!K$50,IF($B14=45,'Bahan Pakan'!K$51,IF($B14=46,'Bahan Pakan'!K$52,IF($B14=47,'Bahan Pakan'!K$53,IF($B14=48,'Bahan Pakan'!K$54,IF($B14=49,'Bahan Pakan'!K$55,IF($B14=50,'Bahan Pakan'!K$56,0))))))))))))))))))))))))))))))))))))))))))))))))))</f>
        <v>7.52</v>
      </c>
      <c r="M14" s="126">
        <f>IF($B14=1,'Bahan Pakan'!L$7,IF($B14=2,'Bahan Pakan'!L$8,IF($B14=3,'Bahan Pakan'!L$9,IF($B14=4,'Bahan Pakan'!L$10,IF($B14=5,'Bahan Pakan'!L$11,IF($B14=6,'Bahan Pakan'!L$12,IF($B14=7,'Bahan Pakan'!L$13,IF($B14=8,'Bahan Pakan'!L$14,IF($B14=9,'Bahan Pakan'!L$15,IF($B14=10,'Bahan Pakan'!L$16,IF($B14=11,'Bahan Pakan'!L$17,IF($B14=12,'Bahan Pakan'!L$18,IF($B14=13,'Bahan Pakan'!L$19,IF($B14=14,'Bahan Pakan'!L$20,IF($B14=15,'Bahan Pakan'!L$21,IF($B14=16,'Bahan Pakan'!L$22,IF($B14=17,'Bahan Pakan'!L$23,IF($B14=18,'Bahan Pakan'!L$24,IF($B14=19,'Bahan Pakan'!L$25,IF($B14=20,'Bahan Pakan'!L$26,IF($B14=21,'Bahan Pakan'!L$27,IF($B14=22,'Bahan Pakan'!L$28,IF($B14=23,'Bahan Pakan'!L$29,IF($B14=24,'Bahan Pakan'!L$30,IF($B14=25,'Bahan Pakan'!L$31,IF($B14=26,'Bahan Pakan'!L$32,IF($B14=27,'Bahan Pakan'!L$33,IF($B14=28,'Bahan Pakan'!L$34,IF($B14=29,'Bahan Pakan'!L$35,IF($B14=30,'Bahan Pakan'!L$36,IF($B14=31,'Bahan Pakan'!L$37,IF($B14=32,'Bahan Pakan'!L$38,IF($B14=33,'Bahan Pakan'!L$39,IF($B14=34,'Bahan Pakan'!L$40,IF($B14=35,'Bahan Pakan'!L$41,IF($B14=36,'Bahan Pakan'!L$42,IF($B14=37,'Bahan Pakan'!L$43,IF($B14=38,'Bahan Pakan'!L$44,IF($B14=39,'Bahan Pakan'!L$45,IF($B14=40,'Bahan Pakan'!L$46,IF($B14=41,'Bahan Pakan'!L$47,IF($B14=42,'Bahan Pakan'!L$48,IF($B14=43,'Bahan Pakan'!L$49,IF($B14=44,'Bahan Pakan'!L$50,IF($B14=45,'Bahan Pakan'!L$51,IF($B14=46,'Bahan Pakan'!L$52,IF($B14=47,'Bahan Pakan'!L$53,IF($B14=48,'Bahan Pakan'!L$54,IF($B14=49,'Bahan Pakan'!L$55,IF($B14=50,'Bahan Pakan'!L$56,0))))))))))))))))))))))))))))))))))))))))))))))))))</f>
        <v>0.7</v>
      </c>
      <c r="N14" s="126">
        <f>IF($B14=1,'Bahan Pakan'!M$7,IF($B14=2,'Bahan Pakan'!M$8,IF($B14=3,'Bahan Pakan'!M$9,IF($B14=4,'Bahan Pakan'!M$10,IF($B14=5,'Bahan Pakan'!M$11,IF($B14=6,'Bahan Pakan'!M$12,IF($B14=7,'Bahan Pakan'!M$13,IF($B14=8,'Bahan Pakan'!M$14,IF($B14=9,'Bahan Pakan'!M$15,IF($B14=10,'Bahan Pakan'!M$16,IF($B14=11,'Bahan Pakan'!M$17,IF($B14=12,'Bahan Pakan'!M$18,IF($B14=13,'Bahan Pakan'!M$19,IF($B14=14,'Bahan Pakan'!M$20,IF($B14=15,'Bahan Pakan'!M$21,IF($B14=16,'Bahan Pakan'!M$22,IF($B14=17,'Bahan Pakan'!M$23,IF($B14=18,'Bahan Pakan'!M$24,IF($B14=19,'Bahan Pakan'!M$25,IF($B14=20,'Bahan Pakan'!M$26,IF($B14=21,'Bahan Pakan'!M$27,IF($B14=22,'Bahan Pakan'!M$28,IF($B14=23,'Bahan Pakan'!M$29,IF($B14=24,'Bahan Pakan'!M$30,IF($B14=25,'Bahan Pakan'!M$31,IF($B14=26,'Bahan Pakan'!M$32,IF($B14=27,'Bahan Pakan'!M$33,IF($B14=28,'Bahan Pakan'!M$34,IF($B14=29,'Bahan Pakan'!M$35,IF($B14=30,'Bahan Pakan'!M$36,IF($B14=31,'Bahan Pakan'!M$37,IF($B14=32,'Bahan Pakan'!M$38,IF($B14=33,'Bahan Pakan'!M$39,IF($B14=34,'Bahan Pakan'!M$40,IF($B14=35,'Bahan Pakan'!M$41,IF($B14=36,'Bahan Pakan'!M$42,IF($B14=37,'Bahan Pakan'!M$43,IF($B14=38,'Bahan Pakan'!M$44,IF($B14=39,'Bahan Pakan'!M$45,IF($B14=40,'Bahan Pakan'!M$46,IF($B14=41,'Bahan Pakan'!M$47,IF($B14=42,'Bahan Pakan'!M$48,IF($B14=43,'Bahan Pakan'!M$49,IF($B14=44,'Bahan Pakan'!M$50,IF($B14=45,'Bahan Pakan'!M$51,IF($B14=46,'Bahan Pakan'!M$52,IF($B14=47,'Bahan Pakan'!M$53,IF($B14=48,'Bahan Pakan'!M$54,IF($B14=49,'Bahan Pakan'!M$55,IF($B14=50,'Bahan Pakan'!M$56,0))))))))))))))))))))))))))))))))))))))))))))))))))</f>
        <v>10.78</v>
      </c>
      <c r="O14" s="126">
        <f>IF($B14=1,'Bahan Pakan'!N$7,IF($B14=2,'Bahan Pakan'!N$8,IF($B14=3,'Bahan Pakan'!N$9,IF($B14=4,'Bahan Pakan'!N$10,IF($B14=5,'Bahan Pakan'!N$11,IF($B14=6,'Bahan Pakan'!N$12,IF($B14=7,'Bahan Pakan'!N$13,IF($B14=8,'Bahan Pakan'!N$14,IF($B14=9,'Bahan Pakan'!N$15,IF($B14=10,'Bahan Pakan'!N$16,IF($B14=11,'Bahan Pakan'!N$17,IF($B14=12,'Bahan Pakan'!N$18,IF($B14=13,'Bahan Pakan'!N$19,IF($B14=14,'Bahan Pakan'!N$20,IF($B14=15,'Bahan Pakan'!N$21,IF($B14=16,'Bahan Pakan'!N$22,IF($B14=17,'Bahan Pakan'!N$23,IF($B14=18,'Bahan Pakan'!N$24,IF($B14=19,'Bahan Pakan'!N$25,IF($B14=20,'Bahan Pakan'!N$26,IF($B14=21,'Bahan Pakan'!N$27,IF($B14=22,'Bahan Pakan'!N$28,IF($B14=23,'Bahan Pakan'!N$29,IF($B14=24,'Bahan Pakan'!N$30,IF($B14=25,'Bahan Pakan'!N$31,IF($B14=26,'Bahan Pakan'!N$32,IF($B14=27,'Bahan Pakan'!N$33,IF($B14=28,'Bahan Pakan'!N$34,IF($B14=29,'Bahan Pakan'!N$35,IF($B14=30,'Bahan Pakan'!N$36,IF($B14=31,'Bahan Pakan'!N$37,IF($B14=32,'Bahan Pakan'!N$38,IF($B14=33,'Bahan Pakan'!N$39,IF($B14=34,'Bahan Pakan'!N$40,IF($B14=35,'Bahan Pakan'!N$41,IF($B14=36,'Bahan Pakan'!N$42,IF($B14=37,'Bahan Pakan'!N$43,IF($B14=38,'Bahan Pakan'!N$44,IF($B14=39,'Bahan Pakan'!N$45,IF($B14=40,'Bahan Pakan'!N$46,IF($B14=41,'Bahan Pakan'!N$47,IF($B14=42,'Bahan Pakan'!N$48,IF($B14=43,'Bahan Pakan'!N$49,IF($B14=44,'Bahan Pakan'!N$50,IF($B14=45,'Bahan Pakan'!N$51,IF($B14=46,'Bahan Pakan'!N$52,IF($B14=47,'Bahan Pakan'!N$53,IF($B14=48,'Bahan Pakan'!N$54,IF($B14=49,'Bahan Pakan'!N$55,IF($B14=50,'Bahan Pakan'!N$56,0))))))))))))))))))))))))))))))))))))))))))))))))))</f>
        <v>2830</v>
      </c>
      <c r="P14" s="126">
        <f>IF($B14=1,'Bahan Pakan'!O$7,IF($B14=2,'Bahan Pakan'!O$8,IF($B14=3,'Bahan Pakan'!O$9,IF($B14=4,'Bahan Pakan'!O$10,IF($B14=5,'Bahan Pakan'!O$11,IF($B14=6,'Bahan Pakan'!O$12,IF($B14=7,'Bahan Pakan'!O$13,IF($B14=8,'Bahan Pakan'!O$14,IF($B14=9,'Bahan Pakan'!O$15,IF($B14=10,'Bahan Pakan'!O$16,IF($B14=11,'Bahan Pakan'!O$17,IF($B14=12,'Bahan Pakan'!O$18,IF($B14=13,'Bahan Pakan'!O$19,IF($B14=14,'Bahan Pakan'!O$20,IF($B14=15,'Bahan Pakan'!O$21,IF($B14=16,'Bahan Pakan'!O$22,IF($B14=17,'Bahan Pakan'!O$23,IF($B14=18,'Bahan Pakan'!O$24,IF($B14=19,'Bahan Pakan'!O$25,IF($B14=20,'Bahan Pakan'!O$26,IF($B14=21,'Bahan Pakan'!O$27,IF($B14=22,'Bahan Pakan'!O$28,IF($B14=23,'Bahan Pakan'!O$29,IF($B14=24,'Bahan Pakan'!O$30,IF($B14=25,'Bahan Pakan'!O$31,IF($B14=26,'Bahan Pakan'!O$32,IF($B14=27,'Bahan Pakan'!O$33,IF($B14=28,'Bahan Pakan'!O$34,IF($B14=29,'Bahan Pakan'!O$35,IF($B14=30,'Bahan Pakan'!O$36,IF($B14=31,'Bahan Pakan'!O$37,IF($B14=32,'Bahan Pakan'!O$38,IF($B14=33,'Bahan Pakan'!O$39,IF($B14=34,'Bahan Pakan'!O$40,IF($B14=35,'Bahan Pakan'!O$41,IF($B14=36,'Bahan Pakan'!O$42,IF($B14=37,'Bahan Pakan'!O$43,IF($B14=38,'Bahan Pakan'!O$44,IF($B14=39,'Bahan Pakan'!O$45,IF($B14=40,'Bahan Pakan'!O$46,IF($B14=41,'Bahan Pakan'!O$47,IF($B14=42,'Bahan Pakan'!O$48,IF($B14=43,'Bahan Pakan'!O$49,IF($B14=44,'Bahan Pakan'!O$50,IF($B14=45,'Bahan Pakan'!O$51,IF($B14=46,'Bahan Pakan'!O$52,IF($B14=47,'Bahan Pakan'!O$53,IF($B14=48,'Bahan Pakan'!O$54,IF($B14=49,'Bahan Pakan'!O$55,IF($B14=50,'Bahan Pakan'!O$56,0))))))))))))))))))))))))))))))))))))))))))))))))))</f>
        <v>7.19</v>
      </c>
      <c r="Q14" s="126">
        <f>IF($B14=1,'Bahan Pakan'!P$7,IF($B14=2,'Bahan Pakan'!P$8,IF($B14=3,'Bahan Pakan'!P$9,IF($B14=4,'Bahan Pakan'!P$10,IF($B14=5,'Bahan Pakan'!P$11,IF($B14=6,'Bahan Pakan'!P$12,IF($B14=7,'Bahan Pakan'!P$13,IF($B14=8,'Bahan Pakan'!P$14,IF($B14=9,'Bahan Pakan'!P$15,IF($B14=10,'Bahan Pakan'!P$16,IF($B14=11,'Bahan Pakan'!P$17,IF($B14=12,'Bahan Pakan'!P$18,IF($B14=13,'Bahan Pakan'!P$19,IF($B14=14,'Bahan Pakan'!P$20,IF($B14=15,'Bahan Pakan'!P$21,IF($B14=16,'Bahan Pakan'!P$22,IF($B14=17,'Bahan Pakan'!P$23,IF($B14=18,'Bahan Pakan'!P$24,IF($B14=19,'Bahan Pakan'!P$25,IF($B14=20,'Bahan Pakan'!P$26,IF($B14=21,'Bahan Pakan'!P$27,IF($B14=22,'Bahan Pakan'!P$28,IF($B14=23,'Bahan Pakan'!P$29,IF($B14=24,'Bahan Pakan'!P$30,IF($B14=25,'Bahan Pakan'!P$31,IF($B14=26,'Bahan Pakan'!P$32,IF($B14=27,'Bahan Pakan'!P$33,IF($B14=28,'Bahan Pakan'!P$34,IF($B14=29,'Bahan Pakan'!P$35,IF($B14=30,'Bahan Pakan'!P$36,IF($B14=31,'Bahan Pakan'!P$37,IF($B14=32,'Bahan Pakan'!P$38,IF($B14=33,'Bahan Pakan'!P$39,IF($B14=34,'Bahan Pakan'!P$40,IF($B14=35,'Bahan Pakan'!P$41,IF($B14=36,'Bahan Pakan'!P$42,IF($B14=37,'Bahan Pakan'!P$43,IF($B14=38,'Bahan Pakan'!P$44,IF($B14=39,'Bahan Pakan'!P$45,IF($B14=40,'Bahan Pakan'!P$46,IF($B14=41,'Bahan Pakan'!P$47,IF($B14=42,'Bahan Pakan'!P$48,IF($B14=43,'Bahan Pakan'!P$49,IF($B14=44,'Bahan Pakan'!P$50,IF($B14=45,'Bahan Pakan'!P$51,IF($B14=46,'Bahan Pakan'!P$52,IF($B14=47,'Bahan Pakan'!P$53,IF($B14=48,'Bahan Pakan'!P$54,IF($B14=49,'Bahan Pakan'!P$55,IF($B14=50,'Bahan Pakan'!P$56,0))))))))))))))))))))))))))))))))))))))))))))))))))</f>
        <v>2.88</v>
      </c>
      <c r="R14" s="126">
        <f>IF($B14=1,'Bahan Pakan'!Q$7,IF($B14=2,'Bahan Pakan'!Q$8,IF($B14=3,'Bahan Pakan'!Q$9,IF($B14=4,'Bahan Pakan'!Q$10,IF($B14=5,'Bahan Pakan'!Q$11,IF($B14=6,'Bahan Pakan'!Q$12,IF($B14=7,'Bahan Pakan'!Q$13,IF($B14=8,'Bahan Pakan'!Q$14,IF($B14=9,'Bahan Pakan'!Q$15,IF($B14=10,'Bahan Pakan'!Q$16,IF($B14=11,'Bahan Pakan'!Q$17,IF($B14=12,'Bahan Pakan'!Q$18,IF($B14=13,'Bahan Pakan'!Q$19,IF($B14=14,'Bahan Pakan'!Q$20,IF($B14=15,'Bahan Pakan'!Q$21,IF($B14=16,'Bahan Pakan'!Q$22,IF($B14=17,'Bahan Pakan'!Q$23,IF($B14=18,'Bahan Pakan'!Q$24,IF($B14=19,'Bahan Pakan'!Q$25,IF($B14=20,'Bahan Pakan'!Q$26,IF($B14=21,'Bahan Pakan'!Q$27,IF($B14=22,'Bahan Pakan'!Q$28,IF($B14=23,'Bahan Pakan'!Q$29,IF($B14=24,'Bahan Pakan'!Q$30,IF($B14=25,'Bahan Pakan'!Q$31,IF($B14=26,'Bahan Pakan'!Q$32,IF($B14=27,'Bahan Pakan'!Q$33,IF($B14=28,'Bahan Pakan'!Q$34,IF($B14=29,'Bahan Pakan'!Q$35,IF($B14=30,'Bahan Pakan'!Q$36,IF($B14=31,'Bahan Pakan'!Q$37,IF($B14=32,'Bahan Pakan'!Q$38,IF($B14=33,'Bahan Pakan'!Q$39,IF($B14=34,'Bahan Pakan'!Q$40,IF($B14=35,'Bahan Pakan'!Q$41,IF($B14=36,'Bahan Pakan'!Q$42,IF($B14=37,'Bahan Pakan'!Q$43,IF($B14=38,'Bahan Pakan'!Q$44,IF($B14=39,'Bahan Pakan'!Q$45,IF($B14=40,'Bahan Pakan'!Q$46,IF($B14=41,'Bahan Pakan'!Q$47,IF($B14=42,'Bahan Pakan'!Q$48,IF($B14=43,'Bahan Pakan'!Q$49,IF($B14=44,'Bahan Pakan'!Q$50,IF($B14=45,'Bahan Pakan'!Q$51,IF($B14=46,'Bahan Pakan'!Q$52,IF($B14=47,'Bahan Pakan'!Q$53,IF($B14=48,'Bahan Pakan'!Q$54,IF($B14=49,'Bahan Pakan'!Q$55,IF($B14=50,'Bahan Pakan'!Q$56,0))))))))))))))))))))))))))))))))))))))))))))))))))</f>
        <v>2.016</v>
      </c>
      <c r="S14" s="126">
        <f>IF($B14=1,'Bahan Pakan'!R$7,IF($B14=2,'Bahan Pakan'!R$8,IF($B14=3,'Bahan Pakan'!R$9,IF($B14=4,'Bahan Pakan'!R$10,IF($B14=5,'Bahan Pakan'!R$11,IF($B14=6,'Bahan Pakan'!R$12,IF($B14=7,'Bahan Pakan'!R$13,IF($B14=8,'Bahan Pakan'!R$14,IF($B14=9,'Bahan Pakan'!R$15,IF($B14=10,'Bahan Pakan'!R$16,IF($B14=11,'Bahan Pakan'!R$17,IF($B14=12,'Bahan Pakan'!R$18,IF($B14=13,'Bahan Pakan'!R$19,IF($B14=14,'Bahan Pakan'!R$20,IF($B14=15,'Bahan Pakan'!R$21,IF($B14=16,'Bahan Pakan'!R$22,IF($B14=17,'Bahan Pakan'!R$23,IF($B14=18,'Bahan Pakan'!R$24,IF($B14=19,'Bahan Pakan'!R$25,IF($B14=20,'Bahan Pakan'!R$26,IF($B14=21,'Bahan Pakan'!R$27,IF($B14=22,'Bahan Pakan'!R$28,IF($B14=23,'Bahan Pakan'!R$29,IF($B14=24,'Bahan Pakan'!R$30,IF($B14=25,'Bahan Pakan'!R$31,IF($B14=26,'Bahan Pakan'!R$32,IF($B14=27,'Bahan Pakan'!R$33,IF($B14=28,'Bahan Pakan'!R$34,IF($B14=29,'Bahan Pakan'!R$35,IF($B14=30,'Bahan Pakan'!R$36,IF($B14=31,'Bahan Pakan'!R$37,IF($B14=32,'Bahan Pakan'!R$38,IF($B14=33,'Bahan Pakan'!R$39,IF($B14=34,'Bahan Pakan'!R$40,IF($B14=35,'Bahan Pakan'!R$41,IF($B14=36,'Bahan Pakan'!R$42,IF($B14=37,'Bahan Pakan'!R$43,IF($B14=38,'Bahan Pakan'!R$44,IF($B14=39,'Bahan Pakan'!R$45,IF($B14=40,'Bahan Pakan'!R$46,IF($B14=41,'Bahan Pakan'!R$47,IF($B14=42,'Bahan Pakan'!R$48,IF($B14=43,'Bahan Pakan'!R$49,IF($B14=44,'Bahan Pakan'!R$50,IF($B14=45,'Bahan Pakan'!R$51,IF($B14=46,'Bahan Pakan'!R$52,IF($B14=47,'Bahan Pakan'!R$53,IF($B14=48,'Bahan Pakan'!R$54,IF($B14=49,'Bahan Pakan'!R$55,IF($B14=50,'Bahan Pakan'!R$56,0))))))))))))))))))))))))))))))))))))))))))))))))))</f>
        <v>3.9474999999999998</v>
      </c>
      <c r="T14" s="126">
        <f>IF($B14=1,'Bahan Pakan'!S$7,IF($B14=2,'Bahan Pakan'!S$8,IF($B14=3,'Bahan Pakan'!S$9,IF($B14=4,'Bahan Pakan'!S$10,IF($B14=5,'Bahan Pakan'!S$11,IF($B14=6,'Bahan Pakan'!S$12,IF($B14=7,'Bahan Pakan'!S$13,IF($B14=8,'Bahan Pakan'!S$14,IF($B14=9,'Bahan Pakan'!S$15,IF($B14=10,'Bahan Pakan'!S$16,IF($B14=11,'Bahan Pakan'!S$17,IF($B14=12,'Bahan Pakan'!S$18,IF($B14=13,'Bahan Pakan'!S$19,IF($B14=14,'Bahan Pakan'!S$20,IF($B14=15,'Bahan Pakan'!S$21,IF($B14=16,'Bahan Pakan'!S$22,IF($B14=17,'Bahan Pakan'!S$23,IF($B14=18,'Bahan Pakan'!S$24,IF($B14=19,'Bahan Pakan'!S$25,IF($B14=20,'Bahan Pakan'!S$26,IF($B14=21,'Bahan Pakan'!S$27,IF($B14=22,'Bahan Pakan'!S$28,IF($B14=23,'Bahan Pakan'!S$29,IF($B14=24,'Bahan Pakan'!S$30,IF($B14=25,'Bahan Pakan'!S$31,IF($B14=26,'Bahan Pakan'!S$32,IF($B14=27,'Bahan Pakan'!S$33,IF($B14=28,'Bahan Pakan'!S$34,IF($B14=29,'Bahan Pakan'!S$35,IF($B14=30,'Bahan Pakan'!S$36,IF($B14=31,'Bahan Pakan'!S$37,IF($B14=32,'Bahan Pakan'!S$38,IF($B14=33,'Bahan Pakan'!S$39,IF($B14=34,'Bahan Pakan'!S$40,IF($B14=35,'Bahan Pakan'!S$41,IF($B14=36,'Bahan Pakan'!S$42,IF($B14=37,'Bahan Pakan'!S$43,IF($B14=38,'Bahan Pakan'!S$44,IF($B14=39,'Bahan Pakan'!S$45,IF($B14=40,'Bahan Pakan'!S$46,IF($B14=41,'Bahan Pakan'!S$47,IF($B14=42,'Bahan Pakan'!S$48,IF($B14=43,'Bahan Pakan'!S$49,IF($B14=44,'Bahan Pakan'!S$50,IF($B14=45,'Bahan Pakan'!S$51,IF($B14=46,'Bahan Pakan'!S$52,IF($B14=47,'Bahan Pakan'!S$53,IF($B14=48,'Bahan Pakan'!S$54,IF($B14=49,'Bahan Pakan'!S$55,IF($B14=50,'Bahan Pakan'!S$56,0))))))))))))))))))))))))))))))))))))))))))))))))))</f>
        <v>1.4604999999999999</v>
      </c>
      <c r="U14" s="97"/>
      <c r="V14" s="127" t="s">
        <v>56</v>
      </c>
      <c r="W14" s="128" t="s">
        <v>33</v>
      </c>
      <c r="X14" s="78">
        <v>0.9</v>
      </c>
      <c r="Y14" s="79">
        <v>1.5</v>
      </c>
      <c r="Z14" s="140">
        <f>N45</f>
        <v>0.97045816298830967</v>
      </c>
      <c r="AA14" s="135"/>
      <c r="AB14" s="135"/>
      <c r="AC14" s="135"/>
      <c r="AD14" s="97"/>
      <c r="AE14" s="97"/>
      <c r="AF14" s="97"/>
      <c r="AG14" s="97"/>
      <c r="AH14" s="97"/>
      <c r="AI14" s="97"/>
      <c r="AJ14" s="97"/>
      <c r="AK14" s="97"/>
      <c r="AL14" s="97"/>
      <c r="AM14" s="97"/>
      <c r="AN14" s="97"/>
    </row>
    <row r="15" spans="2:40" s="120" customFormat="1" ht="15.75" customHeight="1">
      <c r="B15" s="121">
        <f>IF($D15='Bahan Pakan'!D$7,1,IF($D15='Bahan Pakan'!D$8,2,IF($D15='Bahan Pakan'!D$9,3,IF($D15='Bahan Pakan'!D$10,4,IF($D15='Bahan Pakan'!D$11,5,IF($D15='Bahan Pakan'!D$12,6,IF($D15='Bahan Pakan'!D$13,7,IF($D15='Bahan Pakan'!D$14,8,IF($D15='Bahan Pakan'!D$15,9,IF($D15='Bahan Pakan'!D$16,10,IF($D15='Bahan Pakan'!D$17,11,IF($D15='Bahan Pakan'!D$18,12,IF($D15='Bahan Pakan'!D$19,13,IF($D15='Bahan Pakan'!D$20,14,IF($D15='Bahan Pakan'!D$21,15,IF($D15='Bahan Pakan'!D$22,16,IF($D15='Bahan Pakan'!D$23,17,IF($D15='Bahan Pakan'!D$24,18,IF($D15='Bahan Pakan'!D$25,19,IF($D15='Bahan Pakan'!D$26,20,IF($D15='Bahan Pakan'!D$27,21,IF($D15='Bahan Pakan'!D$28,22,IF($D15='Bahan Pakan'!D$29,23,IF($D15='Bahan Pakan'!D$30,24,IF($D15='Bahan Pakan'!D$31,25,IF($D15='Bahan Pakan'!D$32,26,IF($D15='Bahan Pakan'!D$33,27,IF($D15='Bahan Pakan'!D$34,28,IF($D15='Bahan Pakan'!D$35,29,IF($D15='Bahan Pakan'!D$36,30,IF($D15='Bahan Pakan'!D$37,31,IF($D15='Bahan Pakan'!D$38,32,IF($D15='Bahan Pakan'!D$39,33,IF($D15='Bahan Pakan'!D$40,34,IF($D15='Bahan Pakan'!D$41,35,IF($D15='Bahan Pakan'!D$42,36,IF($D15='Bahan Pakan'!D$43,37,IF($D15='Bahan Pakan'!D$44,38,IF($D15='Bahan Pakan'!D$45,39,IF($D15='Bahan Pakan'!D$46,40,IF($D15='Bahan Pakan'!D$47,41,IF($D15='Bahan Pakan'!D$48,42,IF($D15='Bahan Pakan'!D$49,43,IF($D15='Bahan Pakan'!D$50,44,IF($D15='Bahan Pakan'!D$51,45,IF($D15='Bahan Pakan'!D$52,46,IF($D15='Bahan Pakan'!D$53,47,IF($D15='Bahan Pakan'!D$54,48,IF($D15='Bahan Pakan'!D$55,49,IF($D15='Bahan Pakan'!D$56,50,0))))))))))))))))))))))))))))))))))))))))))))))))))</f>
        <v>22</v>
      </c>
      <c r="C15" s="121">
        <v>9</v>
      </c>
      <c r="D15" s="122" t="s">
        <v>24</v>
      </c>
      <c r="E15" s="123">
        <f>IF($B15=1,'Bahan Pakan'!E$7,IF($B15=2,'Bahan Pakan'!E$8,IF($B15=3,'Bahan Pakan'!E$9,IF($B15=4,'Bahan Pakan'!E$10,IF($B15=5,'Bahan Pakan'!E$11,IF($B15=6,'Bahan Pakan'!E$12,IF($B15=7,'Bahan Pakan'!E$13,IF($B15=8,'Bahan Pakan'!E$14,IF($B15=9,'Bahan Pakan'!E$15,IF($B15=10,'Bahan Pakan'!E$16,IF($B15=11,'Bahan Pakan'!E$17,IF($B15=12,'Bahan Pakan'!E$18,IF($B15=13,'Bahan Pakan'!E$19,IF($B15=14,'Bahan Pakan'!E$20,IF($B15=15,'Bahan Pakan'!E$21,IF($B15=16,'Bahan Pakan'!E$22,IF($B15=17,'Bahan Pakan'!E$23,IF($B15=18,'Bahan Pakan'!E$24,IF($B15=19,'Bahan Pakan'!E$25,IF($B15=20,'Bahan Pakan'!E$26,IF($B15=21,'Bahan Pakan'!E$27,IF($B15=22,'Bahan Pakan'!E$28,IF($B15=23,'Bahan Pakan'!E$29,IF($B15=24,'Bahan Pakan'!E$30,IF($B15=25,'Bahan Pakan'!E$31,IF($B15=26,'Bahan Pakan'!E$32,IF($B15=27,'Bahan Pakan'!E$33,IF($B15=28,'Bahan Pakan'!E$34,IF($B15=29,'Bahan Pakan'!E$35,IF($B15=30,'Bahan Pakan'!E$36,IF($B15=31,'Bahan Pakan'!E$37,IF($B15=32,'Bahan Pakan'!E$38,IF($B15=33,'Bahan Pakan'!E$39,IF($B15=34,'Bahan Pakan'!E$40,IF($B15=35,'Bahan Pakan'!E$41,IF($B15=36,'Bahan Pakan'!E$42,IF($B15=37,'Bahan Pakan'!E$43,IF($B15=38,'Bahan Pakan'!E$44,IF($B15=39,'Bahan Pakan'!E$45,IF($B15=40,'Bahan Pakan'!E$46,IF($B15=41,'Bahan Pakan'!E$47,IF($B15=42,'Bahan Pakan'!E$48,IF($B15=43,'Bahan Pakan'!E$49,IF($B15=44,'Bahan Pakan'!E$50,IF($B15=45,'Bahan Pakan'!E$51,IF($B15=46,'Bahan Pakan'!E$52,IF($B15=47,'Bahan Pakan'!E$53,IF($B15=48,'Bahan Pakan'!E$54,IF($B15=49,'Bahan Pakan'!E$55,IF($B15=50,'Bahan Pakan'!E$56,0))))))))))))))))))))))))))))))))))))))))))))))))))</f>
        <v>1</v>
      </c>
      <c r="F15" s="123">
        <f>IF($B15=1,'Bahan Pakan'!F$7,IF($B15=2,'Bahan Pakan'!F$8,IF($B15=3,'Bahan Pakan'!F$9,IF($B15=4,'Bahan Pakan'!F$10,IF($B15=5,'Bahan Pakan'!F$11,IF($B15=6,'Bahan Pakan'!F$12,IF($B15=7,'Bahan Pakan'!F$13,IF($B15=8,'Bahan Pakan'!F$14,IF($B15=9,'Bahan Pakan'!F$15,IF($B15=10,'Bahan Pakan'!F$16,IF($B15=11,'Bahan Pakan'!F$17,IF($B15=12,'Bahan Pakan'!F$18,IF($B15=13,'Bahan Pakan'!F$19,IF($B15=14,'Bahan Pakan'!F$20,IF($B15=15,'Bahan Pakan'!F$21,IF($B15=16,'Bahan Pakan'!F$22,IF($B15=17,'Bahan Pakan'!F$23,IF($B15=18,'Bahan Pakan'!F$24,IF($B15=19,'Bahan Pakan'!F$25,IF($B15=20,'Bahan Pakan'!F$26,IF($B15=21,'Bahan Pakan'!F$27,IF($B15=22,'Bahan Pakan'!F$28,IF($B15=23,'Bahan Pakan'!F$29,IF($B15=24,'Bahan Pakan'!F$30,IF($B15=25,'Bahan Pakan'!F$31,IF($B15=26,'Bahan Pakan'!F$32,IF($B15=27,'Bahan Pakan'!F$33,IF($B15=28,'Bahan Pakan'!F$34,IF($B15=29,'Bahan Pakan'!F$35,IF($B15=30,'Bahan Pakan'!F$36,IF($B15=31,'Bahan Pakan'!F$37,IF($B15=32,'Bahan Pakan'!F$38,IF($B15=33,'Bahan Pakan'!F$39,IF($B15=34,'Bahan Pakan'!F$40,IF($B15=35,'Bahan Pakan'!F$41,IF($B15=36,'Bahan Pakan'!F$42,IF($B15=37,'Bahan Pakan'!F$43,IF($B15=38,'Bahan Pakan'!F$44,IF($B15=39,'Bahan Pakan'!F$45,IF($B15=40,'Bahan Pakan'!F$46,IF($B15=41,'Bahan Pakan'!F$47,IF($B15=42,'Bahan Pakan'!F$48,IF($B15=43,'Bahan Pakan'!F$49,IF($B15=44,'Bahan Pakan'!F$50,IF($B15=45,'Bahan Pakan'!F$51,IF($B15=46,'Bahan Pakan'!F$52,IF($B15=47,'Bahan Pakan'!F$53,IF($B15=48,'Bahan Pakan'!F$54,IF($B15=49,'Bahan Pakan'!F$55,IF($B15=50,'Bahan Pakan'!F$56,0))))))))))))))))))))))))))))))))))))))))))))))))))</f>
        <v>4</v>
      </c>
      <c r="G15" s="124">
        <f t="shared" si="0"/>
        <v>1</v>
      </c>
      <c r="H15" s="125">
        <f>IF($B15=1,'Bahan Pakan'!G$7,IF($B15=2,'Bahan Pakan'!G$8,IF($B15=3,'Bahan Pakan'!G$9,IF($B15=4,'Bahan Pakan'!G$10,IF($B15=5,'Bahan Pakan'!G$11,IF($B15=6,'Bahan Pakan'!G$12,IF($B15=7,'Bahan Pakan'!G$13,IF($B15=8,'Bahan Pakan'!G$14,IF($B15=9,'Bahan Pakan'!G$15,IF($B15=10,'Bahan Pakan'!G$16,IF($B15=11,'Bahan Pakan'!G$17,IF($B15=12,'Bahan Pakan'!G$18,IF($B15=13,'Bahan Pakan'!G$19,IF($B15=14,'Bahan Pakan'!G$20,IF($B15=15,'Bahan Pakan'!G$21,IF($B15=16,'Bahan Pakan'!G$22,IF($B15=17,'Bahan Pakan'!G$23,IF($B15=18,'Bahan Pakan'!G$24,IF($B15=19,'Bahan Pakan'!G$25,IF($B15=20,'Bahan Pakan'!G$26,IF($B15=21,'Bahan Pakan'!G$27,IF($B15=22,'Bahan Pakan'!G$28,IF($B15=23,'Bahan Pakan'!G$29,IF($B15=24,'Bahan Pakan'!G$30,IF($B15=25,'Bahan Pakan'!G$31,IF($B15=26,'Bahan Pakan'!G$32,IF($B15=27,'Bahan Pakan'!G$33,IF($B15=28,'Bahan Pakan'!G$34,IF($B15=29,'Bahan Pakan'!G$35,IF($B15=30,'Bahan Pakan'!G$36,IF($B15=31,'Bahan Pakan'!G$37,IF($B15=32,'Bahan Pakan'!G$38,IF($B15=33,'Bahan Pakan'!G$39,IF($B15=34,'Bahan Pakan'!G$40,IF($B15=35,'Bahan Pakan'!G$41,IF($B15=36,'Bahan Pakan'!G$42,IF($B15=37,'Bahan Pakan'!G$43,IF($B15=38,'Bahan Pakan'!G$44,IF($B15=39,'Bahan Pakan'!G$45,IF($B15=40,'Bahan Pakan'!G$46,IF($B15=41,'Bahan Pakan'!G$47,IF($B15=42,'Bahan Pakan'!G$48,IF($B15=43,'Bahan Pakan'!G$49,IF($B15=44,'Bahan Pakan'!G$50,IF($B15=45,'Bahan Pakan'!G$51,IF($B15=46,'Bahan Pakan'!G$52,IF($B15=47,'Bahan Pakan'!G$53,IF($B15=48,'Bahan Pakan'!G$54,IF($B15=49,'Bahan Pakan'!G$55,IF($B15=50,'Bahan Pakan'!G$56,0))))))))))))))))))))))))))))))))))))))))))))))))))</f>
        <v>5000</v>
      </c>
      <c r="I15" s="126">
        <f>IF($B15=1,'Bahan Pakan'!H$7,IF($B15=2,'Bahan Pakan'!H$8,IF($B15=3,'Bahan Pakan'!H$9,IF($B15=4,'Bahan Pakan'!H$10,IF($B15=5,'Bahan Pakan'!H$11,IF($B15=6,'Bahan Pakan'!H$12,IF($B15=7,'Bahan Pakan'!H$13,IF($B15=8,'Bahan Pakan'!H$14,IF($B15=9,'Bahan Pakan'!H$15,IF($B15=10,'Bahan Pakan'!H$16,IF($B15=11,'Bahan Pakan'!H$17,IF($B15=12,'Bahan Pakan'!H$18,IF($B15=13,'Bahan Pakan'!H$19,IF($B15=14,'Bahan Pakan'!H$20,IF($B15=15,'Bahan Pakan'!H$21,IF($B15=16,'Bahan Pakan'!H$22,IF($B15=17,'Bahan Pakan'!H$23,IF($B15=18,'Bahan Pakan'!H$24,IF($B15=19,'Bahan Pakan'!H$25,IF($B15=20,'Bahan Pakan'!H$26,IF($B15=21,'Bahan Pakan'!H$27,IF($B15=22,'Bahan Pakan'!H$28,IF($B15=23,'Bahan Pakan'!H$29,IF($B15=24,'Bahan Pakan'!H$30,IF($B15=25,'Bahan Pakan'!H$31,IF($B15=26,'Bahan Pakan'!H$32,IF($B15=27,'Bahan Pakan'!H$33,IF($B15=28,'Bahan Pakan'!H$34,IF($B15=29,'Bahan Pakan'!H$35,IF($B15=30,'Bahan Pakan'!H$36,IF($B15=31,'Bahan Pakan'!H$37,IF($B15=32,'Bahan Pakan'!H$38,IF($B15=33,'Bahan Pakan'!H$39,IF($B15=34,'Bahan Pakan'!H$40,IF($B15=35,'Bahan Pakan'!H$41,IF($B15=36,'Bahan Pakan'!H$42,IF($B15=37,'Bahan Pakan'!H$43,IF($B15=38,'Bahan Pakan'!H$44,IF($B15=39,'Bahan Pakan'!H$45,IF($B15=40,'Bahan Pakan'!H$46,IF($B15=41,'Bahan Pakan'!H$47,IF($B15=42,'Bahan Pakan'!H$48,IF($B15=43,'Bahan Pakan'!H$49,IF($B15=44,'Bahan Pakan'!H$50,IF($B15=45,'Bahan Pakan'!H$51,IF($B15=46,'Bahan Pakan'!H$52,IF($B15=47,'Bahan Pakan'!H$53,IF($B15=48,'Bahan Pakan'!H$54,IF($B15=49,'Bahan Pakan'!H$55,IF($B15=50,'Bahan Pakan'!H$56,0))))))))))))))))))))))))))))))))))))))))))))))))))</f>
        <v>99</v>
      </c>
      <c r="J15" s="126">
        <f>IF($B15=1,'Bahan Pakan'!I$7,IF($B15=2,'Bahan Pakan'!I$8,IF($B15=3,'Bahan Pakan'!I$9,IF($B15=4,'Bahan Pakan'!I$10,IF($B15=5,'Bahan Pakan'!I$11,IF($B15=6,'Bahan Pakan'!I$12,IF($B15=7,'Bahan Pakan'!I$13,IF($B15=8,'Bahan Pakan'!I$14,IF($B15=9,'Bahan Pakan'!I$15,IF($B15=10,'Bahan Pakan'!I$16,IF($B15=11,'Bahan Pakan'!I$17,IF($B15=12,'Bahan Pakan'!I$18,IF($B15=13,'Bahan Pakan'!I$19,IF($B15=14,'Bahan Pakan'!I$20,IF($B15=15,'Bahan Pakan'!I$21,IF($B15=16,'Bahan Pakan'!I$22,IF($B15=17,'Bahan Pakan'!I$23,IF($B15=18,'Bahan Pakan'!I$24,IF($B15=19,'Bahan Pakan'!I$25,IF($B15=20,'Bahan Pakan'!I$26,IF($B15=21,'Bahan Pakan'!I$27,IF($B15=22,'Bahan Pakan'!I$28,IF($B15=23,'Bahan Pakan'!I$29,IF($B15=24,'Bahan Pakan'!I$30,IF($B15=25,'Bahan Pakan'!I$31,IF($B15=26,'Bahan Pakan'!I$32,IF($B15=27,'Bahan Pakan'!I$33,IF($B15=28,'Bahan Pakan'!I$34,IF($B15=29,'Bahan Pakan'!I$35,IF($B15=30,'Bahan Pakan'!I$36,IF($B15=31,'Bahan Pakan'!I$37,IF($B15=32,'Bahan Pakan'!I$38,IF($B15=33,'Bahan Pakan'!I$39,IF($B15=34,'Bahan Pakan'!I$40,IF($B15=35,'Bahan Pakan'!I$41,IF($B15=36,'Bahan Pakan'!I$42,IF($B15=37,'Bahan Pakan'!I$43,IF($B15=38,'Bahan Pakan'!I$44,IF($B15=39,'Bahan Pakan'!I$45,IF($B15=40,'Bahan Pakan'!I$46,IF($B15=41,'Bahan Pakan'!I$47,IF($B15=42,'Bahan Pakan'!I$48,IF($B15=43,'Bahan Pakan'!I$49,IF($B15=44,'Bahan Pakan'!I$50,IF($B15=45,'Bahan Pakan'!I$51,IF($B15=46,'Bahan Pakan'!I$52,IF($B15=47,'Bahan Pakan'!I$53,IF($B15=48,'Bahan Pakan'!I$54,IF($B15=49,'Bahan Pakan'!I$55,IF($B15=50,'Bahan Pakan'!I$56,0))))))))))))))))))))))))))))))))))))))))))))))))))</f>
        <v>0.5</v>
      </c>
      <c r="K15" s="126">
        <f>IF($B15=1,'Bahan Pakan'!J$7,IF($B15=2,'Bahan Pakan'!J$8,IF($B15=3,'Bahan Pakan'!J$9,IF($B15=4,'Bahan Pakan'!J$10,IF($B15=5,'Bahan Pakan'!J$11,IF($B15=6,'Bahan Pakan'!J$12,IF($B15=7,'Bahan Pakan'!J$13,IF($B15=8,'Bahan Pakan'!J$14,IF($B15=9,'Bahan Pakan'!J$15,IF($B15=10,'Bahan Pakan'!J$16,IF($B15=11,'Bahan Pakan'!J$17,IF($B15=12,'Bahan Pakan'!J$18,IF($B15=13,'Bahan Pakan'!J$19,IF($B15=14,'Bahan Pakan'!J$20,IF($B15=15,'Bahan Pakan'!J$21,IF($B15=16,'Bahan Pakan'!J$22,IF($B15=17,'Bahan Pakan'!J$23,IF($B15=18,'Bahan Pakan'!J$24,IF($B15=19,'Bahan Pakan'!J$25,IF($B15=20,'Bahan Pakan'!J$26,IF($B15=21,'Bahan Pakan'!J$27,IF($B15=22,'Bahan Pakan'!J$28,IF($B15=23,'Bahan Pakan'!J$29,IF($B15=24,'Bahan Pakan'!J$30,IF($B15=25,'Bahan Pakan'!J$31,IF($B15=26,'Bahan Pakan'!J$32,IF($B15=27,'Bahan Pakan'!J$33,IF($B15=28,'Bahan Pakan'!J$34,IF($B15=29,'Bahan Pakan'!J$35,IF($B15=30,'Bahan Pakan'!J$36,IF($B15=31,'Bahan Pakan'!J$37,IF($B15=32,'Bahan Pakan'!J$38,IF($B15=33,'Bahan Pakan'!J$39,IF($B15=34,'Bahan Pakan'!J$40,IF($B15=35,'Bahan Pakan'!J$41,IF($B15=36,'Bahan Pakan'!J$42,IF($B15=37,'Bahan Pakan'!J$43,IF($B15=38,'Bahan Pakan'!J$44,IF($B15=39,'Bahan Pakan'!J$45,IF($B15=40,'Bahan Pakan'!J$46,IF($B15=41,'Bahan Pakan'!J$47,IF($B15=42,'Bahan Pakan'!J$48,IF($B15=43,'Bahan Pakan'!J$49,IF($B15=44,'Bahan Pakan'!J$50,IF($B15=45,'Bahan Pakan'!J$51,IF($B15=46,'Bahan Pakan'!J$52,IF($B15=47,'Bahan Pakan'!J$53,IF($B15=48,'Bahan Pakan'!J$54,IF($B15=49,'Bahan Pakan'!J$55,IF($B15=50,'Bahan Pakan'!J$56,0))))))))))))))))))))))))))))))))))))))))))))))))))</f>
        <v>0</v>
      </c>
      <c r="L15" s="126">
        <f>IF($B15=1,'Bahan Pakan'!K$7,IF($B15=2,'Bahan Pakan'!K$8,IF($B15=3,'Bahan Pakan'!K$9,IF($B15=4,'Bahan Pakan'!K$10,IF($B15=5,'Bahan Pakan'!K$11,IF($B15=6,'Bahan Pakan'!K$12,IF($B15=7,'Bahan Pakan'!K$13,IF($B15=8,'Bahan Pakan'!K$14,IF($B15=9,'Bahan Pakan'!K$15,IF($B15=10,'Bahan Pakan'!K$16,IF($B15=11,'Bahan Pakan'!K$17,IF($B15=12,'Bahan Pakan'!K$18,IF($B15=13,'Bahan Pakan'!K$19,IF($B15=14,'Bahan Pakan'!K$20,IF($B15=15,'Bahan Pakan'!K$21,IF($B15=16,'Bahan Pakan'!K$22,IF($B15=17,'Bahan Pakan'!K$23,IF($B15=18,'Bahan Pakan'!K$24,IF($B15=19,'Bahan Pakan'!K$25,IF($B15=20,'Bahan Pakan'!K$26,IF($B15=21,'Bahan Pakan'!K$27,IF($B15=22,'Bahan Pakan'!K$28,IF($B15=23,'Bahan Pakan'!K$29,IF($B15=24,'Bahan Pakan'!K$30,IF($B15=25,'Bahan Pakan'!K$31,IF($B15=26,'Bahan Pakan'!K$32,IF($B15=27,'Bahan Pakan'!K$33,IF($B15=28,'Bahan Pakan'!K$34,IF($B15=29,'Bahan Pakan'!K$35,IF($B15=30,'Bahan Pakan'!K$36,IF($B15=31,'Bahan Pakan'!K$37,IF($B15=32,'Bahan Pakan'!K$38,IF($B15=33,'Bahan Pakan'!K$39,IF($B15=34,'Bahan Pakan'!K$40,IF($B15=35,'Bahan Pakan'!K$41,IF($B15=36,'Bahan Pakan'!K$42,IF($B15=37,'Bahan Pakan'!K$43,IF($B15=38,'Bahan Pakan'!K$44,IF($B15=39,'Bahan Pakan'!K$45,IF($B15=40,'Bahan Pakan'!K$46,IF($B15=41,'Bahan Pakan'!K$47,IF($B15=42,'Bahan Pakan'!K$48,IF($B15=43,'Bahan Pakan'!K$49,IF($B15=44,'Bahan Pakan'!K$50,IF($B15=45,'Bahan Pakan'!K$51,IF($B15=46,'Bahan Pakan'!K$52,IF($B15=47,'Bahan Pakan'!K$53,IF($B15=48,'Bahan Pakan'!K$54,IF($B15=49,'Bahan Pakan'!K$55,IF($B15=50,'Bahan Pakan'!K$56,0))))))))))))))))))))))))))))))))))))))))))))))))))</f>
        <v>99</v>
      </c>
      <c r="M15" s="126">
        <f>IF($B15=1,'Bahan Pakan'!L$7,IF($B15=2,'Bahan Pakan'!L$8,IF($B15=3,'Bahan Pakan'!L$9,IF($B15=4,'Bahan Pakan'!L$10,IF($B15=5,'Bahan Pakan'!L$11,IF($B15=6,'Bahan Pakan'!L$12,IF($B15=7,'Bahan Pakan'!L$13,IF($B15=8,'Bahan Pakan'!L$14,IF($B15=9,'Bahan Pakan'!L$15,IF($B15=10,'Bahan Pakan'!L$16,IF($B15=11,'Bahan Pakan'!L$17,IF($B15=12,'Bahan Pakan'!L$18,IF($B15=13,'Bahan Pakan'!L$19,IF($B15=14,'Bahan Pakan'!L$20,IF($B15=15,'Bahan Pakan'!L$21,IF($B15=16,'Bahan Pakan'!L$22,IF($B15=17,'Bahan Pakan'!L$23,IF($B15=18,'Bahan Pakan'!L$24,IF($B15=19,'Bahan Pakan'!L$25,IF($B15=20,'Bahan Pakan'!L$26,IF($B15=21,'Bahan Pakan'!L$27,IF($B15=22,'Bahan Pakan'!L$28,IF($B15=23,'Bahan Pakan'!L$29,IF($B15=24,'Bahan Pakan'!L$30,IF($B15=25,'Bahan Pakan'!L$31,IF($B15=26,'Bahan Pakan'!L$32,IF($B15=27,'Bahan Pakan'!L$33,IF($B15=28,'Bahan Pakan'!L$34,IF($B15=29,'Bahan Pakan'!L$35,IF($B15=30,'Bahan Pakan'!L$36,IF($B15=31,'Bahan Pakan'!L$37,IF($B15=32,'Bahan Pakan'!L$38,IF($B15=33,'Bahan Pakan'!L$39,IF($B15=34,'Bahan Pakan'!L$40,IF($B15=35,'Bahan Pakan'!L$41,IF($B15=36,'Bahan Pakan'!L$42,IF($B15=37,'Bahan Pakan'!L$43,IF($B15=38,'Bahan Pakan'!L$44,IF($B15=39,'Bahan Pakan'!L$45,IF($B15=40,'Bahan Pakan'!L$46,IF($B15=41,'Bahan Pakan'!L$47,IF($B15=42,'Bahan Pakan'!L$48,IF($B15=43,'Bahan Pakan'!L$49,IF($B15=44,'Bahan Pakan'!L$50,IF($B15=45,'Bahan Pakan'!L$51,IF($B15=46,'Bahan Pakan'!L$52,IF($B15=47,'Bahan Pakan'!L$53,IF($B15=48,'Bahan Pakan'!L$54,IF($B15=49,'Bahan Pakan'!L$55,IF($B15=50,'Bahan Pakan'!L$56,0))))))))))))))))))))))))))))))))))))))))))))))))))</f>
        <v>0</v>
      </c>
      <c r="N15" s="126">
        <f>IF($B15=1,'Bahan Pakan'!M$7,IF($B15=2,'Bahan Pakan'!M$8,IF($B15=3,'Bahan Pakan'!M$9,IF($B15=4,'Bahan Pakan'!M$10,IF($B15=5,'Bahan Pakan'!M$11,IF($B15=6,'Bahan Pakan'!M$12,IF($B15=7,'Bahan Pakan'!M$13,IF($B15=8,'Bahan Pakan'!M$14,IF($B15=9,'Bahan Pakan'!M$15,IF($B15=10,'Bahan Pakan'!M$16,IF($B15=11,'Bahan Pakan'!M$17,IF($B15=12,'Bahan Pakan'!M$18,IF($B15=13,'Bahan Pakan'!M$19,IF($B15=14,'Bahan Pakan'!M$20,IF($B15=15,'Bahan Pakan'!M$21,IF($B15=16,'Bahan Pakan'!M$22,IF($B15=17,'Bahan Pakan'!M$23,IF($B15=18,'Bahan Pakan'!M$24,IF($B15=19,'Bahan Pakan'!M$25,IF($B15=20,'Bahan Pakan'!M$26,IF($B15=21,'Bahan Pakan'!M$27,IF($B15=22,'Bahan Pakan'!M$28,IF($B15=23,'Bahan Pakan'!M$29,IF($B15=24,'Bahan Pakan'!M$30,IF($B15=25,'Bahan Pakan'!M$31,IF($B15=26,'Bahan Pakan'!M$32,IF($B15=27,'Bahan Pakan'!M$33,IF($B15=28,'Bahan Pakan'!M$34,IF($B15=29,'Bahan Pakan'!M$35,IF($B15=30,'Bahan Pakan'!M$36,IF($B15=31,'Bahan Pakan'!M$37,IF($B15=32,'Bahan Pakan'!M$38,IF($B15=33,'Bahan Pakan'!M$39,IF($B15=34,'Bahan Pakan'!M$40,IF($B15=35,'Bahan Pakan'!M$41,IF($B15=36,'Bahan Pakan'!M$42,IF($B15=37,'Bahan Pakan'!M$43,IF($B15=38,'Bahan Pakan'!M$44,IF($B15=39,'Bahan Pakan'!M$45,IF($B15=40,'Bahan Pakan'!M$46,IF($B15=41,'Bahan Pakan'!M$47,IF($B15=42,'Bahan Pakan'!M$48,IF($B15=43,'Bahan Pakan'!M$49,IF($B15=44,'Bahan Pakan'!M$50,IF($B15=45,'Bahan Pakan'!M$51,IF($B15=46,'Bahan Pakan'!M$52,IF($B15=47,'Bahan Pakan'!M$53,IF($B15=48,'Bahan Pakan'!M$54,IF($B15=49,'Bahan Pakan'!M$55,IF($B15=50,'Bahan Pakan'!M$56,0))))))))))))))))))))))))))))))))))))))))))))))))))</f>
        <v>0</v>
      </c>
      <c r="O15" s="126">
        <f>IF($B15=1,'Bahan Pakan'!N$7,IF($B15=2,'Bahan Pakan'!N$8,IF($B15=3,'Bahan Pakan'!N$9,IF($B15=4,'Bahan Pakan'!N$10,IF($B15=5,'Bahan Pakan'!N$11,IF($B15=6,'Bahan Pakan'!N$12,IF($B15=7,'Bahan Pakan'!N$13,IF($B15=8,'Bahan Pakan'!N$14,IF($B15=9,'Bahan Pakan'!N$15,IF($B15=10,'Bahan Pakan'!N$16,IF($B15=11,'Bahan Pakan'!N$17,IF($B15=12,'Bahan Pakan'!N$18,IF($B15=13,'Bahan Pakan'!N$19,IF($B15=14,'Bahan Pakan'!N$20,IF($B15=15,'Bahan Pakan'!N$21,IF($B15=16,'Bahan Pakan'!N$22,IF($B15=17,'Bahan Pakan'!N$23,IF($B15=18,'Bahan Pakan'!N$24,IF($B15=19,'Bahan Pakan'!N$25,IF($B15=20,'Bahan Pakan'!N$26,IF($B15=21,'Bahan Pakan'!N$27,IF($B15=22,'Bahan Pakan'!N$28,IF($B15=23,'Bahan Pakan'!N$29,IF($B15=24,'Bahan Pakan'!N$30,IF($B15=25,'Bahan Pakan'!N$31,IF($B15=26,'Bahan Pakan'!N$32,IF($B15=27,'Bahan Pakan'!N$33,IF($B15=28,'Bahan Pakan'!N$34,IF($B15=29,'Bahan Pakan'!N$35,IF($B15=30,'Bahan Pakan'!N$36,IF($B15=31,'Bahan Pakan'!N$37,IF($B15=32,'Bahan Pakan'!N$38,IF($B15=33,'Bahan Pakan'!N$39,IF($B15=34,'Bahan Pakan'!N$40,IF($B15=35,'Bahan Pakan'!N$41,IF($B15=36,'Bahan Pakan'!N$42,IF($B15=37,'Bahan Pakan'!N$43,IF($B15=38,'Bahan Pakan'!N$44,IF($B15=39,'Bahan Pakan'!N$45,IF($B15=40,'Bahan Pakan'!N$46,IF($B15=41,'Bahan Pakan'!N$47,IF($B15=42,'Bahan Pakan'!N$48,IF($B15=43,'Bahan Pakan'!N$49,IF($B15=44,'Bahan Pakan'!N$50,IF($B15=45,'Bahan Pakan'!N$51,IF($B15=46,'Bahan Pakan'!N$52,IF($B15=47,'Bahan Pakan'!N$53,IF($B15=48,'Bahan Pakan'!N$54,IF($B15=49,'Bahan Pakan'!N$55,IF($B15=50,'Bahan Pakan'!N$56,0))))))))))))))))))))))))))))))))))))))))))))))))))</f>
        <v>7500</v>
      </c>
      <c r="P15" s="126">
        <f>IF($B15=1,'Bahan Pakan'!O$7,IF($B15=2,'Bahan Pakan'!O$8,IF($B15=3,'Bahan Pakan'!O$9,IF($B15=4,'Bahan Pakan'!O$10,IF($B15=5,'Bahan Pakan'!O$11,IF($B15=6,'Bahan Pakan'!O$12,IF($B15=7,'Bahan Pakan'!O$13,IF($B15=8,'Bahan Pakan'!O$14,IF($B15=9,'Bahan Pakan'!O$15,IF($B15=10,'Bahan Pakan'!O$16,IF($B15=11,'Bahan Pakan'!O$17,IF($B15=12,'Bahan Pakan'!O$18,IF($B15=13,'Bahan Pakan'!O$19,IF($B15=14,'Bahan Pakan'!O$20,IF($B15=15,'Bahan Pakan'!O$21,IF($B15=16,'Bahan Pakan'!O$22,IF($B15=17,'Bahan Pakan'!O$23,IF($B15=18,'Bahan Pakan'!O$24,IF($B15=19,'Bahan Pakan'!O$25,IF($B15=20,'Bahan Pakan'!O$26,IF($B15=21,'Bahan Pakan'!O$27,IF($B15=22,'Bahan Pakan'!O$28,IF($B15=23,'Bahan Pakan'!O$29,IF($B15=24,'Bahan Pakan'!O$30,IF($B15=25,'Bahan Pakan'!O$31,IF($B15=26,'Bahan Pakan'!O$32,IF($B15=27,'Bahan Pakan'!O$33,IF($B15=28,'Bahan Pakan'!O$34,IF($B15=29,'Bahan Pakan'!O$35,IF($B15=30,'Bahan Pakan'!O$36,IF($B15=31,'Bahan Pakan'!O$37,IF($B15=32,'Bahan Pakan'!O$38,IF($B15=33,'Bahan Pakan'!O$39,IF($B15=34,'Bahan Pakan'!O$40,IF($B15=35,'Bahan Pakan'!O$41,IF($B15=36,'Bahan Pakan'!O$42,IF($B15=37,'Bahan Pakan'!O$43,IF($B15=38,'Bahan Pakan'!O$44,IF($B15=39,'Bahan Pakan'!O$45,IF($B15=40,'Bahan Pakan'!O$46,IF($B15=41,'Bahan Pakan'!O$47,IF($B15=42,'Bahan Pakan'!O$48,IF($B15=43,'Bahan Pakan'!O$49,IF($B15=44,'Bahan Pakan'!O$50,IF($B15=45,'Bahan Pakan'!O$51,IF($B15=46,'Bahan Pakan'!O$52,IF($B15=47,'Bahan Pakan'!O$53,IF($B15=48,'Bahan Pakan'!O$54,IF($B15=49,'Bahan Pakan'!O$55,IF($B15=50,'Bahan Pakan'!O$56,0))))))))))))))))))))))))))))))))))))))))))))))))))</f>
        <v>0</v>
      </c>
      <c r="Q15" s="126">
        <f>IF($B15=1,'Bahan Pakan'!P$7,IF($B15=2,'Bahan Pakan'!P$8,IF($B15=3,'Bahan Pakan'!P$9,IF($B15=4,'Bahan Pakan'!P$10,IF($B15=5,'Bahan Pakan'!P$11,IF($B15=6,'Bahan Pakan'!P$12,IF($B15=7,'Bahan Pakan'!P$13,IF($B15=8,'Bahan Pakan'!P$14,IF($B15=9,'Bahan Pakan'!P$15,IF($B15=10,'Bahan Pakan'!P$16,IF($B15=11,'Bahan Pakan'!P$17,IF($B15=12,'Bahan Pakan'!P$18,IF($B15=13,'Bahan Pakan'!P$19,IF($B15=14,'Bahan Pakan'!P$20,IF($B15=15,'Bahan Pakan'!P$21,IF($B15=16,'Bahan Pakan'!P$22,IF($B15=17,'Bahan Pakan'!P$23,IF($B15=18,'Bahan Pakan'!P$24,IF($B15=19,'Bahan Pakan'!P$25,IF($B15=20,'Bahan Pakan'!P$26,IF($B15=21,'Bahan Pakan'!P$27,IF($B15=22,'Bahan Pakan'!P$28,IF($B15=23,'Bahan Pakan'!P$29,IF($B15=24,'Bahan Pakan'!P$30,IF($B15=25,'Bahan Pakan'!P$31,IF($B15=26,'Bahan Pakan'!P$32,IF($B15=27,'Bahan Pakan'!P$33,IF($B15=28,'Bahan Pakan'!P$34,IF($B15=29,'Bahan Pakan'!P$35,IF($B15=30,'Bahan Pakan'!P$36,IF($B15=31,'Bahan Pakan'!P$37,IF($B15=32,'Bahan Pakan'!P$38,IF($B15=33,'Bahan Pakan'!P$39,IF($B15=34,'Bahan Pakan'!P$40,IF($B15=35,'Bahan Pakan'!P$41,IF($B15=36,'Bahan Pakan'!P$42,IF($B15=37,'Bahan Pakan'!P$43,IF($B15=38,'Bahan Pakan'!P$44,IF($B15=39,'Bahan Pakan'!P$45,IF($B15=40,'Bahan Pakan'!P$46,IF($B15=41,'Bahan Pakan'!P$47,IF($B15=42,'Bahan Pakan'!P$48,IF($B15=43,'Bahan Pakan'!P$49,IF($B15=44,'Bahan Pakan'!P$50,IF($B15=45,'Bahan Pakan'!P$51,IF($B15=46,'Bahan Pakan'!P$52,IF($B15=47,'Bahan Pakan'!P$53,IF($B15=48,'Bahan Pakan'!P$54,IF($B15=49,'Bahan Pakan'!P$55,IF($B15=50,'Bahan Pakan'!P$56,0))))))))))))))))))))))))))))))))))))))))))))))))))</f>
        <v>0</v>
      </c>
      <c r="R15" s="126">
        <f>IF($B15=1,'Bahan Pakan'!Q$7,IF($B15=2,'Bahan Pakan'!Q$8,IF($B15=3,'Bahan Pakan'!Q$9,IF($B15=4,'Bahan Pakan'!Q$10,IF($B15=5,'Bahan Pakan'!Q$11,IF($B15=6,'Bahan Pakan'!Q$12,IF($B15=7,'Bahan Pakan'!Q$13,IF($B15=8,'Bahan Pakan'!Q$14,IF($B15=9,'Bahan Pakan'!Q$15,IF($B15=10,'Bahan Pakan'!Q$16,IF($B15=11,'Bahan Pakan'!Q$17,IF($B15=12,'Bahan Pakan'!Q$18,IF($B15=13,'Bahan Pakan'!Q$19,IF($B15=14,'Bahan Pakan'!Q$20,IF($B15=15,'Bahan Pakan'!Q$21,IF($B15=16,'Bahan Pakan'!Q$22,IF($B15=17,'Bahan Pakan'!Q$23,IF($B15=18,'Bahan Pakan'!Q$24,IF($B15=19,'Bahan Pakan'!Q$25,IF($B15=20,'Bahan Pakan'!Q$26,IF($B15=21,'Bahan Pakan'!Q$27,IF($B15=22,'Bahan Pakan'!Q$28,IF($B15=23,'Bahan Pakan'!Q$29,IF($B15=24,'Bahan Pakan'!Q$30,IF($B15=25,'Bahan Pakan'!Q$31,IF($B15=26,'Bahan Pakan'!Q$32,IF($B15=27,'Bahan Pakan'!Q$33,IF($B15=28,'Bahan Pakan'!Q$34,IF($B15=29,'Bahan Pakan'!Q$35,IF($B15=30,'Bahan Pakan'!Q$36,IF($B15=31,'Bahan Pakan'!Q$37,IF($B15=32,'Bahan Pakan'!Q$38,IF($B15=33,'Bahan Pakan'!Q$39,IF($B15=34,'Bahan Pakan'!Q$40,IF($B15=35,'Bahan Pakan'!Q$41,IF($B15=36,'Bahan Pakan'!Q$42,IF($B15=37,'Bahan Pakan'!Q$43,IF($B15=38,'Bahan Pakan'!Q$44,IF($B15=39,'Bahan Pakan'!Q$45,IF($B15=40,'Bahan Pakan'!Q$46,IF($B15=41,'Bahan Pakan'!Q$47,IF($B15=42,'Bahan Pakan'!Q$48,IF($B15=43,'Bahan Pakan'!Q$49,IF($B15=44,'Bahan Pakan'!Q$50,IF($B15=45,'Bahan Pakan'!Q$51,IF($B15=46,'Bahan Pakan'!Q$52,IF($B15=47,'Bahan Pakan'!Q$53,IF($B15=48,'Bahan Pakan'!Q$54,IF($B15=49,'Bahan Pakan'!Q$55,IF($B15=50,'Bahan Pakan'!Q$56,0))))))))))))))))))))))))))))))))))))))))))))))))))</f>
        <v>0</v>
      </c>
      <c r="S15" s="126">
        <f>IF($B15=1,'Bahan Pakan'!R$7,IF($B15=2,'Bahan Pakan'!R$8,IF($B15=3,'Bahan Pakan'!R$9,IF($B15=4,'Bahan Pakan'!R$10,IF($B15=5,'Bahan Pakan'!R$11,IF($B15=6,'Bahan Pakan'!R$12,IF($B15=7,'Bahan Pakan'!R$13,IF($B15=8,'Bahan Pakan'!R$14,IF($B15=9,'Bahan Pakan'!R$15,IF($B15=10,'Bahan Pakan'!R$16,IF($B15=11,'Bahan Pakan'!R$17,IF($B15=12,'Bahan Pakan'!R$18,IF($B15=13,'Bahan Pakan'!R$19,IF($B15=14,'Bahan Pakan'!R$20,IF($B15=15,'Bahan Pakan'!R$21,IF($B15=16,'Bahan Pakan'!R$22,IF($B15=17,'Bahan Pakan'!R$23,IF($B15=18,'Bahan Pakan'!R$24,IF($B15=19,'Bahan Pakan'!R$25,IF($B15=20,'Bahan Pakan'!R$26,IF($B15=21,'Bahan Pakan'!R$27,IF($B15=22,'Bahan Pakan'!R$28,IF($B15=23,'Bahan Pakan'!R$29,IF($B15=24,'Bahan Pakan'!R$30,IF($B15=25,'Bahan Pakan'!R$31,IF($B15=26,'Bahan Pakan'!R$32,IF($B15=27,'Bahan Pakan'!R$33,IF($B15=28,'Bahan Pakan'!R$34,IF($B15=29,'Bahan Pakan'!R$35,IF($B15=30,'Bahan Pakan'!R$36,IF($B15=31,'Bahan Pakan'!R$37,IF($B15=32,'Bahan Pakan'!R$38,IF($B15=33,'Bahan Pakan'!R$39,IF($B15=34,'Bahan Pakan'!R$40,IF($B15=35,'Bahan Pakan'!R$41,IF($B15=36,'Bahan Pakan'!R$42,IF($B15=37,'Bahan Pakan'!R$43,IF($B15=38,'Bahan Pakan'!R$44,IF($B15=39,'Bahan Pakan'!R$45,IF($B15=40,'Bahan Pakan'!R$46,IF($B15=41,'Bahan Pakan'!R$47,IF($B15=42,'Bahan Pakan'!R$48,IF($B15=43,'Bahan Pakan'!R$49,IF($B15=44,'Bahan Pakan'!R$50,IF($B15=45,'Bahan Pakan'!R$51,IF($B15=46,'Bahan Pakan'!R$52,IF($B15=47,'Bahan Pakan'!R$53,IF($B15=48,'Bahan Pakan'!R$54,IF($B15=49,'Bahan Pakan'!R$55,IF($B15=50,'Bahan Pakan'!R$56,0))))))))))))))))))))))))))))))))))))))))))))))))))</f>
        <v>0</v>
      </c>
      <c r="T15" s="126">
        <f>IF($B15=1,'Bahan Pakan'!S$7,IF($B15=2,'Bahan Pakan'!S$8,IF($B15=3,'Bahan Pakan'!S$9,IF($B15=4,'Bahan Pakan'!S$10,IF($B15=5,'Bahan Pakan'!S$11,IF($B15=6,'Bahan Pakan'!S$12,IF($B15=7,'Bahan Pakan'!S$13,IF($B15=8,'Bahan Pakan'!S$14,IF($B15=9,'Bahan Pakan'!S$15,IF($B15=10,'Bahan Pakan'!S$16,IF($B15=11,'Bahan Pakan'!S$17,IF($B15=12,'Bahan Pakan'!S$18,IF($B15=13,'Bahan Pakan'!S$19,IF($B15=14,'Bahan Pakan'!S$20,IF($B15=15,'Bahan Pakan'!S$21,IF($B15=16,'Bahan Pakan'!S$22,IF($B15=17,'Bahan Pakan'!S$23,IF($B15=18,'Bahan Pakan'!S$24,IF($B15=19,'Bahan Pakan'!S$25,IF($B15=20,'Bahan Pakan'!S$26,IF($B15=21,'Bahan Pakan'!S$27,IF($B15=22,'Bahan Pakan'!S$28,IF($B15=23,'Bahan Pakan'!S$29,IF($B15=24,'Bahan Pakan'!S$30,IF($B15=25,'Bahan Pakan'!S$31,IF($B15=26,'Bahan Pakan'!S$32,IF($B15=27,'Bahan Pakan'!S$33,IF($B15=28,'Bahan Pakan'!S$34,IF($B15=29,'Bahan Pakan'!S$35,IF($B15=30,'Bahan Pakan'!S$36,IF($B15=31,'Bahan Pakan'!S$37,IF($B15=32,'Bahan Pakan'!S$38,IF($B15=33,'Bahan Pakan'!S$39,IF($B15=34,'Bahan Pakan'!S$40,IF($B15=35,'Bahan Pakan'!S$41,IF($B15=36,'Bahan Pakan'!S$42,IF($B15=37,'Bahan Pakan'!S$43,IF($B15=38,'Bahan Pakan'!S$44,IF($B15=39,'Bahan Pakan'!S$45,IF($B15=40,'Bahan Pakan'!S$46,IF($B15=41,'Bahan Pakan'!S$47,IF($B15=42,'Bahan Pakan'!S$48,IF($B15=43,'Bahan Pakan'!S$49,IF($B15=44,'Bahan Pakan'!S$50,IF($B15=45,'Bahan Pakan'!S$51,IF($B15=46,'Bahan Pakan'!S$52,IF($B15=47,'Bahan Pakan'!S$53,IF($B15=48,'Bahan Pakan'!S$54,IF($B15=49,'Bahan Pakan'!S$55,IF($B15=50,'Bahan Pakan'!S$56,0))))))))))))))))))))))))))))))))))))))))))))))))))</f>
        <v>0</v>
      </c>
      <c r="U15" s="97"/>
      <c r="V15" s="127" t="s">
        <v>57</v>
      </c>
      <c r="W15" s="128" t="s">
        <v>33</v>
      </c>
      <c r="X15" s="76" t="s">
        <v>51</v>
      </c>
      <c r="Y15" s="75" t="s">
        <v>51</v>
      </c>
      <c r="Z15" s="140">
        <f>O45</f>
        <v>0.9544112825554828</v>
      </c>
      <c r="AA15" s="135"/>
      <c r="AB15" s="135"/>
      <c r="AC15" s="135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</row>
    <row r="16" spans="2:40" s="120" customFormat="1" ht="15.75" customHeight="1">
      <c r="B16" s="121">
        <f>IF($D16='Bahan Pakan'!D$7,1,IF($D16='Bahan Pakan'!D$8,2,IF($D16='Bahan Pakan'!D$9,3,IF($D16='Bahan Pakan'!D$10,4,IF($D16='Bahan Pakan'!D$11,5,IF($D16='Bahan Pakan'!D$12,6,IF($D16='Bahan Pakan'!D$13,7,IF($D16='Bahan Pakan'!D$14,8,IF($D16='Bahan Pakan'!D$15,9,IF($D16='Bahan Pakan'!D$16,10,IF($D16='Bahan Pakan'!D$17,11,IF($D16='Bahan Pakan'!D$18,12,IF($D16='Bahan Pakan'!D$19,13,IF($D16='Bahan Pakan'!D$20,14,IF($D16='Bahan Pakan'!D$21,15,IF($D16='Bahan Pakan'!D$22,16,IF($D16='Bahan Pakan'!D$23,17,IF($D16='Bahan Pakan'!D$24,18,IF($D16='Bahan Pakan'!D$25,19,IF($D16='Bahan Pakan'!D$26,20,IF($D16='Bahan Pakan'!D$27,21,IF($D16='Bahan Pakan'!D$28,22,IF($D16='Bahan Pakan'!D$29,23,IF($D16='Bahan Pakan'!D$30,24,IF($D16='Bahan Pakan'!D$31,25,IF($D16='Bahan Pakan'!D$32,26,IF($D16='Bahan Pakan'!D$33,27,IF($D16='Bahan Pakan'!D$34,28,IF($D16='Bahan Pakan'!D$35,29,IF($D16='Bahan Pakan'!D$36,30,IF($D16='Bahan Pakan'!D$37,31,IF($D16='Bahan Pakan'!D$38,32,IF($D16='Bahan Pakan'!D$39,33,IF($D16='Bahan Pakan'!D$40,34,IF($D16='Bahan Pakan'!D$41,35,IF($D16='Bahan Pakan'!D$42,36,IF($D16='Bahan Pakan'!D$43,37,IF($D16='Bahan Pakan'!D$44,38,IF($D16='Bahan Pakan'!D$45,39,IF($D16='Bahan Pakan'!D$46,40,IF($D16='Bahan Pakan'!D$47,41,IF($D16='Bahan Pakan'!D$48,42,IF($D16='Bahan Pakan'!D$49,43,IF($D16='Bahan Pakan'!D$50,44,IF($D16='Bahan Pakan'!D$51,45,IF($D16='Bahan Pakan'!D$52,46,IF($D16='Bahan Pakan'!D$53,47,IF($D16='Bahan Pakan'!D$54,48,IF($D16='Bahan Pakan'!D$55,49,IF($D16='Bahan Pakan'!D$56,50,0))))))))))))))))))))))))))))))))))))))))))))))))))</f>
        <v>24</v>
      </c>
      <c r="C16" s="121">
        <v>10</v>
      </c>
      <c r="D16" s="122" t="s">
        <v>26</v>
      </c>
      <c r="E16" s="123">
        <f>IF($B16=1,'Bahan Pakan'!E$7,IF($B16=2,'Bahan Pakan'!E$8,IF($B16=3,'Bahan Pakan'!E$9,IF($B16=4,'Bahan Pakan'!E$10,IF($B16=5,'Bahan Pakan'!E$11,IF($B16=6,'Bahan Pakan'!E$12,IF($B16=7,'Bahan Pakan'!E$13,IF($B16=8,'Bahan Pakan'!E$14,IF($B16=9,'Bahan Pakan'!E$15,IF($B16=10,'Bahan Pakan'!E$16,IF($B16=11,'Bahan Pakan'!E$17,IF($B16=12,'Bahan Pakan'!E$18,IF($B16=13,'Bahan Pakan'!E$19,IF($B16=14,'Bahan Pakan'!E$20,IF($B16=15,'Bahan Pakan'!E$21,IF($B16=16,'Bahan Pakan'!E$22,IF($B16=17,'Bahan Pakan'!E$23,IF($B16=18,'Bahan Pakan'!E$24,IF($B16=19,'Bahan Pakan'!E$25,IF($B16=20,'Bahan Pakan'!E$26,IF($B16=21,'Bahan Pakan'!E$27,IF($B16=22,'Bahan Pakan'!E$28,IF($B16=23,'Bahan Pakan'!E$29,IF($B16=24,'Bahan Pakan'!E$30,IF($B16=25,'Bahan Pakan'!E$31,IF($B16=26,'Bahan Pakan'!E$32,IF($B16=27,'Bahan Pakan'!E$33,IF($B16=28,'Bahan Pakan'!E$34,IF($B16=29,'Bahan Pakan'!E$35,IF($B16=30,'Bahan Pakan'!E$36,IF($B16=31,'Bahan Pakan'!E$37,IF($B16=32,'Bahan Pakan'!E$38,IF($B16=33,'Bahan Pakan'!E$39,IF($B16=34,'Bahan Pakan'!E$40,IF($B16=35,'Bahan Pakan'!E$41,IF($B16=36,'Bahan Pakan'!E$42,IF($B16=37,'Bahan Pakan'!E$43,IF($B16=38,'Bahan Pakan'!E$44,IF($B16=39,'Bahan Pakan'!E$45,IF($B16=40,'Bahan Pakan'!E$46,IF($B16=41,'Bahan Pakan'!E$47,IF($B16=42,'Bahan Pakan'!E$48,IF($B16=43,'Bahan Pakan'!E$49,IF($B16=44,'Bahan Pakan'!E$50,IF($B16=45,'Bahan Pakan'!E$51,IF($B16=46,'Bahan Pakan'!E$52,IF($B16=47,'Bahan Pakan'!E$53,IF($B16=48,'Bahan Pakan'!E$54,IF($B16=49,'Bahan Pakan'!E$55,IF($B16=50,'Bahan Pakan'!E$56,0))))))))))))))))))))))))))))))))))))))))))))))))))</f>
        <v>0.25</v>
      </c>
      <c r="F16" s="123">
        <f>IF($B16=1,'Bahan Pakan'!F$7,IF($B16=2,'Bahan Pakan'!F$8,IF($B16=3,'Bahan Pakan'!F$9,IF($B16=4,'Bahan Pakan'!F$10,IF($B16=5,'Bahan Pakan'!F$11,IF($B16=6,'Bahan Pakan'!F$12,IF($B16=7,'Bahan Pakan'!F$13,IF($B16=8,'Bahan Pakan'!F$14,IF($B16=9,'Bahan Pakan'!F$15,IF($B16=10,'Bahan Pakan'!F$16,IF($B16=11,'Bahan Pakan'!F$17,IF($B16=12,'Bahan Pakan'!F$18,IF($B16=13,'Bahan Pakan'!F$19,IF($B16=14,'Bahan Pakan'!F$20,IF($B16=15,'Bahan Pakan'!F$21,IF($B16=16,'Bahan Pakan'!F$22,IF($B16=17,'Bahan Pakan'!F$23,IF($B16=18,'Bahan Pakan'!F$24,IF($B16=19,'Bahan Pakan'!F$25,IF($B16=20,'Bahan Pakan'!F$26,IF($B16=21,'Bahan Pakan'!F$27,IF($B16=22,'Bahan Pakan'!F$28,IF($B16=23,'Bahan Pakan'!F$29,IF($B16=24,'Bahan Pakan'!F$30,IF($B16=25,'Bahan Pakan'!F$31,IF($B16=26,'Bahan Pakan'!F$32,IF($B16=27,'Bahan Pakan'!F$33,IF($B16=28,'Bahan Pakan'!F$34,IF($B16=29,'Bahan Pakan'!F$35,IF($B16=30,'Bahan Pakan'!F$36,IF($B16=31,'Bahan Pakan'!F$37,IF($B16=32,'Bahan Pakan'!F$38,IF($B16=33,'Bahan Pakan'!F$39,IF($B16=34,'Bahan Pakan'!F$40,IF($B16=35,'Bahan Pakan'!F$41,IF($B16=36,'Bahan Pakan'!F$42,IF($B16=37,'Bahan Pakan'!F$43,IF($B16=38,'Bahan Pakan'!F$44,IF($B16=39,'Bahan Pakan'!F$45,IF($B16=40,'Bahan Pakan'!F$46,IF($B16=41,'Bahan Pakan'!F$47,IF($B16=42,'Bahan Pakan'!F$48,IF($B16=43,'Bahan Pakan'!F$49,IF($B16=44,'Bahan Pakan'!F$50,IF($B16=45,'Bahan Pakan'!F$51,IF($B16=46,'Bahan Pakan'!F$52,IF($B16=47,'Bahan Pakan'!F$53,IF($B16=48,'Bahan Pakan'!F$54,IF($B16=49,'Bahan Pakan'!F$55,IF($B16=50,'Bahan Pakan'!F$56,0))))))))))))))))))))))))))))))))))))))))))))))))))</f>
        <v>0.5</v>
      </c>
      <c r="G16" s="124">
        <f t="shared" si="0"/>
        <v>0.25</v>
      </c>
      <c r="H16" s="125">
        <f>IF($B16=1,'Bahan Pakan'!G$7,IF($B16=2,'Bahan Pakan'!G$8,IF($B16=3,'Bahan Pakan'!G$9,IF($B16=4,'Bahan Pakan'!G$10,IF($B16=5,'Bahan Pakan'!G$11,IF($B16=6,'Bahan Pakan'!G$12,IF($B16=7,'Bahan Pakan'!G$13,IF($B16=8,'Bahan Pakan'!G$14,IF($B16=9,'Bahan Pakan'!G$15,IF($B16=10,'Bahan Pakan'!G$16,IF($B16=11,'Bahan Pakan'!G$17,IF($B16=12,'Bahan Pakan'!G$18,IF($B16=13,'Bahan Pakan'!G$19,IF($B16=14,'Bahan Pakan'!G$20,IF($B16=15,'Bahan Pakan'!G$21,IF($B16=16,'Bahan Pakan'!G$22,IF($B16=17,'Bahan Pakan'!G$23,IF($B16=18,'Bahan Pakan'!G$24,IF($B16=19,'Bahan Pakan'!G$25,IF($B16=20,'Bahan Pakan'!G$26,IF($B16=21,'Bahan Pakan'!G$27,IF($B16=22,'Bahan Pakan'!G$28,IF($B16=23,'Bahan Pakan'!G$29,IF($B16=24,'Bahan Pakan'!G$30,IF($B16=25,'Bahan Pakan'!G$31,IF($B16=26,'Bahan Pakan'!G$32,IF($B16=27,'Bahan Pakan'!G$33,IF($B16=28,'Bahan Pakan'!G$34,IF($B16=29,'Bahan Pakan'!G$35,IF($B16=30,'Bahan Pakan'!G$36,IF($B16=31,'Bahan Pakan'!G$37,IF($B16=32,'Bahan Pakan'!G$38,IF($B16=33,'Bahan Pakan'!G$39,IF($B16=34,'Bahan Pakan'!G$40,IF($B16=35,'Bahan Pakan'!G$41,IF($B16=36,'Bahan Pakan'!G$42,IF($B16=37,'Bahan Pakan'!G$43,IF($B16=38,'Bahan Pakan'!G$44,IF($B16=39,'Bahan Pakan'!G$45,IF($B16=40,'Bahan Pakan'!G$46,IF($B16=41,'Bahan Pakan'!G$47,IF($B16=42,'Bahan Pakan'!G$48,IF($B16=43,'Bahan Pakan'!G$49,IF($B16=44,'Bahan Pakan'!G$50,IF($B16=45,'Bahan Pakan'!G$51,IF($B16=46,'Bahan Pakan'!G$52,IF($B16=47,'Bahan Pakan'!G$53,IF($B16=48,'Bahan Pakan'!G$54,IF($B16=49,'Bahan Pakan'!G$55,IF($B16=50,'Bahan Pakan'!G$56,0))))))))))))))))))))))))))))))))))))))))))))))))))</f>
        <v>1500</v>
      </c>
      <c r="I16" s="126">
        <f>IF($B16=1,'Bahan Pakan'!H$7,IF($B16=2,'Bahan Pakan'!H$8,IF($B16=3,'Bahan Pakan'!H$9,IF($B16=4,'Bahan Pakan'!H$10,IF($B16=5,'Bahan Pakan'!H$11,IF($B16=6,'Bahan Pakan'!H$12,IF($B16=7,'Bahan Pakan'!H$13,IF($B16=8,'Bahan Pakan'!H$14,IF($B16=9,'Bahan Pakan'!H$15,IF($B16=10,'Bahan Pakan'!H$16,IF($B16=11,'Bahan Pakan'!H$17,IF($B16=12,'Bahan Pakan'!H$18,IF($B16=13,'Bahan Pakan'!H$19,IF($B16=14,'Bahan Pakan'!H$20,IF($B16=15,'Bahan Pakan'!H$21,IF($B16=16,'Bahan Pakan'!H$22,IF($B16=17,'Bahan Pakan'!H$23,IF($B16=18,'Bahan Pakan'!H$24,IF($B16=19,'Bahan Pakan'!H$25,IF($B16=20,'Bahan Pakan'!H$26,IF($B16=21,'Bahan Pakan'!H$27,IF($B16=22,'Bahan Pakan'!H$28,IF($B16=23,'Bahan Pakan'!H$29,IF($B16=24,'Bahan Pakan'!H$30,IF($B16=25,'Bahan Pakan'!H$31,IF($B16=26,'Bahan Pakan'!H$32,IF($B16=27,'Bahan Pakan'!H$33,IF($B16=28,'Bahan Pakan'!H$34,IF($B16=29,'Bahan Pakan'!H$35,IF($B16=30,'Bahan Pakan'!H$36,IF($B16=31,'Bahan Pakan'!H$37,IF($B16=32,'Bahan Pakan'!H$38,IF($B16=33,'Bahan Pakan'!H$39,IF($B16=34,'Bahan Pakan'!H$40,IF($B16=35,'Bahan Pakan'!H$41,IF($B16=36,'Bahan Pakan'!H$42,IF($B16=37,'Bahan Pakan'!H$43,IF($B16=38,'Bahan Pakan'!H$44,IF($B16=39,'Bahan Pakan'!H$45,IF($B16=40,'Bahan Pakan'!H$46,IF($B16=41,'Bahan Pakan'!H$47,IF($B16=42,'Bahan Pakan'!H$48,IF($B16=43,'Bahan Pakan'!H$49,IF($B16=44,'Bahan Pakan'!H$50,IF($B16=45,'Bahan Pakan'!H$51,IF($B16=46,'Bahan Pakan'!H$52,IF($B16=47,'Bahan Pakan'!H$53,IF($B16=48,'Bahan Pakan'!H$54,IF($B16=49,'Bahan Pakan'!H$55,IF($B16=50,'Bahan Pakan'!H$56,0))))))))))))))))))))))))))))))))))))))))))))))))))</f>
        <v>99.6</v>
      </c>
      <c r="J16" s="126">
        <f>IF($B16=1,'Bahan Pakan'!I$7,IF($B16=2,'Bahan Pakan'!I$8,IF($B16=3,'Bahan Pakan'!I$9,IF($B16=4,'Bahan Pakan'!I$10,IF($B16=5,'Bahan Pakan'!I$11,IF($B16=6,'Bahan Pakan'!I$12,IF($B16=7,'Bahan Pakan'!I$13,IF($B16=8,'Bahan Pakan'!I$14,IF($B16=9,'Bahan Pakan'!I$15,IF($B16=10,'Bahan Pakan'!I$16,IF($B16=11,'Bahan Pakan'!I$17,IF($B16=12,'Bahan Pakan'!I$18,IF($B16=13,'Bahan Pakan'!I$19,IF($B16=14,'Bahan Pakan'!I$20,IF($B16=15,'Bahan Pakan'!I$21,IF($B16=16,'Bahan Pakan'!I$22,IF($B16=17,'Bahan Pakan'!I$23,IF($B16=18,'Bahan Pakan'!I$24,IF($B16=19,'Bahan Pakan'!I$25,IF($B16=20,'Bahan Pakan'!I$26,IF($B16=21,'Bahan Pakan'!I$27,IF($B16=22,'Bahan Pakan'!I$28,IF($B16=23,'Bahan Pakan'!I$29,IF($B16=24,'Bahan Pakan'!I$30,IF($B16=25,'Bahan Pakan'!I$31,IF($B16=26,'Bahan Pakan'!I$32,IF($B16=27,'Bahan Pakan'!I$33,IF($B16=28,'Bahan Pakan'!I$34,IF($B16=29,'Bahan Pakan'!I$35,IF($B16=30,'Bahan Pakan'!I$36,IF($B16=31,'Bahan Pakan'!I$37,IF($B16=32,'Bahan Pakan'!I$38,IF($B16=33,'Bahan Pakan'!I$39,IF($B16=34,'Bahan Pakan'!I$40,IF($B16=35,'Bahan Pakan'!I$41,IF($B16=36,'Bahan Pakan'!I$42,IF($B16=37,'Bahan Pakan'!I$43,IF($B16=38,'Bahan Pakan'!I$44,IF($B16=39,'Bahan Pakan'!I$45,IF($B16=40,'Bahan Pakan'!I$46,IF($B16=41,'Bahan Pakan'!I$47,IF($B16=42,'Bahan Pakan'!I$48,IF($B16=43,'Bahan Pakan'!I$49,IF($B16=44,'Bahan Pakan'!I$50,IF($B16=45,'Bahan Pakan'!I$51,IF($B16=46,'Bahan Pakan'!I$52,IF($B16=47,'Bahan Pakan'!I$53,IF($B16=48,'Bahan Pakan'!I$54,IF($B16=49,'Bahan Pakan'!I$55,IF($B16=50,'Bahan Pakan'!I$56,0))))))))))))))))))))))))))))))))))))))))))))))))))</f>
        <v>0</v>
      </c>
      <c r="K16" s="126">
        <f>IF($B16=1,'Bahan Pakan'!J$7,IF($B16=2,'Bahan Pakan'!J$8,IF($B16=3,'Bahan Pakan'!J$9,IF($B16=4,'Bahan Pakan'!J$10,IF($B16=5,'Bahan Pakan'!J$11,IF($B16=6,'Bahan Pakan'!J$12,IF($B16=7,'Bahan Pakan'!J$13,IF($B16=8,'Bahan Pakan'!J$14,IF($B16=9,'Bahan Pakan'!J$15,IF($B16=10,'Bahan Pakan'!J$16,IF($B16=11,'Bahan Pakan'!J$17,IF($B16=12,'Bahan Pakan'!J$18,IF($B16=13,'Bahan Pakan'!J$19,IF($B16=14,'Bahan Pakan'!J$20,IF($B16=15,'Bahan Pakan'!J$21,IF($B16=16,'Bahan Pakan'!J$22,IF($B16=17,'Bahan Pakan'!J$23,IF($B16=18,'Bahan Pakan'!J$24,IF($B16=19,'Bahan Pakan'!J$25,IF($B16=20,'Bahan Pakan'!J$26,IF($B16=21,'Bahan Pakan'!J$27,IF($B16=22,'Bahan Pakan'!J$28,IF($B16=23,'Bahan Pakan'!J$29,IF($B16=24,'Bahan Pakan'!J$30,IF($B16=25,'Bahan Pakan'!J$31,IF($B16=26,'Bahan Pakan'!J$32,IF($B16=27,'Bahan Pakan'!J$33,IF($B16=28,'Bahan Pakan'!J$34,IF($B16=29,'Bahan Pakan'!J$35,IF($B16=30,'Bahan Pakan'!J$36,IF($B16=31,'Bahan Pakan'!J$37,IF($B16=32,'Bahan Pakan'!J$38,IF($B16=33,'Bahan Pakan'!J$39,IF($B16=34,'Bahan Pakan'!J$40,IF($B16=35,'Bahan Pakan'!J$41,IF($B16=36,'Bahan Pakan'!J$42,IF($B16=37,'Bahan Pakan'!J$43,IF($B16=38,'Bahan Pakan'!J$44,IF($B16=39,'Bahan Pakan'!J$45,IF($B16=40,'Bahan Pakan'!J$46,IF($B16=41,'Bahan Pakan'!J$47,IF($B16=42,'Bahan Pakan'!J$48,IF($B16=43,'Bahan Pakan'!J$49,IF($B16=44,'Bahan Pakan'!J$50,IF($B16=45,'Bahan Pakan'!J$51,IF($B16=46,'Bahan Pakan'!J$52,IF($B16=47,'Bahan Pakan'!J$53,IF($B16=48,'Bahan Pakan'!J$54,IF($B16=49,'Bahan Pakan'!J$55,IF($B16=50,'Bahan Pakan'!J$56,0))))))))))))))))))))))))))))))))))))))))))))))))))</f>
        <v>0</v>
      </c>
      <c r="L16" s="126">
        <f>IF($B16=1,'Bahan Pakan'!K$7,IF($B16=2,'Bahan Pakan'!K$8,IF($B16=3,'Bahan Pakan'!K$9,IF($B16=4,'Bahan Pakan'!K$10,IF($B16=5,'Bahan Pakan'!K$11,IF($B16=6,'Bahan Pakan'!K$12,IF($B16=7,'Bahan Pakan'!K$13,IF($B16=8,'Bahan Pakan'!K$14,IF($B16=9,'Bahan Pakan'!K$15,IF($B16=10,'Bahan Pakan'!K$16,IF($B16=11,'Bahan Pakan'!K$17,IF($B16=12,'Bahan Pakan'!K$18,IF($B16=13,'Bahan Pakan'!K$19,IF($B16=14,'Bahan Pakan'!K$20,IF($B16=15,'Bahan Pakan'!K$21,IF($B16=16,'Bahan Pakan'!K$22,IF($B16=17,'Bahan Pakan'!K$23,IF($B16=18,'Bahan Pakan'!K$24,IF($B16=19,'Bahan Pakan'!K$25,IF($B16=20,'Bahan Pakan'!K$26,IF($B16=21,'Bahan Pakan'!K$27,IF($B16=22,'Bahan Pakan'!K$28,IF($B16=23,'Bahan Pakan'!K$29,IF($B16=24,'Bahan Pakan'!K$30,IF($B16=25,'Bahan Pakan'!K$31,IF($B16=26,'Bahan Pakan'!K$32,IF($B16=27,'Bahan Pakan'!K$33,IF($B16=28,'Bahan Pakan'!K$34,IF($B16=29,'Bahan Pakan'!K$35,IF($B16=30,'Bahan Pakan'!K$36,IF($B16=31,'Bahan Pakan'!K$37,IF($B16=32,'Bahan Pakan'!K$38,IF($B16=33,'Bahan Pakan'!K$39,IF($B16=34,'Bahan Pakan'!K$40,IF($B16=35,'Bahan Pakan'!K$41,IF($B16=36,'Bahan Pakan'!K$42,IF($B16=37,'Bahan Pakan'!K$43,IF($B16=38,'Bahan Pakan'!K$44,IF($B16=39,'Bahan Pakan'!K$45,IF($B16=40,'Bahan Pakan'!K$46,IF($B16=41,'Bahan Pakan'!K$47,IF($B16=42,'Bahan Pakan'!K$48,IF($B16=43,'Bahan Pakan'!K$49,IF($B16=44,'Bahan Pakan'!K$50,IF($B16=45,'Bahan Pakan'!K$51,IF($B16=46,'Bahan Pakan'!K$52,IF($B16=47,'Bahan Pakan'!K$53,IF($B16=48,'Bahan Pakan'!K$54,IF($B16=49,'Bahan Pakan'!K$55,IF($B16=50,'Bahan Pakan'!K$56,0))))))))))))))))))))))))))))))))))))))))))))))))))</f>
        <v>0</v>
      </c>
      <c r="M16" s="126">
        <f>IF($B16=1,'Bahan Pakan'!L$7,IF($B16=2,'Bahan Pakan'!L$8,IF($B16=3,'Bahan Pakan'!L$9,IF($B16=4,'Bahan Pakan'!L$10,IF($B16=5,'Bahan Pakan'!L$11,IF($B16=6,'Bahan Pakan'!L$12,IF($B16=7,'Bahan Pakan'!L$13,IF($B16=8,'Bahan Pakan'!L$14,IF($B16=9,'Bahan Pakan'!L$15,IF($B16=10,'Bahan Pakan'!L$16,IF($B16=11,'Bahan Pakan'!L$17,IF($B16=12,'Bahan Pakan'!L$18,IF($B16=13,'Bahan Pakan'!L$19,IF($B16=14,'Bahan Pakan'!L$20,IF($B16=15,'Bahan Pakan'!L$21,IF($B16=16,'Bahan Pakan'!L$22,IF($B16=17,'Bahan Pakan'!L$23,IF($B16=18,'Bahan Pakan'!L$24,IF($B16=19,'Bahan Pakan'!L$25,IF($B16=20,'Bahan Pakan'!L$26,IF($B16=21,'Bahan Pakan'!L$27,IF($B16=22,'Bahan Pakan'!L$28,IF($B16=23,'Bahan Pakan'!L$29,IF($B16=24,'Bahan Pakan'!L$30,IF($B16=25,'Bahan Pakan'!L$31,IF($B16=26,'Bahan Pakan'!L$32,IF($B16=27,'Bahan Pakan'!L$33,IF($B16=28,'Bahan Pakan'!L$34,IF($B16=29,'Bahan Pakan'!L$35,IF($B16=30,'Bahan Pakan'!L$36,IF($B16=31,'Bahan Pakan'!L$37,IF($B16=32,'Bahan Pakan'!L$38,IF($B16=33,'Bahan Pakan'!L$39,IF($B16=34,'Bahan Pakan'!L$40,IF($B16=35,'Bahan Pakan'!L$41,IF($B16=36,'Bahan Pakan'!L$42,IF($B16=37,'Bahan Pakan'!L$43,IF($B16=38,'Bahan Pakan'!L$44,IF($B16=39,'Bahan Pakan'!L$45,IF($B16=40,'Bahan Pakan'!L$46,IF($B16=41,'Bahan Pakan'!L$47,IF($B16=42,'Bahan Pakan'!L$48,IF($B16=43,'Bahan Pakan'!L$49,IF($B16=44,'Bahan Pakan'!L$50,IF($B16=45,'Bahan Pakan'!L$51,IF($B16=46,'Bahan Pakan'!L$52,IF($B16=47,'Bahan Pakan'!L$53,IF($B16=48,'Bahan Pakan'!L$54,IF($B16=49,'Bahan Pakan'!L$55,IF($B16=50,'Bahan Pakan'!L$56,0))))))))))))))))))))))))))))))))))))))))))))))))))</f>
        <v>0</v>
      </c>
      <c r="N16" s="126">
        <f>IF($B16=1,'Bahan Pakan'!M$7,IF($B16=2,'Bahan Pakan'!M$8,IF($B16=3,'Bahan Pakan'!M$9,IF($B16=4,'Bahan Pakan'!M$10,IF($B16=5,'Bahan Pakan'!M$11,IF($B16=6,'Bahan Pakan'!M$12,IF($B16=7,'Bahan Pakan'!M$13,IF($B16=8,'Bahan Pakan'!M$14,IF($B16=9,'Bahan Pakan'!M$15,IF($B16=10,'Bahan Pakan'!M$16,IF($B16=11,'Bahan Pakan'!M$17,IF($B16=12,'Bahan Pakan'!M$18,IF($B16=13,'Bahan Pakan'!M$19,IF($B16=14,'Bahan Pakan'!M$20,IF($B16=15,'Bahan Pakan'!M$21,IF($B16=16,'Bahan Pakan'!M$22,IF($B16=17,'Bahan Pakan'!M$23,IF($B16=18,'Bahan Pakan'!M$24,IF($B16=19,'Bahan Pakan'!M$25,IF($B16=20,'Bahan Pakan'!M$26,IF($B16=21,'Bahan Pakan'!M$27,IF($B16=22,'Bahan Pakan'!M$28,IF($B16=23,'Bahan Pakan'!M$29,IF($B16=24,'Bahan Pakan'!M$30,IF($B16=25,'Bahan Pakan'!M$31,IF($B16=26,'Bahan Pakan'!M$32,IF($B16=27,'Bahan Pakan'!M$33,IF($B16=28,'Bahan Pakan'!M$34,IF($B16=29,'Bahan Pakan'!M$35,IF($B16=30,'Bahan Pakan'!M$36,IF($B16=31,'Bahan Pakan'!M$37,IF($B16=32,'Bahan Pakan'!M$38,IF($B16=33,'Bahan Pakan'!M$39,IF($B16=34,'Bahan Pakan'!M$40,IF($B16=35,'Bahan Pakan'!M$41,IF($B16=36,'Bahan Pakan'!M$42,IF($B16=37,'Bahan Pakan'!M$43,IF($B16=38,'Bahan Pakan'!M$44,IF($B16=39,'Bahan Pakan'!M$45,IF($B16=40,'Bahan Pakan'!M$46,IF($B16=41,'Bahan Pakan'!M$47,IF($B16=42,'Bahan Pakan'!M$48,IF($B16=43,'Bahan Pakan'!M$49,IF($B16=44,'Bahan Pakan'!M$50,IF($B16=45,'Bahan Pakan'!M$51,IF($B16=46,'Bahan Pakan'!M$52,IF($B16=47,'Bahan Pakan'!M$53,IF($B16=48,'Bahan Pakan'!M$54,IF($B16=49,'Bahan Pakan'!M$55,IF($B16=50,'Bahan Pakan'!M$56,0))))))))))))))))))))))))))))))))))))))))))))))))))</f>
        <v>0</v>
      </c>
      <c r="O16" s="126">
        <f>IF($B16=1,'Bahan Pakan'!N$7,IF($B16=2,'Bahan Pakan'!N$8,IF($B16=3,'Bahan Pakan'!N$9,IF($B16=4,'Bahan Pakan'!N$10,IF($B16=5,'Bahan Pakan'!N$11,IF($B16=6,'Bahan Pakan'!N$12,IF($B16=7,'Bahan Pakan'!N$13,IF($B16=8,'Bahan Pakan'!N$14,IF($B16=9,'Bahan Pakan'!N$15,IF($B16=10,'Bahan Pakan'!N$16,IF($B16=11,'Bahan Pakan'!N$17,IF($B16=12,'Bahan Pakan'!N$18,IF($B16=13,'Bahan Pakan'!N$19,IF($B16=14,'Bahan Pakan'!N$20,IF($B16=15,'Bahan Pakan'!N$21,IF($B16=16,'Bahan Pakan'!N$22,IF($B16=17,'Bahan Pakan'!N$23,IF($B16=18,'Bahan Pakan'!N$24,IF($B16=19,'Bahan Pakan'!N$25,IF($B16=20,'Bahan Pakan'!N$26,IF($B16=21,'Bahan Pakan'!N$27,IF($B16=22,'Bahan Pakan'!N$28,IF($B16=23,'Bahan Pakan'!N$29,IF($B16=24,'Bahan Pakan'!N$30,IF($B16=25,'Bahan Pakan'!N$31,IF($B16=26,'Bahan Pakan'!N$32,IF($B16=27,'Bahan Pakan'!N$33,IF($B16=28,'Bahan Pakan'!N$34,IF($B16=29,'Bahan Pakan'!N$35,IF($B16=30,'Bahan Pakan'!N$36,IF($B16=31,'Bahan Pakan'!N$37,IF($B16=32,'Bahan Pakan'!N$38,IF($B16=33,'Bahan Pakan'!N$39,IF($B16=34,'Bahan Pakan'!N$40,IF($B16=35,'Bahan Pakan'!N$41,IF($B16=36,'Bahan Pakan'!N$42,IF($B16=37,'Bahan Pakan'!N$43,IF($B16=38,'Bahan Pakan'!N$44,IF($B16=39,'Bahan Pakan'!N$45,IF($B16=40,'Bahan Pakan'!N$46,IF($B16=41,'Bahan Pakan'!N$47,IF($B16=42,'Bahan Pakan'!N$48,IF($B16=43,'Bahan Pakan'!N$49,IF($B16=44,'Bahan Pakan'!N$50,IF($B16=45,'Bahan Pakan'!N$51,IF($B16=46,'Bahan Pakan'!N$52,IF($B16=47,'Bahan Pakan'!N$53,IF($B16=48,'Bahan Pakan'!N$54,IF($B16=49,'Bahan Pakan'!N$55,IF($B16=50,'Bahan Pakan'!N$56,0))))))))))))))))))))))))))))))))))))))))))))))))))</f>
        <v>0</v>
      </c>
      <c r="P16" s="126">
        <f>IF($B16=1,'Bahan Pakan'!O$7,IF($B16=2,'Bahan Pakan'!O$8,IF($B16=3,'Bahan Pakan'!O$9,IF($B16=4,'Bahan Pakan'!O$10,IF($B16=5,'Bahan Pakan'!O$11,IF($B16=6,'Bahan Pakan'!O$12,IF($B16=7,'Bahan Pakan'!O$13,IF($B16=8,'Bahan Pakan'!O$14,IF($B16=9,'Bahan Pakan'!O$15,IF($B16=10,'Bahan Pakan'!O$16,IF($B16=11,'Bahan Pakan'!O$17,IF($B16=12,'Bahan Pakan'!O$18,IF($B16=13,'Bahan Pakan'!O$19,IF($B16=14,'Bahan Pakan'!O$20,IF($B16=15,'Bahan Pakan'!O$21,IF($B16=16,'Bahan Pakan'!O$22,IF($B16=17,'Bahan Pakan'!O$23,IF($B16=18,'Bahan Pakan'!O$24,IF($B16=19,'Bahan Pakan'!O$25,IF($B16=20,'Bahan Pakan'!O$26,IF($B16=21,'Bahan Pakan'!O$27,IF($B16=22,'Bahan Pakan'!O$28,IF($B16=23,'Bahan Pakan'!O$29,IF($B16=24,'Bahan Pakan'!O$30,IF($B16=25,'Bahan Pakan'!O$31,IF($B16=26,'Bahan Pakan'!O$32,IF($B16=27,'Bahan Pakan'!O$33,IF($B16=28,'Bahan Pakan'!O$34,IF($B16=29,'Bahan Pakan'!O$35,IF($B16=30,'Bahan Pakan'!O$36,IF($B16=31,'Bahan Pakan'!O$37,IF($B16=32,'Bahan Pakan'!O$38,IF($B16=33,'Bahan Pakan'!O$39,IF($B16=34,'Bahan Pakan'!O$40,IF($B16=35,'Bahan Pakan'!O$41,IF($B16=36,'Bahan Pakan'!O$42,IF($B16=37,'Bahan Pakan'!O$43,IF($B16=38,'Bahan Pakan'!O$44,IF($B16=39,'Bahan Pakan'!O$45,IF($B16=40,'Bahan Pakan'!O$46,IF($B16=41,'Bahan Pakan'!O$47,IF($B16=42,'Bahan Pakan'!O$48,IF($B16=43,'Bahan Pakan'!O$49,IF($B16=44,'Bahan Pakan'!O$50,IF($B16=45,'Bahan Pakan'!O$51,IF($B16=46,'Bahan Pakan'!O$52,IF($B16=47,'Bahan Pakan'!O$53,IF($B16=48,'Bahan Pakan'!O$54,IF($B16=49,'Bahan Pakan'!O$55,IF($B16=50,'Bahan Pakan'!O$56,0))))))))))))))))))))))))))))))))))))))))))))))))))</f>
        <v>0</v>
      </c>
      <c r="Q16" s="126">
        <f>IF($B16=1,'Bahan Pakan'!P$7,IF($B16=2,'Bahan Pakan'!P$8,IF($B16=3,'Bahan Pakan'!P$9,IF($B16=4,'Bahan Pakan'!P$10,IF($B16=5,'Bahan Pakan'!P$11,IF($B16=6,'Bahan Pakan'!P$12,IF($B16=7,'Bahan Pakan'!P$13,IF($B16=8,'Bahan Pakan'!P$14,IF($B16=9,'Bahan Pakan'!P$15,IF($B16=10,'Bahan Pakan'!P$16,IF($B16=11,'Bahan Pakan'!P$17,IF($B16=12,'Bahan Pakan'!P$18,IF($B16=13,'Bahan Pakan'!P$19,IF($B16=14,'Bahan Pakan'!P$20,IF($B16=15,'Bahan Pakan'!P$21,IF($B16=16,'Bahan Pakan'!P$22,IF($B16=17,'Bahan Pakan'!P$23,IF($B16=18,'Bahan Pakan'!P$24,IF($B16=19,'Bahan Pakan'!P$25,IF($B16=20,'Bahan Pakan'!P$26,IF($B16=21,'Bahan Pakan'!P$27,IF($B16=22,'Bahan Pakan'!P$28,IF($B16=23,'Bahan Pakan'!P$29,IF($B16=24,'Bahan Pakan'!P$30,IF($B16=25,'Bahan Pakan'!P$31,IF($B16=26,'Bahan Pakan'!P$32,IF($B16=27,'Bahan Pakan'!P$33,IF($B16=28,'Bahan Pakan'!P$34,IF($B16=29,'Bahan Pakan'!P$35,IF($B16=30,'Bahan Pakan'!P$36,IF($B16=31,'Bahan Pakan'!P$37,IF($B16=32,'Bahan Pakan'!P$38,IF($B16=33,'Bahan Pakan'!P$39,IF($B16=34,'Bahan Pakan'!P$40,IF($B16=35,'Bahan Pakan'!P$41,IF($B16=36,'Bahan Pakan'!P$42,IF($B16=37,'Bahan Pakan'!P$43,IF($B16=38,'Bahan Pakan'!P$44,IF($B16=39,'Bahan Pakan'!P$45,IF($B16=40,'Bahan Pakan'!P$46,IF($B16=41,'Bahan Pakan'!P$47,IF($B16=42,'Bahan Pakan'!P$48,IF($B16=43,'Bahan Pakan'!P$49,IF($B16=44,'Bahan Pakan'!P$50,IF($B16=45,'Bahan Pakan'!P$51,IF($B16=46,'Bahan Pakan'!P$52,IF($B16=47,'Bahan Pakan'!P$53,IF($B16=48,'Bahan Pakan'!P$54,IF($B16=49,'Bahan Pakan'!P$55,IF($B16=50,'Bahan Pakan'!P$56,0))))))))))))))))))))))))))))))))))))))))))))))))))</f>
        <v>0</v>
      </c>
      <c r="R16" s="126">
        <f>IF($B16=1,'Bahan Pakan'!Q$7,IF($B16=2,'Bahan Pakan'!Q$8,IF($B16=3,'Bahan Pakan'!Q$9,IF($B16=4,'Bahan Pakan'!Q$10,IF($B16=5,'Bahan Pakan'!Q$11,IF($B16=6,'Bahan Pakan'!Q$12,IF($B16=7,'Bahan Pakan'!Q$13,IF($B16=8,'Bahan Pakan'!Q$14,IF($B16=9,'Bahan Pakan'!Q$15,IF($B16=10,'Bahan Pakan'!Q$16,IF($B16=11,'Bahan Pakan'!Q$17,IF($B16=12,'Bahan Pakan'!Q$18,IF($B16=13,'Bahan Pakan'!Q$19,IF($B16=14,'Bahan Pakan'!Q$20,IF($B16=15,'Bahan Pakan'!Q$21,IF($B16=16,'Bahan Pakan'!Q$22,IF($B16=17,'Bahan Pakan'!Q$23,IF($B16=18,'Bahan Pakan'!Q$24,IF($B16=19,'Bahan Pakan'!Q$25,IF($B16=20,'Bahan Pakan'!Q$26,IF($B16=21,'Bahan Pakan'!Q$27,IF($B16=22,'Bahan Pakan'!Q$28,IF($B16=23,'Bahan Pakan'!Q$29,IF($B16=24,'Bahan Pakan'!Q$30,IF($B16=25,'Bahan Pakan'!Q$31,IF($B16=26,'Bahan Pakan'!Q$32,IF($B16=27,'Bahan Pakan'!Q$33,IF($B16=28,'Bahan Pakan'!Q$34,IF($B16=29,'Bahan Pakan'!Q$35,IF($B16=30,'Bahan Pakan'!Q$36,IF($B16=31,'Bahan Pakan'!Q$37,IF($B16=32,'Bahan Pakan'!Q$38,IF($B16=33,'Bahan Pakan'!Q$39,IF($B16=34,'Bahan Pakan'!Q$40,IF($B16=35,'Bahan Pakan'!Q$41,IF($B16=36,'Bahan Pakan'!Q$42,IF($B16=37,'Bahan Pakan'!Q$43,IF($B16=38,'Bahan Pakan'!Q$44,IF($B16=39,'Bahan Pakan'!Q$45,IF($B16=40,'Bahan Pakan'!Q$46,IF($B16=41,'Bahan Pakan'!Q$47,IF($B16=42,'Bahan Pakan'!Q$48,IF($B16=43,'Bahan Pakan'!Q$49,IF($B16=44,'Bahan Pakan'!Q$50,IF($B16=45,'Bahan Pakan'!Q$51,IF($B16=46,'Bahan Pakan'!Q$52,IF($B16=47,'Bahan Pakan'!Q$53,IF($B16=48,'Bahan Pakan'!Q$54,IF($B16=49,'Bahan Pakan'!Q$55,IF($B16=50,'Bahan Pakan'!Q$56,0))))))))))))))))))))))))))))))))))))))))))))))))))</f>
        <v>0</v>
      </c>
      <c r="S16" s="126">
        <f>IF($B16=1,'Bahan Pakan'!R$7,IF($B16=2,'Bahan Pakan'!R$8,IF($B16=3,'Bahan Pakan'!R$9,IF($B16=4,'Bahan Pakan'!R$10,IF($B16=5,'Bahan Pakan'!R$11,IF($B16=6,'Bahan Pakan'!R$12,IF($B16=7,'Bahan Pakan'!R$13,IF($B16=8,'Bahan Pakan'!R$14,IF($B16=9,'Bahan Pakan'!R$15,IF($B16=10,'Bahan Pakan'!R$16,IF($B16=11,'Bahan Pakan'!R$17,IF($B16=12,'Bahan Pakan'!R$18,IF($B16=13,'Bahan Pakan'!R$19,IF($B16=14,'Bahan Pakan'!R$20,IF($B16=15,'Bahan Pakan'!R$21,IF($B16=16,'Bahan Pakan'!R$22,IF($B16=17,'Bahan Pakan'!R$23,IF($B16=18,'Bahan Pakan'!R$24,IF($B16=19,'Bahan Pakan'!R$25,IF($B16=20,'Bahan Pakan'!R$26,IF($B16=21,'Bahan Pakan'!R$27,IF($B16=22,'Bahan Pakan'!R$28,IF($B16=23,'Bahan Pakan'!R$29,IF($B16=24,'Bahan Pakan'!R$30,IF($B16=25,'Bahan Pakan'!R$31,IF($B16=26,'Bahan Pakan'!R$32,IF($B16=27,'Bahan Pakan'!R$33,IF($B16=28,'Bahan Pakan'!R$34,IF($B16=29,'Bahan Pakan'!R$35,IF($B16=30,'Bahan Pakan'!R$36,IF($B16=31,'Bahan Pakan'!R$37,IF($B16=32,'Bahan Pakan'!R$38,IF($B16=33,'Bahan Pakan'!R$39,IF($B16=34,'Bahan Pakan'!R$40,IF($B16=35,'Bahan Pakan'!R$41,IF($B16=36,'Bahan Pakan'!R$42,IF($B16=37,'Bahan Pakan'!R$43,IF($B16=38,'Bahan Pakan'!R$44,IF($B16=39,'Bahan Pakan'!R$45,IF($B16=40,'Bahan Pakan'!R$46,IF($B16=41,'Bahan Pakan'!R$47,IF($B16=42,'Bahan Pakan'!R$48,IF($B16=43,'Bahan Pakan'!R$49,IF($B16=44,'Bahan Pakan'!R$50,IF($B16=45,'Bahan Pakan'!R$51,IF($B16=46,'Bahan Pakan'!R$52,IF($B16=47,'Bahan Pakan'!R$53,IF($B16=48,'Bahan Pakan'!R$54,IF($B16=49,'Bahan Pakan'!R$55,IF($B16=50,'Bahan Pakan'!R$56,0))))))))))))))))))))))))))))))))))))))))))))))))))</f>
        <v>0</v>
      </c>
      <c r="T16" s="126">
        <f>IF($B16=1,'Bahan Pakan'!S$7,IF($B16=2,'Bahan Pakan'!S$8,IF($B16=3,'Bahan Pakan'!S$9,IF($B16=4,'Bahan Pakan'!S$10,IF($B16=5,'Bahan Pakan'!S$11,IF($B16=6,'Bahan Pakan'!S$12,IF($B16=7,'Bahan Pakan'!S$13,IF($B16=8,'Bahan Pakan'!S$14,IF($B16=9,'Bahan Pakan'!S$15,IF($B16=10,'Bahan Pakan'!S$16,IF($B16=11,'Bahan Pakan'!S$17,IF($B16=12,'Bahan Pakan'!S$18,IF($B16=13,'Bahan Pakan'!S$19,IF($B16=14,'Bahan Pakan'!S$20,IF($B16=15,'Bahan Pakan'!S$21,IF($B16=16,'Bahan Pakan'!S$22,IF($B16=17,'Bahan Pakan'!S$23,IF($B16=18,'Bahan Pakan'!S$24,IF($B16=19,'Bahan Pakan'!S$25,IF($B16=20,'Bahan Pakan'!S$26,IF($B16=21,'Bahan Pakan'!S$27,IF($B16=22,'Bahan Pakan'!S$28,IF($B16=23,'Bahan Pakan'!S$29,IF($B16=24,'Bahan Pakan'!S$30,IF($B16=25,'Bahan Pakan'!S$31,IF($B16=26,'Bahan Pakan'!S$32,IF($B16=27,'Bahan Pakan'!S$33,IF($B16=28,'Bahan Pakan'!S$34,IF($B16=29,'Bahan Pakan'!S$35,IF($B16=30,'Bahan Pakan'!S$36,IF($B16=31,'Bahan Pakan'!S$37,IF($B16=32,'Bahan Pakan'!S$38,IF($B16=33,'Bahan Pakan'!S$39,IF($B16=34,'Bahan Pakan'!S$40,IF($B16=35,'Bahan Pakan'!S$41,IF($B16=36,'Bahan Pakan'!S$42,IF($B16=37,'Bahan Pakan'!S$43,IF($B16=38,'Bahan Pakan'!S$44,IF($B16=39,'Bahan Pakan'!S$45,IF($B16=40,'Bahan Pakan'!S$46,IF($B16=41,'Bahan Pakan'!S$47,IF($B16=42,'Bahan Pakan'!S$48,IF($B16=43,'Bahan Pakan'!S$49,IF($B16=44,'Bahan Pakan'!S$50,IF($B16=45,'Bahan Pakan'!S$51,IF($B16=46,'Bahan Pakan'!S$52,IF($B16=47,'Bahan Pakan'!S$53,IF($B16=48,'Bahan Pakan'!S$54,IF($B16=49,'Bahan Pakan'!S$55,IF($B16=50,'Bahan Pakan'!S$56,0))))))))))))))))))))))))))))))))))))))))))))))))))</f>
        <v>0</v>
      </c>
      <c r="U16" s="97"/>
      <c r="V16" s="127" t="s">
        <v>58</v>
      </c>
      <c r="W16" s="128" t="s">
        <v>33</v>
      </c>
      <c r="X16" s="78">
        <v>0.5</v>
      </c>
      <c r="Y16" s="75">
        <v>0.6</v>
      </c>
      <c r="Z16" s="140">
        <f>P45</f>
        <v>0.49999999999999994</v>
      </c>
      <c r="AA16" s="135"/>
      <c r="AB16" s="135"/>
      <c r="AC16" s="135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</row>
    <row r="17" spans="2:40" s="120" customFormat="1" ht="15.75" customHeight="1">
      <c r="B17" s="121">
        <f>IF($D17='Bahan Pakan'!D$7,1,IF($D17='Bahan Pakan'!D$8,2,IF($D17='Bahan Pakan'!D$9,3,IF($D17='Bahan Pakan'!D$10,4,IF($D17='Bahan Pakan'!D$11,5,IF($D17='Bahan Pakan'!D$12,6,IF($D17='Bahan Pakan'!D$13,7,IF($D17='Bahan Pakan'!D$14,8,IF($D17='Bahan Pakan'!D$15,9,IF($D17='Bahan Pakan'!D$16,10,IF($D17='Bahan Pakan'!D$17,11,IF($D17='Bahan Pakan'!D$18,12,IF($D17='Bahan Pakan'!D$19,13,IF($D17='Bahan Pakan'!D$20,14,IF($D17='Bahan Pakan'!D$21,15,IF($D17='Bahan Pakan'!D$22,16,IF($D17='Bahan Pakan'!D$23,17,IF($D17='Bahan Pakan'!D$24,18,IF($D17='Bahan Pakan'!D$25,19,IF($D17='Bahan Pakan'!D$26,20,IF($D17='Bahan Pakan'!D$27,21,IF($D17='Bahan Pakan'!D$28,22,IF($D17='Bahan Pakan'!D$29,23,IF($D17='Bahan Pakan'!D$30,24,IF($D17='Bahan Pakan'!D$31,25,IF($D17='Bahan Pakan'!D$32,26,IF($D17='Bahan Pakan'!D$33,27,IF($D17='Bahan Pakan'!D$34,28,IF($D17='Bahan Pakan'!D$35,29,IF($D17='Bahan Pakan'!D$36,30,IF($D17='Bahan Pakan'!D$37,31,IF($D17='Bahan Pakan'!D$38,32,IF($D17='Bahan Pakan'!D$39,33,IF($D17='Bahan Pakan'!D$40,34,IF($D17='Bahan Pakan'!D$41,35,IF($D17='Bahan Pakan'!D$42,36,IF($D17='Bahan Pakan'!D$43,37,IF($D17='Bahan Pakan'!D$44,38,IF($D17='Bahan Pakan'!D$45,39,IF($D17='Bahan Pakan'!D$46,40,IF($D17='Bahan Pakan'!D$47,41,IF($D17='Bahan Pakan'!D$48,42,IF($D17='Bahan Pakan'!D$49,43,IF($D17='Bahan Pakan'!D$50,44,IF($D17='Bahan Pakan'!D$51,45,IF($D17='Bahan Pakan'!D$52,46,IF($D17='Bahan Pakan'!D$53,47,IF($D17='Bahan Pakan'!D$54,48,IF($D17='Bahan Pakan'!D$55,49,IF($D17='Bahan Pakan'!D$56,50,0))))))))))))))))))))))))))))))))))))))))))))))))))</f>
        <v>27</v>
      </c>
      <c r="C17" s="121">
        <v>11</v>
      </c>
      <c r="D17" s="122" t="s">
        <v>106</v>
      </c>
      <c r="E17" s="123">
        <f>IF($B17=1,'Bahan Pakan'!E$7,IF($B17=2,'Bahan Pakan'!E$8,IF($B17=3,'Bahan Pakan'!E$9,IF($B17=4,'Bahan Pakan'!E$10,IF($B17=5,'Bahan Pakan'!E$11,IF($B17=6,'Bahan Pakan'!E$12,IF($B17=7,'Bahan Pakan'!E$13,IF($B17=8,'Bahan Pakan'!E$14,IF($B17=9,'Bahan Pakan'!E$15,IF($B17=10,'Bahan Pakan'!E$16,IF($B17=11,'Bahan Pakan'!E$17,IF($B17=12,'Bahan Pakan'!E$18,IF($B17=13,'Bahan Pakan'!E$19,IF($B17=14,'Bahan Pakan'!E$20,IF($B17=15,'Bahan Pakan'!E$21,IF($B17=16,'Bahan Pakan'!E$22,IF($B17=17,'Bahan Pakan'!E$23,IF($B17=18,'Bahan Pakan'!E$24,IF($B17=19,'Bahan Pakan'!E$25,IF($B17=20,'Bahan Pakan'!E$26,IF($B17=21,'Bahan Pakan'!E$27,IF($B17=22,'Bahan Pakan'!E$28,IF($B17=23,'Bahan Pakan'!E$29,IF($B17=24,'Bahan Pakan'!E$30,IF($B17=25,'Bahan Pakan'!E$31,IF($B17=26,'Bahan Pakan'!E$32,IF($B17=27,'Bahan Pakan'!E$33,IF($B17=28,'Bahan Pakan'!E$34,IF($B17=29,'Bahan Pakan'!E$35,IF($B17=30,'Bahan Pakan'!E$36,IF($B17=31,'Bahan Pakan'!E$37,IF($B17=32,'Bahan Pakan'!E$38,IF($B17=33,'Bahan Pakan'!E$39,IF($B17=34,'Bahan Pakan'!E$40,IF($B17=35,'Bahan Pakan'!E$41,IF($B17=36,'Bahan Pakan'!E$42,IF($B17=37,'Bahan Pakan'!E$43,IF($B17=38,'Bahan Pakan'!E$44,IF($B17=39,'Bahan Pakan'!E$45,IF($B17=40,'Bahan Pakan'!E$46,IF($B17=41,'Bahan Pakan'!E$47,IF($B17=42,'Bahan Pakan'!E$48,IF($B17=43,'Bahan Pakan'!E$49,IF($B17=44,'Bahan Pakan'!E$50,IF($B17=45,'Bahan Pakan'!E$51,IF($B17=46,'Bahan Pakan'!E$52,IF($B17=47,'Bahan Pakan'!E$53,IF($B17=48,'Bahan Pakan'!E$54,IF($B17=49,'Bahan Pakan'!E$55,IF($B17=50,'Bahan Pakan'!E$56,0))))))))))))))))))))))))))))))))))))))))))))))))))</f>
        <v>0</v>
      </c>
      <c r="F17" s="123">
        <f>IF($B17=1,'Bahan Pakan'!F$7,IF($B17=2,'Bahan Pakan'!F$8,IF($B17=3,'Bahan Pakan'!F$9,IF($B17=4,'Bahan Pakan'!F$10,IF($B17=5,'Bahan Pakan'!F$11,IF($B17=6,'Bahan Pakan'!F$12,IF($B17=7,'Bahan Pakan'!F$13,IF($B17=8,'Bahan Pakan'!F$14,IF($B17=9,'Bahan Pakan'!F$15,IF($B17=10,'Bahan Pakan'!F$16,IF($B17=11,'Bahan Pakan'!F$17,IF($B17=12,'Bahan Pakan'!F$18,IF($B17=13,'Bahan Pakan'!F$19,IF($B17=14,'Bahan Pakan'!F$20,IF($B17=15,'Bahan Pakan'!F$21,IF($B17=16,'Bahan Pakan'!F$22,IF($B17=17,'Bahan Pakan'!F$23,IF($B17=18,'Bahan Pakan'!F$24,IF($B17=19,'Bahan Pakan'!F$25,IF($B17=20,'Bahan Pakan'!F$26,IF($B17=21,'Bahan Pakan'!F$27,IF($B17=22,'Bahan Pakan'!F$28,IF($B17=23,'Bahan Pakan'!F$29,IF($B17=24,'Bahan Pakan'!F$30,IF($B17=25,'Bahan Pakan'!F$31,IF($B17=26,'Bahan Pakan'!F$32,IF($B17=27,'Bahan Pakan'!F$33,IF($B17=28,'Bahan Pakan'!F$34,IF($B17=29,'Bahan Pakan'!F$35,IF($B17=30,'Bahan Pakan'!F$36,IF($B17=31,'Bahan Pakan'!F$37,IF($B17=32,'Bahan Pakan'!F$38,IF($B17=33,'Bahan Pakan'!F$39,IF($B17=34,'Bahan Pakan'!F$40,IF($B17=35,'Bahan Pakan'!F$41,IF($B17=36,'Bahan Pakan'!F$42,IF($B17=37,'Bahan Pakan'!F$43,IF($B17=38,'Bahan Pakan'!F$44,IF($B17=39,'Bahan Pakan'!F$45,IF($B17=40,'Bahan Pakan'!F$46,IF($B17=41,'Bahan Pakan'!F$47,IF($B17=42,'Bahan Pakan'!F$48,IF($B17=43,'Bahan Pakan'!F$49,IF($B17=44,'Bahan Pakan'!F$50,IF($B17=45,'Bahan Pakan'!F$51,IF($B17=46,'Bahan Pakan'!F$52,IF($B17=47,'Bahan Pakan'!F$53,IF($B17=48,'Bahan Pakan'!F$54,IF($B17=49,'Bahan Pakan'!F$55,IF($B17=50,'Bahan Pakan'!F$56,0))))))))))))))))))))))))))))))))))))))))))))))))))</f>
        <v>2</v>
      </c>
      <c r="G17" s="124">
        <f t="shared" si="0"/>
        <v>0</v>
      </c>
      <c r="H17" s="125">
        <f>IF($B17=1,'Bahan Pakan'!G$7,IF($B17=2,'Bahan Pakan'!G$8,IF($B17=3,'Bahan Pakan'!G$9,IF($B17=4,'Bahan Pakan'!G$10,IF($B17=5,'Bahan Pakan'!G$11,IF($B17=6,'Bahan Pakan'!G$12,IF($B17=7,'Bahan Pakan'!G$13,IF($B17=8,'Bahan Pakan'!G$14,IF($B17=9,'Bahan Pakan'!G$15,IF($B17=10,'Bahan Pakan'!G$16,IF($B17=11,'Bahan Pakan'!G$17,IF($B17=12,'Bahan Pakan'!G$18,IF($B17=13,'Bahan Pakan'!G$19,IF($B17=14,'Bahan Pakan'!G$20,IF($B17=15,'Bahan Pakan'!G$21,IF($B17=16,'Bahan Pakan'!G$22,IF($B17=17,'Bahan Pakan'!G$23,IF($B17=18,'Bahan Pakan'!G$24,IF($B17=19,'Bahan Pakan'!G$25,IF($B17=20,'Bahan Pakan'!G$26,IF($B17=21,'Bahan Pakan'!G$27,IF($B17=22,'Bahan Pakan'!G$28,IF($B17=23,'Bahan Pakan'!G$29,IF($B17=24,'Bahan Pakan'!G$30,IF($B17=25,'Bahan Pakan'!G$31,IF($B17=26,'Bahan Pakan'!G$32,IF($B17=27,'Bahan Pakan'!G$33,IF($B17=28,'Bahan Pakan'!G$34,IF($B17=29,'Bahan Pakan'!G$35,IF($B17=30,'Bahan Pakan'!G$36,IF($B17=31,'Bahan Pakan'!G$37,IF($B17=32,'Bahan Pakan'!G$38,IF($B17=33,'Bahan Pakan'!G$39,IF($B17=34,'Bahan Pakan'!G$40,IF($B17=35,'Bahan Pakan'!G$41,IF($B17=36,'Bahan Pakan'!G$42,IF($B17=37,'Bahan Pakan'!G$43,IF($B17=38,'Bahan Pakan'!G$44,IF($B17=39,'Bahan Pakan'!G$45,IF($B17=40,'Bahan Pakan'!G$46,IF($B17=41,'Bahan Pakan'!G$47,IF($B17=42,'Bahan Pakan'!G$48,IF($B17=43,'Bahan Pakan'!G$49,IF($B17=44,'Bahan Pakan'!G$50,IF($B17=45,'Bahan Pakan'!G$51,IF($B17=46,'Bahan Pakan'!G$52,IF($B17=47,'Bahan Pakan'!G$53,IF($B17=48,'Bahan Pakan'!G$54,IF($B17=49,'Bahan Pakan'!G$55,IF($B17=50,'Bahan Pakan'!G$56,0))))))))))))))))))))))))))))))))))))))))))))))))))</f>
        <v>750</v>
      </c>
      <c r="I17" s="126">
        <f>IF($B17=1,'Bahan Pakan'!H$7,IF($B17=2,'Bahan Pakan'!H$8,IF($B17=3,'Bahan Pakan'!H$9,IF($B17=4,'Bahan Pakan'!H$10,IF($B17=5,'Bahan Pakan'!H$11,IF($B17=6,'Bahan Pakan'!H$12,IF($B17=7,'Bahan Pakan'!H$13,IF($B17=8,'Bahan Pakan'!H$14,IF($B17=9,'Bahan Pakan'!H$15,IF($B17=10,'Bahan Pakan'!H$16,IF($B17=11,'Bahan Pakan'!H$17,IF($B17=12,'Bahan Pakan'!H$18,IF($B17=13,'Bahan Pakan'!H$19,IF($B17=14,'Bahan Pakan'!H$20,IF($B17=15,'Bahan Pakan'!H$21,IF($B17=16,'Bahan Pakan'!H$22,IF($B17=17,'Bahan Pakan'!H$23,IF($B17=18,'Bahan Pakan'!H$24,IF($B17=19,'Bahan Pakan'!H$25,IF($B17=20,'Bahan Pakan'!H$26,IF($B17=21,'Bahan Pakan'!H$27,IF($B17=22,'Bahan Pakan'!H$28,IF($B17=23,'Bahan Pakan'!H$29,IF($B17=24,'Bahan Pakan'!H$30,IF($B17=25,'Bahan Pakan'!H$31,IF($B17=26,'Bahan Pakan'!H$32,IF($B17=27,'Bahan Pakan'!H$33,IF($B17=28,'Bahan Pakan'!H$34,IF($B17=29,'Bahan Pakan'!H$35,IF($B17=30,'Bahan Pakan'!H$36,IF($B17=31,'Bahan Pakan'!H$37,IF($B17=32,'Bahan Pakan'!H$38,IF($B17=33,'Bahan Pakan'!H$39,IF($B17=34,'Bahan Pakan'!H$40,IF($B17=35,'Bahan Pakan'!H$41,IF($B17=36,'Bahan Pakan'!H$42,IF($B17=37,'Bahan Pakan'!H$43,IF($B17=38,'Bahan Pakan'!H$44,IF($B17=39,'Bahan Pakan'!H$45,IF($B17=40,'Bahan Pakan'!H$46,IF($B17=41,'Bahan Pakan'!H$47,IF($B17=42,'Bahan Pakan'!H$48,IF($B17=43,'Bahan Pakan'!H$49,IF($B17=44,'Bahan Pakan'!H$50,IF($B17=45,'Bahan Pakan'!H$51,IF($B17=46,'Bahan Pakan'!H$52,IF($B17=47,'Bahan Pakan'!H$53,IF($B17=48,'Bahan Pakan'!H$54,IF($B17=49,'Bahan Pakan'!H$55,IF($B17=50,'Bahan Pakan'!H$56,0))))))))))))))))))))))))))))))))))))))))))))))))))</f>
        <v>99</v>
      </c>
      <c r="J17" s="126">
        <f>IF($B17=1,'Bahan Pakan'!I$7,IF($B17=2,'Bahan Pakan'!I$8,IF($B17=3,'Bahan Pakan'!I$9,IF($B17=4,'Bahan Pakan'!I$10,IF($B17=5,'Bahan Pakan'!I$11,IF($B17=6,'Bahan Pakan'!I$12,IF($B17=7,'Bahan Pakan'!I$13,IF($B17=8,'Bahan Pakan'!I$14,IF($B17=9,'Bahan Pakan'!I$15,IF($B17=10,'Bahan Pakan'!I$16,IF($B17=11,'Bahan Pakan'!I$17,IF($B17=12,'Bahan Pakan'!I$18,IF($B17=13,'Bahan Pakan'!I$19,IF($B17=14,'Bahan Pakan'!I$20,IF($B17=15,'Bahan Pakan'!I$21,IF($B17=16,'Bahan Pakan'!I$22,IF($B17=17,'Bahan Pakan'!I$23,IF($B17=18,'Bahan Pakan'!I$24,IF($B17=19,'Bahan Pakan'!I$25,IF($B17=20,'Bahan Pakan'!I$26,IF($B17=21,'Bahan Pakan'!I$27,IF($B17=22,'Bahan Pakan'!I$28,IF($B17=23,'Bahan Pakan'!I$29,IF($B17=24,'Bahan Pakan'!I$30,IF($B17=25,'Bahan Pakan'!I$31,IF($B17=26,'Bahan Pakan'!I$32,IF($B17=27,'Bahan Pakan'!I$33,IF($B17=28,'Bahan Pakan'!I$34,IF($B17=29,'Bahan Pakan'!I$35,IF($B17=30,'Bahan Pakan'!I$36,IF($B17=31,'Bahan Pakan'!I$37,IF($B17=32,'Bahan Pakan'!I$38,IF($B17=33,'Bahan Pakan'!I$39,IF($B17=34,'Bahan Pakan'!I$40,IF($B17=35,'Bahan Pakan'!I$41,IF($B17=36,'Bahan Pakan'!I$42,IF($B17=37,'Bahan Pakan'!I$43,IF($B17=38,'Bahan Pakan'!I$44,IF($B17=39,'Bahan Pakan'!I$45,IF($B17=40,'Bahan Pakan'!I$46,IF($B17=41,'Bahan Pakan'!I$47,IF($B17=42,'Bahan Pakan'!I$48,IF($B17=43,'Bahan Pakan'!I$49,IF($B17=44,'Bahan Pakan'!I$50,IF($B17=45,'Bahan Pakan'!I$51,IF($B17=46,'Bahan Pakan'!I$52,IF($B17=47,'Bahan Pakan'!I$53,IF($B17=48,'Bahan Pakan'!I$54,IF($B17=49,'Bahan Pakan'!I$55,IF($B17=50,'Bahan Pakan'!I$56,0))))))))))))))))))))))))))))))))))))))))))))))))))</f>
        <v>0</v>
      </c>
      <c r="K17" s="126">
        <f>IF($B17=1,'Bahan Pakan'!J$7,IF($B17=2,'Bahan Pakan'!J$8,IF($B17=3,'Bahan Pakan'!J$9,IF($B17=4,'Bahan Pakan'!J$10,IF($B17=5,'Bahan Pakan'!J$11,IF($B17=6,'Bahan Pakan'!J$12,IF($B17=7,'Bahan Pakan'!J$13,IF($B17=8,'Bahan Pakan'!J$14,IF($B17=9,'Bahan Pakan'!J$15,IF($B17=10,'Bahan Pakan'!J$16,IF($B17=11,'Bahan Pakan'!J$17,IF($B17=12,'Bahan Pakan'!J$18,IF($B17=13,'Bahan Pakan'!J$19,IF($B17=14,'Bahan Pakan'!J$20,IF($B17=15,'Bahan Pakan'!J$21,IF($B17=16,'Bahan Pakan'!J$22,IF($B17=17,'Bahan Pakan'!J$23,IF($B17=18,'Bahan Pakan'!J$24,IF($B17=19,'Bahan Pakan'!J$25,IF($B17=20,'Bahan Pakan'!J$26,IF($B17=21,'Bahan Pakan'!J$27,IF($B17=22,'Bahan Pakan'!J$28,IF($B17=23,'Bahan Pakan'!J$29,IF($B17=24,'Bahan Pakan'!J$30,IF($B17=25,'Bahan Pakan'!J$31,IF($B17=26,'Bahan Pakan'!J$32,IF($B17=27,'Bahan Pakan'!J$33,IF($B17=28,'Bahan Pakan'!J$34,IF($B17=29,'Bahan Pakan'!J$35,IF($B17=30,'Bahan Pakan'!J$36,IF($B17=31,'Bahan Pakan'!J$37,IF($B17=32,'Bahan Pakan'!J$38,IF($B17=33,'Bahan Pakan'!J$39,IF($B17=34,'Bahan Pakan'!J$40,IF($B17=35,'Bahan Pakan'!J$41,IF($B17=36,'Bahan Pakan'!J$42,IF($B17=37,'Bahan Pakan'!J$43,IF($B17=38,'Bahan Pakan'!J$44,IF($B17=39,'Bahan Pakan'!J$45,IF($B17=40,'Bahan Pakan'!J$46,IF($B17=41,'Bahan Pakan'!J$47,IF($B17=42,'Bahan Pakan'!J$48,IF($B17=43,'Bahan Pakan'!J$49,IF($B17=44,'Bahan Pakan'!J$50,IF($B17=45,'Bahan Pakan'!J$51,IF($B17=46,'Bahan Pakan'!J$52,IF($B17=47,'Bahan Pakan'!J$53,IF($B17=48,'Bahan Pakan'!J$54,IF($B17=49,'Bahan Pakan'!J$55,IF($B17=50,'Bahan Pakan'!J$56,0))))))))))))))))))))))))))))))))))))))))))))))))))</f>
        <v>0</v>
      </c>
      <c r="L17" s="126">
        <f>IF($B17=1,'Bahan Pakan'!K$7,IF($B17=2,'Bahan Pakan'!K$8,IF($B17=3,'Bahan Pakan'!K$9,IF($B17=4,'Bahan Pakan'!K$10,IF($B17=5,'Bahan Pakan'!K$11,IF($B17=6,'Bahan Pakan'!K$12,IF($B17=7,'Bahan Pakan'!K$13,IF($B17=8,'Bahan Pakan'!K$14,IF($B17=9,'Bahan Pakan'!K$15,IF($B17=10,'Bahan Pakan'!K$16,IF($B17=11,'Bahan Pakan'!K$17,IF($B17=12,'Bahan Pakan'!K$18,IF($B17=13,'Bahan Pakan'!K$19,IF($B17=14,'Bahan Pakan'!K$20,IF($B17=15,'Bahan Pakan'!K$21,IF($B17=16,'Bahan Pakan'!K$22,IF($B17=17,'Bahan Pakan'!K$23,IF($B17=18,'Bahan Pakan'!K$24,IF($B17=19,'Bahan Pakan'!K$25,IF($B17=20,'Bahan Pakan'!K$26,IF($B17=21,'Bahan Pakan'!K$27,IF($B17=22,'Bahan Pakan'!K$28,IF($B17=23,'Bahan Pakan'!K$29,IF($B17=24,'Bahan Pakan'!K$30,IF($B17=25,'Bahan Pakan'!K$31,IF($B17=26,'Bahan Pakan'!K$32,IF($B17=27,'Bahan Pakan'!K$33,IF($B17=28,'Bahan Pakan'!K$34,IF($B17=29,'Bahan Pakan'!K$35,IF($B17=30,'Bahan Pakan'!K$36,IF($B17=31,'Bahan Pakan'!K$37,IF($B17=32,'Bahan Pakan'!K$38,IF($B17=33,'Bahan Pakan'!K$39,IF($B17=34,'Bahan Pakan'!K$40,IF($B17=35,'Bahan Pakan'!K$41,IF($B17=36,'Bahan Pakan'!K$42,IF($B17=37,'Bahan Pakan'!K$43,IF($B17=38,'Bahan Pakan'!K$44,IF($B17=39,'Bahan Pakan'!K$45,IF($B17=40,'Bahan Pakan'!K$46,IF($B17=41,'Bahan Pakan'!K$47,IF($B17=42,'Bahan Pakan'!K$48,IF($B17=43,'Bahan Pakan'!K$49,IF($B17=44,'Bahan Pakan'!K$50,IF($B17=45,'Bahan Pakan'!K$51,IF($B17=46,'Bahan Pakan'!K$52,IF($B17=47,'Bahan Pakan'!K$53,IF($B17=48,'Bahan Pakan'!K$54,IF($B17=49,'Bahan Pakan'!K$55,IF($B17=50,'Bahan Pakan'!K$56,0))))))))))))))))))))))))))))))))))))))))))))))))))</f>
        <v>0</v>
      </c>
      <c r="M17" s="126">
        <f>IF($B17=1,'Bahan Pakan'!L$7,IF($B17=2,'Bahan Pakan'!L$8,IF($B17=3,'Bahan Pakan'!L$9,IF($B17=4,'Bahan Pakan'!L$10,IF($B17=5,'Bahan Pakan'!L$11,IF($B17=6,'Bahan Pakan'!L$12,IF($B17=7,'Bahan Pakan'!L$13,IF($B17=8,'Bahan Pakan'!L$14,IF($B17=9,'Bahan Pakan'!L$15,IF($B17=10,'Bahan Pakan'!L$16,IF($B17=11,'Bahan Pakan'!L$17,IF($B17=12,'Bahan Pakan'!L$18,IF($B17=13,'Bahan Pakan'!L$19,IF($B17=14,'Bahan Pakan'!L$20,IF($B17=15,'Bahan Pakan'!L$21,IF($B17=16,'Bahan Pakan'!L$22,IF($B17=17,'Bahan Pakan'!L$23,IF($B17=18,'Bahan Pakan'!L$24,IF($B17=19,'Bahan Pakan'!L$25,IF($B17=20,'Bahan Pakan'!L$26,IF($B17=21,'Bahan Pakan'!L$27,IF($B17=22,'Bahan Pakan'!L$28,IF($B17=23,'Bahan Pakan'!L$29,IF($B17=24,'Bahan Pakan'!L$30,IF($B17=25,'Bahan Pakan'!L$31,IF($B17=26,'Bahan Pakan'!L$32,IF($B17=27,'Bahan Pakan'!L$33,IF($B17=28,'Bahan Pakan'!L$34,IF($B17=29,'Bahan Pakan'!L$35,IF($B17=30,'Bahan Pakan'!L$36,IF($B17=31,'Bahan Pakan'!L$37,IF($B17=32,'Bahan Pakan'!L$38,IF($B17=33,'Bahan Pakan'!L$39,IF($B17=34,'Bahan Pakan'!L$40,IF($B17=35,'Bahan Pakan'!L$41,IF($B17=36,'Bahan Pakan'!L$42,IF($B17=37,'Bahan Pakan'!L$43,IF($B17=38,'Bahan Pakan'!L$44,IF($B17=39,'Bahan Pakan'!L$45,IF($B17=40,'Bahan Pakan'!L$46,IF($B17=41,'Bahan Pakan'!L$47,IF($B17=42,'Bahan Pakan'!L$48,IF($B17=43,'Bahan Pakan'!L$49,IF($B17=44,'Bahan Pakan'!L$50,IF($B17=45,'Bahan Pakan'!L$51,IF($B17=46,'Bahan Pakan'!L$52,IF($B17=47,'Bahan Pakan'!L$53,IF($B17=48,'Bahan Pakan'!L$54,IF($B17=49,'Bahan Pakan'!L$55,IF($B17=50,'Bahan Pakan'!L$56,0))))))))))))))))))))))))))))))))))))))))))))))))))</f>
        <v>0</v>
      </c>
      <c r="N17" s="126">
        <f>IF($B17=1,'Bahan Pakan'!M$7,IF($B17=2,'Bahan Pakan'!M$8,IF($B17=3,'Bahan Pakan'!M$9,IF($B17=4,'Bahan Pakan'!M$10,IF($B17=5,'Bahan Pakan'!M$11,IF($B17=6,'Bahan Pakan'!M$12,IF($B17=7,'Bahan Pakan'!M$13,IF($B17=8,'Bahan Pakan'!M$14,IF($B17=9,'Bahan Pakan'!M$15,IF($B17=10,'Bahan Pakan'!M$16,IF($B17=11,'Bahan Pakan'!M$17,IF($B17=12,'Bahan Pakan'!M$18,IF($B17=13,'Bahan Pakan'!M$19,IF($B17=14,'Bahan Pakan'!M$20,IF($B17=15,'Bahan Pakan'!M$21,IF($B17=16,'Bahan Pakan'!M$22,IF($B17=17,'Bahan Pakan'!M$23,IF($B17=18,'Bahan Pakan'!M$24,IF($B17=19,'Bahan Pakan'!M$25,IF($B17=20,'Bahan Pakan'!M$26,IF($B17=21,'Bahan Pakan'!M$27,IF($B17=22,'Bahan Pakan'!M$28,IF($B17=23,'Bahan Pakan'!M$29,IF($B17=24,'Bahan Pakan'!M$30,IF($B17=25,'Bahan Pakan'!M$31,IF($B17=26,'Bahan Pakan'!M$32,IF($B17=27,'Bahan Pakan'!M$33,IF($B17=28,'Bahan Pakan'!M$34,IF($B17=29,'Bahan Pakan'!M$35,IF($B17=30,'Bahan Pakan'!M$36,IF($B17=31,'Bahan Pakan'!M$37,IF($B17=32,'Bahan Pakan'!M$38,IF($B17=33,'Bahan Pakan'!M$39,IF($B17=34,'Bahan Pakan'!M$40,IF($B17=35,'Bahan Pakan'!M$41,IF($B17=36,'Bahan Pakan'!M$42,IF($B17=37,'Bahan Pakan'!M$43,IF($B17=38,'Bahan Pakan'!M$44,IF($B17=39,'Bahan Pakan'!M$45,IF($B17=40,'Bahan Pakan'!M$46,IF($B17=41,'Bahan Pakan'!M$47,IF($B17=42,'Bahan Pakan'!M$48,IF($B17=43,'Bahan Pakan'!M$49,IF($B17=44,'Bahan Pakan'!M$50,IF($B17=45,'Bahan Pakan'!M$51,IF($B17=46,'Bahan Pakan'!M$52,IF($B17=47,'Bahan Pakan'!M$53,IF($B17=48,'Bahan Pakan'!M$54,IF($B17=49,'Bahan Pakan'!M$55,IF($B17=50,'Bahan Pakan'!M$56,0))))))))))))))))))))))))))))))))))))))))))))))))))</f>
        <v>0</v>
      </c>
      <c r="O17" s="126">
        <f>IF($B17=1,'Bahan Pakan'!N$7,IF($B17=2,'Bahan Pakan'!N$8,IF($B17=3,'Bahan Pakan'!N$9,IF($B17=4,'Bahan Pakan'!N$10,IF($B17=5,'Bahan Pakan'!N$11,IF($B17=6,'Bahan Pakan'!N$12,IF($B17=7,'Bahan Pakan'!N$13,IF($B17=8,'Bahan Pakan'!N$14,IF($B17=9,'Bahan Pakan'!N$15,IF($B17=10,'Bahan Pakan'!N$16,IF($B17=11,'Bahan Pakan'!N$17,IF($B17=12,'Bahan Pakan'!N$18,IF($B17=13,'Bahan Pakan'!N$19,IF($B17=14,'Bahan Pakan'!N$20,IF($B17=15,'Bahan Pakan'!N$21,IF($B17=16,'Bahan Pakan'!N$22,IF($B17=17,'Bahan Pakan'!N$23,IF($B17=18,'Bahan Pakan'!N$24,IF($B17=19,'Bahan Pakan'!N$25,IF($B17=20,'Bahan Pakan'!N$26,IF($B17=21,'Bahan Pakan'!N$27,IF($B17=22,'Bahan Pakan'!N$28,IF($B17=23,'Bahan Pakan'!N$29,IF($B17=24,'Bahan Pakan'!N$30,IF($B17=25,'Bahan Pakan'!N$31,IF($B17=26,'Bahan Pakan'!N$32,IF($B17=27,'Bahan Pakan'!N$33,IF($B17=28,'Bahan Pakan'!N$34,IF($B17=29,'Bahan Pakan'!N$35,IF($B17=30,'Bahan Pakan'!N$36,IF($B17=31,'Bahan Pakan'!N$37,IF($B17=32,'Bahan Pakan'!N$38,IF($B17=33,'Bahan Pakan'!N$39,IF($B17=34,'Bahan Pakan'!N$40,IF($B17=35,'Bahan Pakan'!N$41,IF($B17=36,'Bahan Pakan'!N$42,IF($B17=37,'Bahan Pakan'!N$43,IF($B17=38,'Bahan Pakan'!N$44,IF($B17=39,'Bahan Pakan'!N$45,IF($B17=40,'Bahan Pakan'!N$46,IF($B17=41,'Bahan Pakan'!N$47,IF($B17=42,'Bahan Pakan'!N$48,IF($B17=43,'Bahan Pakan'!N$49,IF($B17=44,'Bahan Pakan'!N$50,IF($B17=45,'Bahan Pakan'!N$51,IF($B17=46,'Bahan Pakan'!N$52,IF($B17=47,'Bahan Pakan'!N$53,IF($B17=48,'Bahan Pakan'!N$54,IF($B17=49,'Bahan Pakan'!N$55,IF($B17=50,'Bahan Pakan'!N$56,0))))))))))))))))))))))))))))))))))))))))))))))))))</f>
        <v>0</v>
      </c>
      <c r="P17" s="126">
        <f>IF($B17=1,'Bahan Pakan'!O$7,IF($B17=2,'Bahan Pakan'!O$8,IF($B17=3,'Bahan Pakan'!O$9,IF($B17=4,'Bahan Pakan'!O$10,IF($B17=5,'Bahan Pakan'!O$11,IF($B17=6,'Bahan Pakan'!O$12,IF($B17=7,'Bahan Pakan'!O$13,IF($B17=8,'Bahan Pakan'!O$14,IF($B17=9,'Bahan Pakan'!O$15,IF($B17=10,'Bahan Pakan'!O$16,IF($B17=11,'Bahan Pakan'!O$17,IF($B17=12,'Bahan Pakan'!O$18,IF($B17=13,'Bahan Pakan'!O$19,IF($B17=14,'Bahan Pakan'!O$20,IF($B17=15,'Bahan Pakan'!O$21,IF($B17=16,'Bahan Pakan'!O$22,IF($B17=17,'Bahan Pakan'!O$23,IF($B17=18,'Bahan Pakan'!O$24,IF($B17=19,'Bahan Pakan'!O$25,IF($B17=20,'Bahan Pakan'!O$26,IF($B17=21,'Bahan Pakan'!O$27,IF($B17=22,'Bahan Pakan'!O$28,IF($B17=23,'Bahan Pakan'!O$29,IF($B17=24,'Bahan Pakan'!O$30,IF($B17=25,'Bahan Pakan'!O$31,IF($B17=26,'Bahan Pakan'!O$32,IF($B17=27,'Bahan Pakan'!O$33,IF($B17=28,'Bahan Pakan'!O$34,IF($B17=29,'Bahan Pakan'!O$35,IF($B17=30,'Bahan Pakan'!O$36,IF($B17=31,'Bahan Pakan'!O$37,IF($B17=32,'Bahan Pakan'!O$38,IF($B17=33,'Bahan Pakan'!O$39,IF($B17=34,'Bahan Pakan'!O$40,IF($B17=35,'Bahan Pakan'!O$41,IF($B17=36,'Bahan Pakan'!O$42,IF($B17=37,'Bahan Pakan'!O$43,IF($B17=38,'Bahan Pakan'!O$44,IF($B17=39,'Bahan Pakan'!O$45,IF($B17=40,'Bahan Pakan'!O$46,IF($B17=41,'Bahan Pakan'!O$47,IF($B17=42,'Bahan Pakan'!O$48,IF($B17=43,'Bahan Pakan'!O$49,IF($B17=44,'Bahan Pakan'!O$50,IF($B17=45,'Bahan Pakan'!O$51,IF($B17=46,'Bahan Pakan'!O$52,IF($B17=47,'Bahan Pakan'!O$53,IF($B17=48,'Bahan Pakan'!O$54,IF($B17=49,'Bahan Pakan'!O$55,IF($B17=50,'Bahan Pakan'!O$56,0))))))))))))))))))))))))))))))))))))))))))))))))))</f>
        <v>40</v>
      </c>
      <c r="Q17" s="126">
        <f>IF($B17=1,'Bahan Pakan'!P$7,IF($B17=2,'Bahan Pakan'!P$8,IF($B17=3,'Bahan Pakan'!P$9,IF($B17=4,'Bahan Pakan'!P$10,IF($B17=5,'Bahan Pakan'!P$11,IF($B17=6,'Bahan Pakan'!P$12,IF($B17=7,'Bahan Pakan'!P$13,IF($B17=8,'Bahan Pakan'!P$14,IF($B17=9,'Bahan Pakan'!P$15,IF($B17=10,'Bahan Pakan'!P$16,IF($B17=11,'Bahan Pakan'!P$17,IF($B17=12,'Bahan Pakan'!P$18,IF($B17=13,'Bahan Pakan'!P$19,IF($B17=14,'Bahan Pakan'!P$20,IF($B17=15,'Bahan Pakan'!P$21,IF($B17=16,'Bahan Pakan'!P$22,IF($B17=17,'Bahan Pakan'!P$23,IF($B17=18,'Bahan Pakan'!P$24,IF($B17=19,'Bahan Pakan'!P$25,IF($B17=20,'Bahan Pakan'!P$26,IF($B17=21,'Bahan Pakan'!P$27,IF($B17=22,'Bahan Pakan'!P$28,IF($B17=23,'Bahan Pakan'!P$29,IF($B17=24,'Bahan Pakan'!P$30,IF($B17=25,'Bahan Pakan'!P$31,IF($B17=26,'Bahan Pakan'!P$32,IF($B17=27,'Bahan Pakan'!P$33,IF($B17=28,'Bahan Pakan'!P$34,IF($B17=29,'Bahan Pakan'!P$35,IF($B17=30,'Bahan Pakan'!P$36,IF($B17=31,'Bahan Pakan'!P$37,IF($B17=32,'Bahan Pakan'!P$38,IF($B17=33,'Bahan Pakan'!P$39,IF($B17=34,'Bahan Pakan'!P$40,IF($B17=35,'Bahan Pakan'!P$41,IF($B17=36,'Bahan Pakan'!P$42,IF($B17=37,'Bahan Pakan'!P$43,IF($B17=38,'Bahan Pakan'!P$44,IF($B17=39,'Bahan Pakan'!P$45,IF($B17=40,'Bahan Pakan'!P$46,IF($B17=41,'Bahan Pakan'!P$47,IF($B17=42,'Bahan Pakan'!P$48,IF($B17=43,'Bahan Pakan'!P$49,IF($B17=44,'Bahan Pakan'!P$50,IF($B17=45,'Bahan Pakan'!P$51,IF($B17=46,'Bahan Pakan'!P$52,IF($B17=47,'Bahan Pakan'!P$53,IF($B17=48,'Bahan Pakan'!P$54,IF($B17=49,'Bahan Pakan'!P$55,IF($B17=50,'Bahan Pakan'!P$56,0))))))))))))))))))))))))))))))))))))))))))))))))))</f>
        <v>0</v>
      </c>
      <c r="R17" s="126">
        <f>IF($B17=1,'Bahan Pakan'!Q$7,IF($B17=2,'Bahan Pakan'!Q$8,IF($B17=3,'Bahan Pakan'!Q$9,IF($B17=4,'Bahan Pakan'!Q$10,IF($B17=5,'Bahan Pakan'!Q$11,IF($B17=6,'Bahan Pakan'!Q$12,IF($B17=7,'Bahan Pakan'!Q$13,IF($B17=8,'Bahan Pakan'!Q$14,IF($B17=9,'Bahan Pakan'!Q$15,IF($B17=10,'Bahan Pakan'!Q$16,IF($B17=11,'Bahan Pakan'!Q$17,IF($B17=12,'Bahan Pakan'!Q$18,IF($B17=13,'Bahan Pakan'!Q$19,IF($B17=14,'Bahan Pakan'!Q$20,IF($B17=15,'Bahan Pakan'!Q$21,IF($B17=16,'Bahan Pakan'!Q$22,IF($B17=17,'Bahan Pakan'!Q$23,IF($B17=18,'Bahan Pakan'!Q$24,IF($B17=19,'Bahan Pakan'!Q$25,IF($B17=20,'Bahan Pakan'!Q$26,IF($B17=21,'Bahan Pakan'!Q$27,IF($B17=22,'Bahan Pakan'!Q$28,IF($B17=23,'Bahan Pakan'!Q$29,IF($B17=24,'Bahan Pakan'!Q$30,IF($B17=25,'Bahan Pakan'!Q$31,IF($B17=26,'Bahan Pakan'!Q$32,IF($B17=27,'Bahan Pakan'!Q$33,IF($B17=28,'Bahan Pakan'!Q$34,IF($B17=29,'Bahan Pakan'!Q$35,IF($B17=30,'Bahan Pakan'!Q$36,IF($B17=31,'Bahan Pakan'!Q$37,IF($B17=32,'Bahan Pakan'!Q$38,IF($B17=33,'Bahan Pakan'!Q$39,IF($B17=34,'Bahan Pakan'!Q$40,IF($B17=35,'Bahan Pakan'!Q$41,IF($B17=36,'Bahan Pakan'!Q$42,IF($B17=37,'Bahan Pakan'!Q$43,IF($B17=38,'Bahan Pakan'!Q$44,IF($B17=39,'Bahan Pakan'!Q$45,IF($B17=40,'Bahan Pakan'!Q$46,IF($B17=41,'Bahan Pakan'!Q$47,IF($B17=42,'Bahan Pakan'!Q$48,IF($B17=43,'Bahan Pakan'!Q$49,IF($B17=44,'Bahan Pakan'!Q$50,IF($B17=45,'Bahan Pakan'!Q$51,IF($B17=46,'Bahan Pakan'!Q$52,IF($B17=47,'Bahan Pakan'!Q$53,IF($B17=48,'Bahan Pakan'!Q$54,IF($B17=49,'Bahan Pakan'!Q$55,IF($B17=50,'Bahan Pakan'!Q$56,0))))))))))))))))))))))))))))))))))))))))))))))))))</f>
        <v>0</v>
      </c>
      <c r="S17" s="126">
        <f>IF($B17=1,'Bahan Pakan'!R$7,IF($B17=2,'Bahan Pakan'!R$8,IF($B17=3,'Bahan Pakan'!R$9,IF($B17=4,'Bahan Pakan'!R$10,IF($B17=5,'Bahan Pakan'!R$11,IF($B17=6,'Bahan Pakan'!R$12,IF($B17=7,'Bahan Pakan'!R$13,IF($B17=8,'Bahan Pakan'!R$14,IF($B17=9,'Bahan Pakan'!R$15,IF($B17=10,'Bahan Pakan'!R$16,IF($B17=11,'Bahan Pakan'!R$17,IF($B17=12,'Bahan Pakan'!R$18,IF($B17=13,'Bahan Pakan'!R$19,IF($B17=14,'Bahan Pakan'!R$20,IF($B17=15,'Bahan Pakan'!R$21,IF($B17=16,'Bahan Pakan'!R$22,IF($B17=17,'Bahan Pakan'!R$23,IF($B17=18,'Bahan Pakan'!R$24,IF($B17=19,'Bahan Pakan'!R$25,IF($B17=20,'Bahan Pakan'!R$26,IF($B17=21,'Bahan Pakan'!R$27,IF($B17=22,'Bahan Pakan'!R$28,IF($B17=23,'Bahan Pakan'!R$29,IF($B17=24,'Bahan Pakan'!R$30,IF($B17=25,'Bahan Pakan'!R$31,IF($B17=26,'Bahan Pakan'!R$32,IF($B17=27,'Bahan Pakan'!R$33,IF($B17=28,'Bahan Pakan'!R$34,IF($B17=29,'Bahan Pakan'!R$35,IF($B17=30,'Bahan Pakan'!R$36,IF($B17=31,'Bahan Pakan'!R$37,IF($B17=32,'Bahan Pakan'!R$38,IF($B17=33,'Bahan Pakan'!R$39,IF($B17=34,'Bahan Pakan'!R$40,IF($B17=35,'Bahan Pakan'!R$41,IF($B17=36,'Bahan Pakan'!R$42,IF($B17=37,'Bahan Pakan'!R$43,IF($B17=38,'Bahan Pakan'!R$44,IF($B17=39,'Bahan Pakan'!R$45,IF($B17=40,'Bahan Pakan'!R$46,IF($B17=41,'Bahan Pakan'!R$47,IF($B17=42,'Bahan Pakan'!R$48,IF($B17=43,'Bahan Pakan'!R$49,IF($B17=44,'Bahan Pakan'!R$50,IF($B17=45,'Bahan Pakan'!R$51,IF($B17=46,'Bahan Pakan'!R$52,IF($B17=47,'Bahan Pakan'!R$53,IF($B17=48,'Bahan Pakan'!R$54,IF($B17=49,'Bahan Pakan'!R$55,IF($B17=50,'Bahan Pakan'!R$56,0))))))))))))))))))))))))))))))))))))))))))))))))))</f>
        <v>0</v>
      </c>
      <c r="T17" s="126">
        <f>IF($B17=1,'Bahan Pakan'!S$7,IF($B17=2,'Bahan Pakan'!S$8,IF($B17=3,'Bahan Pakan'!S$9,IF($B17=4,'Bahan Pakan'!S$10,IF($B17=5,'Bahan Pakan'!S$11,IF($B17=6,'Bahan Pakan'!S$12,IF($B17=7,'Bahan Pakan'!S$13,IF($B17=8,'Bahan Pakan'!S$14,IF($B17=9,'Bahan Pakan'!S$15,IF($B17=10,'Bahan Pakan'!S$16,IF($B17=11,'Bahan Pakan'!S$17,IF($B17=12,'Bahan Pakan'!S$18,IF($B17=13,'Bahan Pakan'!S$19,IF($B17=14,'Bahan Pakan'!S$20,IF($B17=15,'Bahan Pakan'!S$21,IF($B17=16,'Bahan Pakan'!S$22,IF($B17=17,'Bahan Pakan'!S$23,IF($B17=18,'Bahan Pakan'!S$24,IF($B17=19,'Bahan Pakan'!S$25,IF($B17=20,'Bahan Pakan'!S$26,IF($B17=21,'Bahan Pakan'!S$27,IF($B17=22,'Bahan Pakan'!S$28,IF($B17=23,'Bahan Pakan'!S$29,IF($B17=24,'Bahan Pakan'!S$30,IF($B17=25,'Bahan Pakan'!S$31,IF($B17=26,'Bahan Pakan'!S$32,IF($B17=27,'Bahan Pakan'!S$33,IF($B17=28,'Bahan Pakan'!S$34,IF($B17=29,'Bahan Pakan'!S$35,IF($B17=30,'Bahan Pakan'!S$36,IF($B17=31,'Bahan Pakan'!S$37,IF($B17=32,'Bahan Pakan'!S$38,IF($B17=33,'Bahan Pakan'!S$39,IF($B17=34,'Bahan Pakan'!S$40,IF($B17=35,'Bahan Pakan'!S$41,IF($B17=36,'Bahan Pakan'!S$42,IF($B17=37,'Bahan Pakan'!S$43,IF($B17=38,'Bahan Pakan'!S$44,IF($B17=39,'Bahan Pakan'!S$45,IF($B17=40,'Bahan Pakan'!S$46,IF($B17=41,'Bahan Pakan'!S$47,IF($B17=42,'Bahan Pakan'!S$48,IF($B17=43,'Bahan Pakan'!S$49,IF($B17=44,'Bahan Pakan'!S$50,IF($B17=45,'Bahan Pakan'!S$51,IF($B17=46,'Bahan Pakan'!S$52,IF($B17=47,'Bahan Pakan'!S$53,IF($B17=48,'Bahan Pakan'!S$54,IF($B17=49,'Bahan Pakan'!S$55,IF($B17=50,'Bahan Pakan'!S$56,0))))))))))))))))))))))))))))))))))))))))))))))))))</f>
        <v>0</v>
      </c>
      <c r="U17" s="97"/>
      <c r="V17" s="127" t="s">
        <v>48</v>
      </c>
      <c r="W17" s="128" t="s">
        <v>33</v>
      </c>
      <c r="X17" s="78">
        <v>1.1000000000000001</v>
      </c>
      <c r="Y17" s="79">
        <v>1.3</v>
      </c>
      <c r="Z17" s="141">
        <f>Q45</f>
        <v>1.1000000000000001</v>
      </c>
      <c r="AA17" s="135"/>
      <c r="AB17" s="135"/>
      <c r="AC17" s="135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</row>
    <row r="18" spans="2:40" s="120" customFormat="1" ht="15.75" customHeight="1">
      <c r="B18" s="121">
        <f>IF($D18='Bahan Pakan'!D$7,1,IF($D18='Bahan Pakan'!D$8,2,IF($D18='Bahan Pakan'!D$9,3,IF($D18='Bahan Pakan'!D$10,4,IF($D18='Bahan Pakan'!D$11,5,IF($D18='Bahan Pakan'!D$12,6,IF($D18='Bahan Pakan'!D$13,7,IF($D18='Bahan Pakan'!D$14,8,IF($D18='Bahan Pakan'!D$15,9,IF($D18='Bahan Pakan'!D$16,10,IF($D18='Bahan Pakan'!D$17,11,IF($D18='Bahan Pakan'!D$18,12,IF($D18='Bahan Pakan'!D$19,13,IF($D18='Bahan Pakan'!D$20,14,IF($D18='Bahan Pakan'!D$21,15,IF($D18='Bahan Pakan'!D$22,16,IF($D18='Bahan Pakan'!D$23,17,IF($D18='Bahan Pakan'!D$24,18,IF($D18='Bahan Pakan'!D$25,19,IF($D18='Bahan Pakan'!D$26,20,IF($D18='Bahan Pakan'!D$27,21,IF($D18='Bahan Pakan'!D$28,22,IF($D18='Bahan Pakan'!D$29,23,IF($D18='Bahan Pakan'!D$30,24,IF($D18='Bahan Pakan'!D$31,25,IF($D18='Bahan Pakan'!D$32,26,IF($D18='Bahan Pakan'!D$33,27,IF($D18='Bahan Pakan'!D$34,28,IF($D18='Bahan Pakan'!D$35,29,IF($D18='Bahan Pakan'!D$36,30,IF($D18='Bahan Pakan'!D$37,31,IF($D18='Bahan Pakan'!D$38,32,IF($D18='Bahan Pakan'!D$39,33,IF($D18='Bahan Pakan'!D$40,34,IF($D18='Bahan Pakan'!D$41,35,IF($D18='Bahan Pakan'!D$42,36,IF($D18='Bahan Pakan'!D$43,37,IF($D18='Bahan Pakan'!D$44,38,IF($D18='Bahan Pakan'!D$45,39,IF($D18='Bahan Pakan'!D$46,40,IF($D18='Bahan Pakan'!D$47,41,IF($D18='Bahan Pakan'!D$48,42,IF($D18='Bahan Pakan'!D$49,43,IF($D18='Bahan Pakan'!D$50,44,IF($D18='Bahan Pakan'!D$51,45,IF($D18='Bahan Pakan'!D$52,46,IF($D18='Bahan Pakan'!D$53,47,IF($D18='Bahan Pakan'!D$54,48,IF($D18='Bahan Pakan'!D$55,49,IF($D18='Bahan Pakan'!D$56,50,0))))))))))))))))))))))))))))))))))))))))))))))))))</f>
        <v>28</v>
      </c>
      <c r="C18" s="121">
        <v>12</v>
      </c>
      <c r="D18" s="122" t="s">
        <v>8</v>
      </c>
      <c r="E18" s="123">
        <f>IF($B18=1,'Bahan Pakan'!E$7,IF($B18=2,'Bahan Pakan'!E$8,IF($B18=3,'Bahan Pakan'!E$9,IF($B18=4,'Bahan Pakan'!E$10,IF($B18=5,'Bahan Pakan'!E$11,IF($B18=6,'Bahan Pakan'!E$12,IF($B18=7,'Bahan Pakan'!E$13,IF($B18=8,'Bahan Pakan'!E$14,IF($B18=9,'Bahan Pakan'!E$15,IF($B18=10,'Bahan Pakan'!E$16,IF($B18=11,'Bahan Pakan'!E$17,IF($B18=12,'Bahan Pakan'!E$18,IF($B18=13,'Bahan Pakan'!E$19,IF($B18=14,'Bahan Pakan'!E$20,IF($B18=15,'Bahan Pakan'!E$21,IF($B18=16,'Bahan Pakan'!E$22,IF($B18=17,'Bahan Pakan'!E$23,IF($B18=18,'Bahan Pakan'!E$24,IF($B18=19,'Bahan Pakan'!E$25,IF($B18=20,'Bahan Pakan'!E$26,IF($B18=21,'Bahan Pakan'!E$27,IF($B18=22,'Bahan Pakan'!E$28,IF($B18=23,'Bahan Pakan'!E$29,IF($B18=24,'Bahan Pakan'!E$30,IF($B18=25,'Bahan Pakan'!E$31,IF($B18=26,'Bahan Pakan'!E$32,IF($B18=27,'Bahan Pakan'!E$33,IF($B18=28,'Bahan Pakan'!E$34,IF($B18=29,'Bahan Pakan'!E$35,IF($B18=30,'Bahan Pakan'!E$36,IF($B18=31,'Bahan Pakan'!E$37,IF($B18=32,'Bahan Pakan'!E$38,IF($B18=33,'Bahan Pakan'!E$39,IF($B18=34,'Bahan Pakan'!E$40,IF($B18=35,'Bahan Pakan'!E$41,IF($B18=36,'Bahan Pakan'!E$42,IF($B18=37,'Bahan Pakan'!E$43,IF($B18=38,'Bahan Pakan'!E$44,IF($B18=39,'Bahan Pakan'!E$45,IF($B18=40,'Bahan Pakan'!E$46,IF($B18=41,'Bahan Pakan'!E$47,IF($B18=42,'Bahan Pakan'!E$48,IF($B18=43,'Bahan Pakan'!E$49,IF($B18=44,'Bahan Pakan'!E$50,IF($B18=45,'Bahan Pakan'!E$51,IF($B18=46,'Bahan Pakan'!E$52,IF($B18=47,'Bahan Pakan'!E$53,IF($B18=48,'Bahan Pakan'!E$54,IF($B18=49,'Bahan Pakan'!E$55,IF($B18=50,'Bahan Pakan'!E$56,0))))))))))))))))))))))))))))))))))))))))))))))))))</f>
        <v>0</v>
      </c>
      <c r="F18" s="123">
        <f>IF($B18=1,'Bahan Pakan'!F$7,IF($B18=2,'Bahan Pakan'!F$8,IF($B18=3,'Bahan Pakan'!F$9,IF($B18=4,'Bahan Pakan'!F$10,IF($B18=5,'Bahan Pakan'!F$11,IF($B18=6,'Bahan Pakan'!F$12,IF($B18=7,'Bahan Pakan'!F$13,IF($B18=8,'Bahan Pakan'!F$14,IF($B18=9,'Bahan Pakan'!F$15,IF($B18=10,'Bahan Pakan'!F$16,IF($B18=11,'Bahan Pakan'!F$17,IF($B18=12,'Bahan Pakan'!F$18,IF($B18=13,'Bahan Pakan'!F$19,IF($B18=14,'Bahan Pakan'!F$20,IF($B18=15,'Bahan Pakan'!F$21,IF($B18=16,'Bahan Pakan'!F$22,IF($B18=17,'Bahan Pakan'!F$23,IF($B18=18,'Bahan Pakan'!F$24,IF($B18=19,'Bahan Pakan'!F$25,IF($B18=20,'Bahan Pakan'!F$26,IF($B18=21,'Bahan Pakan'!F$27,IF($B18=22,'Bahan Pakan'!F$28,IF($B18=23,'Bahan Pakan'!F$29,IF($B18=24,'Bahan Pakan'!F$30,IF($B18=25,'Bahan Pakan'!F$31,IF($B18=26,'Bahan Pakan'!F$32,IF($B18=27,'Bahan Pakan'!F$33,IF($B18=28,'Bahan Pakan'!F$34,IF($B18=29,'Bahan Pakan'!F$35,IF($B18=30,'Bahan Pakan'!F$36,IF($B18=31,'Bahan Pakan'!F$37,IF($B18=32,'Bahan Pakan'!F$38,IF($B18=33,'Bahan Pakan'!F$39,IF($B18=34,'Bahan Pakan'!F$40,IF($B18=35,'Bahan Pakan'!F$41,IF($B18=36,'Bahan Pakan'!F$42,IF($B18=37,'Bahan Pakan'!F$43,IF($B18=38,'Bahan Pakan'!F$44,IF($B18=39,'Bahan Pakan'!F$45,IF($B18=40,'Bahan Pakan'!F$46,IF($B18=41,'Bahan Pakan'!F$47,IF($B18=42,'Bahan Pakan'!F$48,IF($B18=43,'Bahan Pakan'!F$49,IF($B18=44,'Bahan Pakan'!F$50,IF($B18=45,'Bahan Pakan'!F$51,IF($B18=46,'Bahan Pakan'!F$52,IF($B18=47,'Bahan Pakan'!F$53,IF($B18=48,'Bahan Pakan'!F$54,IF($B18=49,'Bahan Pakan'!F$55,IF($B18=50,'Bahan Pakan'!F$56,0))))))))))))))))))))))))))))))))))))))))))))))))))</f>
        <v>1</v>
      </c>
      <c r="G18" s="124">
        <f t="shared" si="0"/>
        <v>0.91079848688082221</v>
      </c>
      <c r="H18" s="125">
        <f>IF($B18=1,'Bahan Pakan'!G$7,IF($B18=2,'Bahan Pakan'!G$8,IF($B18=3,'Bahan Pakan'!G$9,IF($B18=4,'Bahan Pakan'!G$10,IF($B18=5,'Bahan Pakan'!G$11,IF($B18=6,'Bahan Pakan'!G$12,IF($B18=7,'Bahan Pakan'!G$13,IF($B18=8,'Bahan Pakan'!G$14,IF($B18=9,'Bahan Pakan'!G$15,IF($B18=10,'Bahan Pakan'!G$16,IF($B18=11,'Bahan Pakan'!G$17,IF($B18=12,'Bahan Pakan'!G$18,IF($B18=13,'Bahan Pakan'!G$19,IF($B18=14,'Bahan Pakan'!G$20,IF($B18=15,'Bahan Pakan'!G$21,IF($B18=16,'Bahan Pakan'!G$22,IF($B18=17,'Bahan Pakan'!G$23,IF($B18=18,'Bahan Pakan'!G$24,IF($B18=19,'Bahan Pakan'!G$25,IF($B18=20,'Bahan Pakan'!G$26,IF($B18=21,'Bahan Pakan'!G$27,IF($B18=22,'Bahan Pakan'!G$28,IF($B18=23,'Bahan Pakan'!G$29,IF($B18=24,'Bahan Pakan'!G$30,IF($B18=25,'Bahan Pakan'!G$31,IF($B18=26,'Bahan Pakan'!G$32,IF($B18=27,'Bahan Pakan'!G$33,IF($B18=28,'Bahan Pakan'!G$34,IF($B18=29,'Bahan Pakan'!G$35,IF($B18=30,'Bahan Pakan'!G$36,IF($B18=31,'Bahan Pakan'!G$37,IF($B18=32,'Bahan Pakan'!G$38,IF($B18=33,'Bahan Pakan'!G$39,IF($B18=34,'Bahan Pakan'!G$40,IF($B18=35,'Bahan Pakan'!G$41,IF($B18=36,'Bahan Pakan'!G$42,IF($B18=37,'Bahan Pakan'!G$43,IF($B18=38,'Bahan Pakan'!G$44,IF($B18=39,'Bahan Pakan'!G$45,IF($B18=40,'Bahan Pakan'!G$46,IF($B18=41,'Bahan Pakan'!G$47,IF($B18=42,'Bahan Pakan'!G$48,IF($B18=43,'Bahan Pakan'!G$49,IF($B18=44,'Bahan Pakan'!G$50,IF($B18=45,'Bahan Pakan'!G$51,IF($B18=46,'Bahan Pakan'!G$52,IF($B18=47,'Bahan Pakan'!G$53,IF($B18=48,'Bahan Pakan'!G$54,IF($B18=49,'Bahan Pakan'!G$55,IF($B18=50,'Bahan Pakan'!G$56,0))))))))))))))))))))))))))))))))))))))))))))))))))</f>
        <v>20000</v>
      </c>
      <c r="I18" s="126">
        <f>IF($B18=1,'Bahan Pakan'!H$7,IF($B18=2,'Bahan Pakan'!H$8,IF($B18=3,'Bahan Pakan'!H$9,IF($B18=4,'Bahan Pakan'!H$10,IF($B18=5,'Bahan Pakan'!H$11,IF($B18=6,'Bahan Pakan'!H$12,IF($B18=7,'Bahan Pakan'!H$13,IF($B18=8,'Bahan Pakan'!H$14,IF($B18=9,'Bahan Pakan'!H$15,IF($B18=10,'Bahan Pakan'!H$16,IF($B18=11,'Bahan Pakan'!H$17,IF($B18=12,'Bahan Pakan'!H$18,IF($B18=13,'Bahan Pakan'!H$19,IF($B18=14,'Bahan Pakan'!H$20,IF($B18=15,'Bahan Pakan'!H$21,IF($B18=16,'Bahan Pakan'!H$22,IF($B18=17,'Bahan Pakan'!H$23,IF($B18=18,'Bahan Pakan'!H$24,IF($B18=19,'Bahan Pakan'!H$25,IF($B18=20,'Bahan Pakan'!H$26,IF($B18=21,'Bahan Pakan'!H$27,IF($B18=22,'Bahan Pakan'!H$28,IF($B18=23,'Bahan Pakan'!H$29,IF($B18=24,'Bahan Pakan'!H$30,IF($B18=25,'Bahan Pakan'!H$31,IF($B18=26,'Bahan Pakan'!H$32,IF($B18=27,'Bahan Pakan'!H$33,IF($B18=28,'Bahan Pakan'!H$34,IF($B18=29,'Bahan Pakan'!H$35,IF($B18=30,'Bahan Pakan'!H$36,IF($B18=31,'Bahan Pakan'!H$37,IF($B18=32,'Bahan Pakan'!H$38,IF($B18=33,'Bahan Pakan'!H$39,IF($B18=34,'Bahan Pakan'!H$40,IF($B18=35,'Bahan Pakan'!H$41,IF($B18=36,'Bahan Pakan'!H$42,IF($B18=37,'Bahan Pakan'!H$43,IF($B18=38,'Bahan Pakan'!H$44,IF($B18=39,'Bahan Pakan'!H$45,IF($B18=40,'Bahan Pakan'!H$46,IF($B18=41,'Bahan Pakan'!H$47,IF($B18=42,'Bahan Pakan'!H$48,IF($B18=43,'Bahan Pakan'!H$49,IF($B18=44,'Bahan Pakan'!H$50,IF($B18=45,'Bahan Pakan'!H$51,IF($B18=46,'Bahan Pakan'!H$52,IF($B18=47,'Bahan Pakan'!H$53,IF($B18=48,'Bahan Pakan'!H$54,IF($B18=49,'Bahan Pakan'!H$55,IF($B18=50,'Bahan Pakan'!H$56,0))))))))))))))))))))))))))))))))))))))))))))))))))</f>
        <v>93.5</v>
      </c>
      <c r="J18" s="126">
        <f>IF($B18=1,'Bahan Pakan'!I$7,IF($B18=2,'Bahan Pakan'!I$8,IF($B18=3,'Bahan Pakan'!I$9,IF($B18=4,'Bahan Pakan'!I$10,IF($B18=5,'Bahan Pakan'!I$11,IF($B18=6,'Bahan Pakan'!I$12,IF($B18=7,'Bahan Pakan'!I$13,IF($B18=8,'Bahan Pakan'!I$14,IF($B18=9,'Bahan Pakan'!I$15,IF($B18=10,'Bahan Pakan'!I$16,IF($B18=11,'Bahan Pakan'!I$17,IF($B18=12,'Bahan Pakan'!I$18,IF($B18=13,'Bahan Pakan'!I$19,IF($B18=14,'Bahan Pakan'!I$20,IF($B18=15,'Bahan Pakan'!I$21,IF($B18=16,'Bahan Pakan'!I$22,IF($B18=17,'Bahan Pakan'!I$23,IF($B18=18,'Bahan Pakan'!I$24,IF($B18=19,'Bahan Pakan'!I$25,IF($B18=20,'Bahan Pakan'!I$26,IF($B18=21,'Bahan Pakan'!I$27,IF($B18=22,'Bahan Pakan'!I$28,IF($B18=23,'Bahan Pakan'!I$29,IF($B18=24,'Bahan Pakan'!I$30,IF($B18=25,'Bahan Pakan'!I$31,IF($B18=26,'Bahan Pakan'!I$32,IF($B18=27,'Bahan Pakan'!I$33,IF($B18=28,'Bahan Pakan'!I$34,IF($B18=29,'Bahan Pakan'!I$35,IF($B18=30,'Bahan Pakan'!I$36,IF($B18=31,'Bahan Pakan'!I$37,IF($B18=32,'Bahan Pakan'!I$38,IF($B18=33,'Bahan Pakan'!I$39,IF($B18=34,'Bahan Pakan'!I$40,IF($B18=35,'Bahan Pakan'!I$41,IF($B18=36,'Bahan Pakan'!I$42,IF($B18=37,'Bahan Pakan'!I$43,IF($B18=38,'Bahan Pakan'!I$44,IF($B18=39,'Bahan Pakan'!I$45,IF($B18=40,'Bahan Pakan'!I$46,IF($B18=41,'Bahan Pakan'!I$47,IF($B18=42,'Bahan Pakan'!I$48,IF($B18=43,'Bahan Pakan'!I$49,IF($B18=44,'Bahan Pakan'!I$50,IF($B18=45,'Bahan Pakan'!I$51,IF($B18=46,'Bahan Pakan'!I$52,IF($B18=47,'Bahan Pakan'!I$53,IF($B18=48,'Bahan Pakan'!I$54,IF($B18=49,'Bahan Pakan'!I$55,IF($B18=50,'Bahan Pakan'!I$56,0))))))))))))))))))))))))))))))))))))))))))))))))))</f>
        <v>0</v>
      </c>
      <c r="K18" s="126">
        <f>IF($B18=1,'Bahan Pakan'!J$7,IF($B18=2,'Bahan Pakan'!J$8,IF($B18=3,'Bahan Pakan'!J$9,IF($B18=4,'Bahan Pakan'!J$10,IF($B18=5,'Bahan Pakan'!J$11,IF($B18=6,'Bahan Pakan'!J$12,IF($B18=7,'Bahan Pakan'!J$13,IF($B18=8,'Bahan Pakan'!J$14,IF($B18=9,'Bahan Pakan'!J$15,IF($B18=10,'Bahan Pakan'!J$16,IF($B18=11,'Bahan Pakan'!J$17,IF($B18=12,'Bahan Pakan'!J$18,IF($B18=13,'Bahan Pakan'!J$19,IF($B18=14,'Bahan Pakan'!J$20,IF($B18=15,'Bahan Pakan'!J$21,IF($B18=16,'Bahan Pakan'!J$22,IF($B18=17,'Bahan Pakan'!J$23,IF($B18=18,'Bahan Pakan'!J$24,IF($B18=19,'Bahan Pakan'!J$25,IF($B18=20,'Bahan Pakan'!J$26,IF($B18=21,'Bahan Pakan'!J$27,IF($B18=22,'Bahan Pakan'!J$28,IF($B18=23,'Bahan Pakan'!J$29,IF($B18=24,'Bahan Pakan'!J$30,IF($B18=25,'Bahan Pakan'!J$31,IF($B18=26,'Bahan Pakan'!J$32,IF($B18=27,'Bahan Pakan'!J$33,IF($B18=28,'Bahan Pakan'!J$34,IF($B18=29,'Bahan Pakan'!J$35,IF($B18=30,'Bahan Pakan'!J$36,IF($B18=31,'Bahan Pakan'!J$37,IF($B18=32,'Bahan Pakan'!J$38,IF($B18=33,'Bahan Pakan'!J$39,IF($B18=34,'Bahan Pakan'!J$40,IF($B18=35,'Bahan Pakan'!J$41,IF($B18=36,'Bahan Pakan'!J$42,IF($B18=37,'Bahan Pakan'!J$43,IF($B18=38,'Bahan Pakan'!J$44,IF($B18=39,'Bahan Pakan'!J$45,IF($B18=40,'Bahan Pakan'!J$46,IF($B18=41,'Bahan Pakan'!J$47,IF($B18=42,'Bahan Pakan'!J$48,IF($B18=43,'Bahan Pakan'!J$49,IF($B18=44,'Bahan Pakan'!J$50,IF($B18=45,'Bahan Pakan'!J$51,IF($B18=46,'Bahan Pakan'!J$52,IF($B18=47,'Bahan Pakan'!J$53,IF($B18=48,'Bahan Pakan'!J$54,IF($B18=49,'Bahan Pakan'!J$55,IF($B18=50,'Bahan Pakan'!J$56,0))))))))))))))))))))))))))))))))))))))))))))))))))</f>
        <v>0</v>
      </c>
      <c r="L18" s="126">
        <f>IF($B18=1,'Bahan Pakan'!K$7,IF($B18=2,'Bahan Pakan'!K$8,IF($B18=3,'Bahan Pakan'!K$9,IF($B18=4,'Bahan Pakan'!K$10,IF($B18=5,'Bahan Pakan'!K$11,IF($B18=6,'Bahan Pakan'!K$12,IF($B18=7,'Bahan Pakan'!K$13,IF($B18=8,'Bahan Pakan'!K$14,IF($B18=9,'Bahan Pakan'!K$15,IF($B18=10,'Bahan Pakan'!K$16,IF($B18=11,'Bahan Pakan'!K$17,IF($B18=12,'Bahan Pakan'!K$18,IF($B18=13,'Bahan Pakan'!K$19,IF($B18=14,'Bahan Pakan'!K$20,IF($B18=15,'Bahan Pakan'!K$21,IF($B18=16,'Bahan Pakan'!K$22,IF($B18=17,'Bahan Pakan'!K$23,IF($B18=18,'Bahan Pakan'!K$24,IF($B18=19,'Bahan Pakan'!K$25,IF($B18=20,'Bahan Pakan'!K$26,IF($B18=21,'Bahan Pakan'!K$27,IF($B18=22,'Bahan Pakan'!K$28,IF($B18=23,'Bahan Pakan'!K$29,IF($B18=24,'Bahan Pakan'!K$30,IF($B18=25,'Bahan Pakan'!K$31,IF($B18=26,'Bahan Pakan'!K$32,IF($B18=27,'Bahan Pakan'!K$33,IF($B18=28,'Bahan Pakan'!K$34,IF($B18=29,'Bahan Pakan'!K$35,IF($B18=30,'Bahan Pakan'!K$36,IF($B18=31,'Bahan Pakan'!K$37,IF($B18=32,'Bahan Pakan'!K$38,IF($B18=33,'Bahan Pakan'!K$39,IF($B18=34,'Bahan Pakan'!K$40,IF($B18=35,'Bahan Pakan'!K$41,IF($B18=36,'Bahan Pakan'!K$42,IF($B18=37,'Bahan Pakan'!K$43,IF($B18=38,'Bahan Pakan'!K$44,IF($B18=39,'Bahan Pakan'!K$45,IF($B18=40,'Bahan Pakan'!K$46,IF($B18=41,'Bahan Pakan'!K$47,IF($B18=42,'Bahan Pakan'!K$48,IF($B18=43,'Bahan Pakan'!K$49,IF($B18=44,'Bahan Pakan'!K$50,IF($B18=45,'Bahan Pakan'!K$51,IF($B18=46,'Bahan Pakan'!K$52,IF($B18=47,'Bahan Pakan'!K$53,IF($B18=48,'Bahan Pakan'!K$54,IF($B18=49,'Bahan Pakan'!K$55,IF($B18=50,'Bahan Pakan'!K$56,0))))))))))))))))))))))))))))))))))))))))))))))))))</f>
        <v>0</v>
      </c>
      <c r="M18" s="126">
        <f>IF($B18=1,'Bahan Pakan'!L$7,IF($B18=2,'Bahan Pakan'!L$8,IF($B18=3,'Bahan Pakan'!L$9,IF($B18=4,'Bahan Pakan'!L$10,IF($B18=5,'Bahan Pakan'!L$11,IF($B18=6,'Bahan Pakan'!L$12,IF($B18=7,'Bahan Pakan'!L$13,IF($B18=8,'Bahan Pakan'!L$14,IF($B18=9,'Bahan Pakan'!L$15,IF($B18=10,'Bahan Pakan'!L$16,IF($B18=11,'Bahan Pakan'!L$17,IF($B18=12,'Bahan Pakan'!L$18,IF($B18=13,'Bahan Pakan'!L$19,IF($B18=14,'Bahan Pakan'!L$20,IF($B18=15,'Bahan Pakan'!L$21,IF($B18=16,'Bahan Pakan'!L$22,IF($B18=17,'Bahan Pakan'!L$23,IF($B18=18,'Bahan Pakan'!L$24,IF($B18=19,'Bahan Pakan'!L$25,IF($B18=20,'Bahan Pakan'!L$26,IF($B18=21,'Bahan Pakan'!L$27,IF($B18=22,'Bahan Pakan'!L$28,IF($B18=23,'Bahan Pakan'!L$29,IF($B18=24,'Bahan Pakan'!L$30,IF($B18=25,'Bahan Pakan'!L$31,IF($B18=26,'Bahan Pakan'!L$32,IF($B18=27,'Bahan Pakan'!L$33,IF($B18=28,'Bahan Pakan'!L$34,IF($B18=29,'Bahan Pakan'!L$35,IF($B18=30,'Bahan Pakan'!L$36,IF($B18=31,'Bahan Pakan'!L$37,IF($B18=32,'Bahan Pakan'!L$38,IF($B18=33,'Bahan Pakan'!L$39,IF($B18=34,'Bahan Pakan'!L$40,IF($B18=35,'Bahan Pakan'!L$41,IF($B18=36,'Bahan Pakan'!L$42,IF($B18=37,'Bahan Pakan'!L$43,IF($B18=38,'Bahan Pakan'!L$44,IF($B18=39,'Bahan Pakan'!L$45,IF($B18=40,'Bahan Pakan'!L$46,IF($B18=41,'Bahan Pakan'!L$47,IF($B18=42,'Bahan Pakan'!L$48,IF($B18=43,'Bahan Pakan'!L$49,IF($B18=44,'Bahan Pakan'!L$50,IF($B18=45,'Bahan Pakan'!L$51,IF($B18=46,'Bahan Pakan'!L$52,IF($B18=47,'Bahan Pakan'!L$53,IF($B18=48,'Bahan Pakan'!L$54,IF($B18=49,'Bahan Pakan'!L$55,IF($B18=50,'Bahan Pakan'!L$56,0))))))))))))))))))))))))))))))))))))))))))))))))))</f>
        <v>0</v>
      </c>
      <c r="N18" s="126">
        <f>IF($B18=1,'Bahan Pakan'!M$7,IF($B18=2,'Bahan Pakan'!M$8,IF($B18=3,'Bahan Pakan'!M$9,IF($B18=4,'Bahan Pakan'!M$10,IF($B18=5,'Bahan Pakan'!M$11,IF($B18=6,'Bahan Pakan'!M$12,IF($B18=7,'Bahan Pakan'!M$13,IF($B18=8,'Bahan Pakan'!M$14,IF($B18=9,'Bahan Pakan'!M$15,IF($B18=10,'Bahan Pakan'!M$16,IF($B18=11,'Bahan Pakan'!M$17,IF($B18=12,'Bahan Pakan'!M$18,IF($B18=13,'Bahan Pakan'!M$19,IF($B18=14,'Bahan Pakan'!M$20,IF($B18=15,'Bahan Pakan'!M$21,IF($B18=16,'Bahan Pakan'!M$22,IF($B18=17,'Bahan Pakan'!M$23,IF($B18=18,'Bahan Pakan'!M$24,IF($B18=19,'Bahan Pakan'!M$25,IF($B18=20,'Bahan Pakan'!M$26,IF($B18=21,'Bahan Pakan'!M$27,IF($B18=22,'Bahan Pakan'!M$28,IF($B18=23,'Bahan Pakan'!M$29,IF($B18=24,'Bahan Pakan'!M$30,IF($B18=25,'Bahan Pakan'!M$31,IF($B18=26,'Bahan Pakan'!M$32,IF($B18=27,'Bahan Pakan'!M$33,IF($B18=28,'Bahan Pakan'!M$34,IF($B18=29,'Bahan Pakan'!M$35,IF($B18=30,'Bahan Pakan'!M$36,IF($B18=31,'Bahan Pakan'!M$37,IF($B18=32,'Bahan Pakan'!M$38,IF($B18=33,'Bahan Pakan'!M$39,IF($B18=34,'Bahan Pakan'!M$40,IF($B18=35,'Bahan Pakan'!M$41,IF($B18=36,'Bahan Pakan'!M$42,IF($B18=37,'Bahan Pakan'!M$43,IF($B18=38,'Bahan Pakan'!M$44,IF($B18=39,'Bahan Pakan'!M$45,IF($B18=40,'Bahan Pakan'!M$46,IF($B18=41,'Bahan Pakan'!M$47,IF($B18=42,'Bahan Pakan'!M$48,IF($B18=43,'Bahan Pakan'!M$49,IF($B18=44,'Bahan Pakan'!M$50,IF($B18=45,'Bahan Pakan'!M$51,IF($B18=46,'Bahan Pakan'!M$52,IF($B18=47,'Bahan Pakan'!M$53,IF($B18=48,'Bahan Pakan'!M$54,IF($B18=49,'Bahan Pakan'!M$55,IF($B18=50,'Bahan Pakan'!M$56,0))))))))))))))))))))))))))))))))))))))))))))))))))</f>
        <v>0</v>
      </c>
      <c r="O18" s="126">
        <f>IF($B18=1,'Bahan Pakan'!N$7,IF($B18=2,'Bahan Pakan'!N$8,IF($B18=3,'Bahan Pakan'!N$9,IF($B18=4,'Bahan Pakan'!N$10,IF($B18=5,'Bahan Pakan'!N$11,IF($B18=6,'Bahan Pakan'!N$12,IF($B18=7,'Bahan Pakan'!N$13,IF($B18=8,'Bahan Pakan'!N$14,IF($B18=9,'Bahan Pakan'!N$15,IF($B18=10,'Bahan Pakan'!N$16,IF($B18=11,'Bahan Pakan'!N$17,IF($B18=12,'Bahan Pakan'!N$18,IF($B18=13,'Bahan Pakan'!N$19,IF($B18=14,'Bahan Pakan'!N$20,IF($B18=15,'Bahan Pakan'!N$21,IF($B18=16,'Bahan Pakan'!N$22,IF($B18=17,'Bahan Pakan'!N$23,IF($B18=18,'Bahan Pakan'!N$24,IF($B18=19,'Bahan Pakan'!N$25,IF($B18=20,'Bahan Pakan'!N$26,IF($B18=21,'Bahan Pakan'!N$27,IF($B18=22,'Bahan Pakan'!N$28,IF($B18=23,'Bahan Pakan'!N$29,IF($B18=24,'Bahan Pakan'!N$30,IF($B18=25,'Bahan Pakan'!N$31,IF($B18=26,'Bahan Pakan'!N$32,IF($B18=27,'Bahan Pakan'!N$33,IF($B18=28,'Bahan Pakan'!N$34,IF($B18=29,'Bahan Pakan'!N$35,IF($B18=30,'Bahan Pakan'!N$36,IF($B18=31,'Bahan Pakan'!N$37,IF($B18=32,'Bahan Pakan'!N$38,IF($B18=33,'Bahan Pakan'!N$39,IF($B18=34,'Bahan Pakan'!N$40,IF($B18=35,'Bahan Pakan'!N$41,IF($B18=36,'Bahan Pakan'!N$42,IF($B18=37,'Bahan Pakan'!N$43,IF($B18=38,'Bahan Pakan'!N$44,IF($B18=39,'Bahan Pakan'!N$45,IF($B18=40,'Bahan Pakan'!N$46,IF($B18=41,'Bahan Pakan'!N$47,IF($B18=42,'Bahan Pakan'!N$48,IF($B18=43,'Bahan Pakan'!N$49,IF($B18=44,'Bahan Pakan'!N$50,IF($B18=45,'Bahan Pakan'!N$51,IF($B18=46,'Bahan Pakan'!N$52,IF($B18=47,'Bahan Pakan'!N$53,IF($B18=48,'Bahan Pakan'!N$54,IF($B18=49,'Bahan Pakan'!N$55,IF($B18=50,'Bahan Pakan'!N$56,0))))))))))))))))))))))))))))))))))))))))))))))))))</f>
        <v>0</v>
      </c>
      <c r="P18" s="126">
        <f>IF($B18=1,'Bahan Pakan'!O$7,IF($B18=2,'Bahan Pakan'!O$8,IF($B18=3,'Bahan Pakan'!O$9,IF($B18=4,'Bahan Pakan'!O$10,IF($B18=5,'Bahan Pakan'!O$11,IF($B18=6,'Bahan Pakan'!O$12,IF($B18=7,'Bahan Pakan'!O$13,IF($B18=8,'Bahan Pakan'!O$14,IF($B18=9,'Bahan Pakan'!O$15,IF($B18=10,'Bahan Pakan'!O$16,IF($B18=11,'Bahan Pakan'!O$17,IF($B18=12,'Bahan Pakan'!O$18,IF($B18=13,'Bahan Pakan'!O$19,IF($B18=14,'Bahan Pakan'!O$20,IF($B18=15,'Bahan Pakan'!O$21,IF($B18=16,'Bahan Pakan'!O$22,IF($B18=17,'Bahan Pakan'!O$23,IF($B18=18,'Bahan Pakan'!O$24,IF($B18=19,'Bahan Pakan'!O$25,IF($B18=20,'Bahan Pakan'!O$26,IF($B18=21,'Bahan Pakan'!O$27,IF($B18=22,'Bahan Pakan'!O$28,IF($B18=23,'Bahan Pakan'!O$29,IF($B18=24,'Bahan Pakan'!O$30,IF($B18=25,'Bahan Pakan'!O$31,IF($B18=26,'Bahan Pakan'!O$32,IF($B18=27,'Bahan Pakan'!O$33,IF($B18=28,'Bahan Pakan'!O$34,IF($B18=29,'Bahan Pakan'!O$35,IF($B18=30,'Bahan Pakan'!O$36,IF($B18=31,'Bahan Pakan'!O$37,IF($B18=32,'Bahan Pakan'!O$38,IF($B18=33,'Bahan Pakan'!O$39,IF($B18=34,'Bahan Pakan'!O$40,IF($B18=35,'Bahan Pakan'!O$41,IF($B18=36,'Bahan Pakan'!O$42,IF($B18=37,'Bahan Pakan'!O$43,IF($B18=38,'Bahan Pakan'!O$44,IF($B18=39,'Bahan Pakan'!O$45,IF($B18=40,'Bahan Pakan'!O$46,IF($B18=41,'Bahan Pakan'!O$47,IF($B18=42,'Bahan Pakan'!O$48,IF($B18=43,'Bahan Pakan'!O$49,IF($B18=44,'Bahan Pakan'!O$50,IF($B18=45,'Bahan Pakan'!O$51,IF($B18=46,'Bahan Pakan'!O$52,IF($B18=47,'Bahan Pakan'!O$53,IF($B18=48,'Bahan Pakan'!O$54,IF($B18=49,'Bahan Pakan'!O$55,IF($B18=50,'Bahan Pakan'!O$56,0))))))))))))))))))))))))))))))))))))))))))))))))))</f>
        <v>22.72</v>
      </c>
      <c r="Q18" s="126">
        <f>IF($B18=1,'Bahan Pakan'!P$7,IF($B18=2,'Bahan Pakan'!P$8,IF($B18=3,'Bahan Pakan'!P$9,IF($B18=4,'Bahan Pakan'!P$10,IF($B18=5,'Bahan Pakan'!P$11,IF($B18=6,'Bahan Pakan'!P$12,IF($B18=7,'Bahan Pakan'!P$13,IF($B18=8,'Bahan Pakan'!P$14,IF($B18=9,'Bahan Pakan'!P$15,IF($B18=10,'Bahan Pakan'!P$16,IF($B18=11,'Bahan Pakan'!P$17,IF($B18=12,'Bahan Pakan'!P$18,IF($B18=13,'Bahan Pakan'!P$19,IF($B18=14,'Bahan Pakan'!P$20,IF($B18=15,'Bahan Pakan'!P$21,IF($B18=16,'Bahan Pakan'!P$22,IF($B18=17,'Bahan Pakan'!P$23,IF($B18=18,'Bahan Pakan'!P$24,IF($B18=19,'Bahan Pakan'!P$25,IF($B18=20,'Bahan Pakan'!P$26,IF($B18=21,'Bahan Pakan'!P$27,IF($B18=22,'Bahan Pakan'!P$28,IF($B18=23,'Bahan Pakan'!P$29,IF($B18=24,'Bahan Pakan'!P$30,IF($B18=25,'Bahan Pakan'!P$31,IF($B18=26,'Bahan Pakan'!P$32,IF($B18=27,'Bahan Pakan'!P$33,IF($B18=28,'Bahan Pakan'!P$34,IF($B18=29,'Bahan Pakan'!P$35,IF($B18=30,'Bahan Pakan'!P$36,IF($B18=31,'Bahan Pakan'!P$37,IF($B18=32,'Bahan Pakan'!P$38,IF($B18=33,'Bahan Pakan'!P$39,IF($B18=34,'Bahan Pakan'!P$40,IF($B18=35,'Bahan Pakan'!P$41,IF($B18=36,'Bahan Pakan'!P$42,IF($B18=37,'Bahan Pakan'!P$43,IF($B18=38,'Bahan Pakan'!P$44,IF($B18=39,'Bahan Pakan'!P$45,IF($B18=40,'Bahan Pakan'!P$46,IF($B18=41,'Bahan Pakan'!P$47,IF($B18=42,'Bahan Pakan'!P$48,IF($B18=43,'Bahan Pakan'!P$49,IF($B18=44,'Bahan Pakan'!P$50,IF($B18=45,'Bahan Pakan'!P$51,IF($B18=46,'Bahan Pakan'!P$52,IF($B18=47,'Bahan Pakan'!P$53,IF($B18=48,'Bahan Pakan'!P$54,IF($B18=49,'Bahan Pakan'!P$55,IF($B18=50,'Bahan Pakan'!P$56,0))))))))))))))))))))))))))))))))))))))))))))))))))</f>
        <v>17.68</v>
      </c>
      <c r="R18" s="126">
        <f>IF($B18=1,'Bahan Pakan'!Q$7,IF($B18=2,'Bahan Pakan'!Q$8,IF($B18=3,'Bahan Pakan'!Q$9,IF($B18=4,'Bahan Pakan'!Q$10,IF($B18=5,'Bahan Pakan'!Q$11,IF($B18=6,'Bahan Pakan'!Q$12,IF($B18=7,'Bahan Pakan'!Q$13,IF($B18=8,'Bahan Pakan'!Q$14,IF($B18=9,'Bahan Pakan'!Q$15,IF($B18=10,'Bahan Pakan'!Q$16,IF($B18=11,'Bahan Pakan'!Q$17,IF($B18=12,'Bahan Pakan'!Q$18,IF($B18=13,'Bahan Pakan'!Q$19,IF($B18=14,'Bahan Pakan'!Q$20,IF($B18=15,'Bahan Pakan'!Q$21,IF($B18=16,'Bahan Pakan'!Q$22,IF($B18=17,'Bahan Pakan'!Q$23,IF($B18=18,'Bahan Pakan'!Q$24,IF($B18=19,'Bahan Pakan'!Q$25,IF($B18=20,'Bahan Pakan'!Q$26,IF($B18=21,'Bahan Pakan'!Q$27,IF($B18=22,'Bahan Pakan'!Q$28,IF($B18=23,'Bahan Pakan'!Q$29,IF($B18=24,'Bahan Pakan'!Q$30,IF($B18=25,'Bahan Pakan'!Q$31,IF($B18=26,'Bahan Pakan'!Q$32,IF($B18=27,'Bahan Pakan'!Q$33,IF($B18=28,'Bahan Pakan'!Q$34,IF($B18=29,'Bahan Pakan'!Q$35,IF($B18=30,'Bahan Pakan'!Q$36,IF($B18=31,'Bahan Pakan'!Q$37,IF($B18=32,'Bahan Pakan'!Q$38,IF($B18=33,'Bahan Pakan'!Q$39,IF($B18=34,'Bahan Pakan'!Q$40,IF($B18=35,'Bahan Pakan'!Q$41,IF($B18=36,'Bahan Pakan'!Q$42,IF($B18=37,'Bahan Pakan'!Q$43,IF($B18=38,'Bahan Pakan'!Q$44,IF($B18=39,'Bahan Pakan'!Q$45,IF($B18=40,'Bahan Pakan'!Q$46,IF($B18=41,'Bahan Pakan'!Q$47,IF($B18=42,'Bahan Pakan'!Q$48,IF($B18=43,'Bahan Pakan'!Q$49,IF($B18=44,'Bahan Pakan'!Q$50,IF($B18=45,'Bahan Pakan'!Q$51,IF($B18=46,'Bahan Pakan'!Q$52,IF($B18=47,'Bahan Pakan'!Q$53,IF($B18=48,'Bahan Pakan'!Q$54,IF($B18=49,'Bahan Pakan'!Q$55,IF($B18=50,'Bahan Pakan'!Q$56,0))))))))))))))))))))))))))))))))))))))))))))))))))</f>
        <v>13.26</v>
      </c>
      <c r="S18" s="126">
        <f>IF($B18=1,'Bahan Pakan'!R$7,IF($B18=2,'Bahan Pakan'!R$8,IF($B18=3,'Bahan Pakan'!R$9,IF($B18=4,'Bahan Pakan'!R$10,IF($B18=5,'Bahan Pakan'!R$11,IF($B18=6,'Bahan Pakan'!R$12,IF($B18=7,'Bahan Pakan'!R$13,IF($B18=8,'Bahan Pakan'!R$14,IF($B18=9,'Bahan Pakan'!R$15,IF($B18=10,'Bahan Pakan'!R$16,IF($B18=11,'Bahan Pakan'!R$17,IF($B18=12,'Bahan Pakan'!R$18,IF($B18=13,'Bahan Pakan'!R$19,IF($B18=14,'Bahan Pakan'!R$20,IF($B18=15,'Bahan Pakan'!R$21,IF($B18=16,'Bahan Pakan'!R$22,IF($B18=17,'Bahan Pakan'!R$23,IF($B18=18,'Bahan Pakan'!R$24,IF($B18=19,'Bahan Pakan'!R$25,IF($B18=20,'Bahan Pakan'!R$26,IF($B18=21,'Bahan Pakan'!R$27,IF($B18=22,'Bahan Pakan'!R$28,IF($B18=23,'Bahan Pakan'!R$29,IF($B18=24,'Bahan Pakan'!R$30,IF($B18=25,'Bahan Pakan'!R$31,IF($B18=26,'Bahan Pakan'!R$32,IF($B18=27,'Bahan Pakan'!R$33,IF($B18=28,'Bahan Pakan'!R$34,IF($B18=29,'Bahan Pakan'!R$35,IF($B18=30,'Bahan Pakan'!R$36,IF($B18=31,'Bahan Pakan'!R$37,IF($B18=32,'Bahan Pakan'!R$38,IF($B18=33,'Bahan Pakan'!R$39,IF($B18=34,'Bahan Pakan'!R$40,IF($B18=35,'Bahan Pakan'!R$41,IF($B18=36,'Bahan Pakan'!R$42,IF($B18=37,'Bahan Pakan'!R$43,IF($B18=38,'Bahan Pakan'!R$44,IF($B18=39,'Bahan Pakan'!R$45,IF($B18=40,'Bahan Pakan'!R$46,IF($B18=41,'Bahan Pakan'!R$47,IF($B18=42,'Bahan Pakan'!R$48,IF($B18=43,'Bahan Pakan'!R$49,IF($B18=44,'Bahan Pakan'!R$50,IF($B18=45,'Bahan Pakan'!R$51,IF($B18=46,'Bahan Pakan'!R$52,IF($B18=47,'Bahan Pakan'!R$53,IF($B18=48,'Bahan Pakan'!R$54,IF($B18=49,'Bahan Pakan'!R$55,IF($B18=50,'Bahan Pakan'!R$56,0))))))))))))))))))))))))))))))))))))))))))))))))))</f>
        <v>0</v>
      </c>
      <c r="T18" s="126">
        <f>IF($B18=1,'Bahan Pakan'!S$7,IF($B18=2,'Bahan Pakan'!S$8,IF($B18=3,'Bahan Pakan'!S$9,IF($B18=4,'Bahan Pakan'!S$10,IF($B18=5,'Bahan Pakan'!S$11,IF($B18=6,'Bahan Pakan'!S$12,IF($B18=7,'Bahan Pakan'!S$13,IF($B18=8,'Bahan Pakan'!S$14,IF($B18=9,'Bahan Pakan'!S$15,IF($B18=10,'Bahan Pakan'!S$16,IF($B18=11,'Bahan Pakan'!S$17,IF($B18=12,'Bahan Pakan'!S$18,IF($B18=13,'Bahan Pakan'!S$19,IF($B18=14,'Bahan Pakan'!S$20,IF($B18=15,'Bahan Pakan'!S$21,IF($B18=16,'Bahan Pakan'!S$22,IF($B18=17,'Bahan Pakan'!S$23,IF($B18=18,'Bahan Pakan'!S$24,IF($B18=19,'Bahan Pakan'!S$25,IF($B18=20,'Bahan Pakan'!S$26,IF($B18=21,'Bahan Pakan'!S$27,IF($B18=22,'Bahan Pakan'!S$28,IF($B18=23,'Bahan Pakan'!S$29,IF($B18=24,'Bahan Pakan'!S$30,IF($B18=25,'Bahan Pakan'!S$31,IF($B18=26,'Bahan Pakan'!S$32,IF($B18=27,'Bahan Pakan'!S$33,IF($B18=28,'Bahan Pakan'!S$34,IF($B18=29,'Bahan Pakan'!S$35,IF($B18=30,'Bahan Pakan'!S$36,IF($B18=31,'Bahan Pakan'!S$37,IF($B18=32,'Bahan Pakan'!S$38,IF($B18=33,'Bahan Pakan'!S$39,IF($B18=34,'Bahan Pakan'!S$40,IF($B18=35,'Bahan Pakan'!S$41,IF($B18=36,'Bahan Pakan'!S$42,IF($B18=37,'Bahan Pakan'!S$43,IF($B18=38,'Bahan Pakan'!S$44,IF($B18=39,'Bahan Pakan'!S$45,IF($B18=40,'Bahan Pakan'!S$46,IF($B18=41,'Bahan Pakan'!S$47,IF($B18=42,'Bahan Pakan'!S$48,IF($B18=43,'Bahan Pakan'!S$49,IF($B18=44,'Bahan Pakan'!S$50,IF($B18=45,'Bahan Pakan'!S$51,IF($B18=46,'Bahan Pakan'!S$52,IF($B18=47,'Bahan Pakan'!S$53,IF($B18=48,'Bahan Pakan'!S$54,IF($B18=49,'Bahan Pakan'!S$55,IF($B18=50,'Bahan Pakan'!S$56,0))))))))))))))))))))))))))))))))))))))))))))))))))</f>
        <v>0</v>
      </c>
      <c r="U18" s="97"/>
      <c r="V18" s="127" t="s">
        <v>49</v>
      </c>
      <c r="W18" s="128" t="s">
        <v>33</v>
      </c>
      <c r="X18" s="78">
        <v>0.5</v>
      </c>
      <c r="Y18" s="79">
        <v>0.7</v>
      </c>
      <c r="Z18" s="141">
        <f>R45</f>
        <v>0.5</v>
      </c>
      <c r="AA18" s="135"/>
      <c r="AB18" s="135"/>
      <c r="AC18" s="135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</row>
    <row r="19" spans="2:40" s="120" customFormat="1" ht="15.75" customHeight="1">
      <c r="B19" s="121">
        <f>IF($D19='Bahan Pakan'!D$7,1,IF($D19='Bahan Pakan'!D$8,2,IF($D19='Bahan Pakan'!D$9,3,IF($D19='Bahan Pakan'!D$10,4,IF($D19='Bahan Pakan'!D$11,5,IF($D19='Bahan Pakan'!D$12,6,IF($D19='Bahan Pakan'!D$13,7,IF($D19='Bahan Pakan'!D$14,8,IF($D19='Bahan Pakan'!D$15,9,IF($D19='Bahan Pakan'!D$16,10,IF($D19='Bahan Pakan'!D$17,11,IF($D19='Bahan Pakan'!D$18,12,IF($D19='Bahan Pakan'!D$19,13,IF($D19='Bahan Pakan'!D$20,14,IF($D19='Bahan Pakan'!D$21,15,IF($D19='Bahan Pakan'!D$22,16,IF($D19='Bahan Pakan'!D$23,17,IF($D19='Bahan Pakan'!D$24,18,IF($D19='Bahan Pakan'!D$25,19,IF($D19='Bahan Pakan'!D$26,20,IF($D19='Bahan Pakan'!D$27,21,IF($D19='Bahan Pakan'!D$28,22,IF($D19='Bahan Pakan'!D$29,23,IF($D19='Bahan Pakan'!D$30,24,IF($D19='Bahan Pakan'!D$31,25,IF($D19='Bahan Pakan'!D$32,26,IF($D19='Bahan Pakan'!D$33,27,IF($D19='Bahan Pakan'!D$34,28,IF($D19='Bahan Pakan'!D$35,29,IF($D19='Bahan Pakan'!D$36,30,IF($D19='Bahan Pakan'!D$37,31,IF($D19='Bahan Pakan'!D$38,32,IF($D19='Bahan Pakan'!D$39,33,IF($D19='Bahan Pakan'!D$40,34,IF($D19='Bahan Pakan'!D$41,35,IF($D19='Bahan Pakan'!D$42,36,IF($D19='Bahan Pakan'!D$43,37,IF($D19='Bahan Pakan'!D$44,38,IF($D19='Bahan Pakan'!D$45,39,IF($D19='Bahan Pakan'!D$46,40,IF($D19='Bahan Pakan'!D$47,41,IF($D19='Bahan Pakan'!D$48,42,IF($D19='Bahan Pakan'!D$49,43,IF($D19='Bahan Pakan'!D$50,44,IF($D19='Bahan Pakan'!D$51,45,IF($D19='Bahan Pakan'!D$52,46,IF($D19='Bahan Pakan'!D$53,47,IF($D19='Bahan Pakan'!D$54,48,IF($D19='Bahan Pakan'!D$55,49,IF($D19='Bahan Pakan'!D$56,50,0))))))))))))))))))))))))))))))))))))))))))))))))))</f>
        <v>30</v>
      </c>
      <c r="C19" s="121">
        <v>13</v>
      </c>
      <c r="D19" s="122" t="s">
        <v>9</v>
      </c>
      <c r="E19" s="123">
        <f>IF($B19=1,'Bahan Pakan'!E$7,IF($B19=2,'Bahan Pakan'!E$8,IF($B19=3,'Bahan Pakan'!E$9,IF($B19=4,'Bahan Pakan'!E$10,IF($B19=5,'Bahan Pakan'!E$11,IF($B19=6,'Bahan Pakan'!E$12,IF($B19=7,'Bahan Pakan'!E$13,IF($B19=8,'Bahan Pakan'!E$14,IF($B19=9,'Bahan Pakan'!E$15,IF($B19=10,'Bahan Pakan'!E$16,IF($B19=11,'Bahan Pakan'!E$17,IF($B19=12,'Bahan Pakan'!E$18,IF($B19=13,'Bahan Pakan'!E$19,IF($B19=14,'Bahan Pakan'!E$20,IF($B19=15,'Bahan Pakan'!E$21,IF($B19=16,'Bahan Pakan'!E$22,IF($B19=17,'Bahan Pakan'!E$23,IF($B19=18,'Bahan Pakan'!E$24,IF($B19=19,'Bahan Pakan'!E$25,IF($B19=20,'Bahan Pakan'!E$26,IF($B19=21,'Bahan Pakan'!E$27,IF($B19=22,'Bahan Pakan'!E$28,IF($B19=23,'Bahan Pakan'!E$29,IF($B19=24,'Bahan Pakan'!E$30,IF($B19=25,'Bahan Pakan'!E$31,IF($B19=26,'Bahan Pakan'!E$32,IF($B19=27,'Bahan Pakan'!E$33,IF($B19=28,'Bahan Pakan'!E$34,IF($B19=29,'Bahan Pakan'!E$35,IF($B19=30,'Bahan Pakan'!E$36,IF($B19=31,'Bahan Pakan'!E$37,IF($B19=32,'Bahan Pakan'!E$38,IF($B19=33,'Bahan Pakan'!E$39,IF($B19=34,'Bahan Pakan'!E$40,IF($B19=35,'Bahan Pakan'!E$41,IF($B19=36,'Bahan Pakan'!E$42,IF($B19=37,'Bahan Pakan'!E$43,IF($B19=38,'Bahan Pakan'!E$44,IF($B19=39,'Bahan Pakan'!E$45,IF($B19=40,'Bahan Pakan'!E$46,IF($B19=41,'Bahan Pakan'!E$47,IF($B19=42,'Bahan Pakan'!E$48,IF($B19=43,'Bahan Pakan'!E$49,IF($B19=44,'Bahan Pakan'!E$50,IF($B19=45,'Bahan Pakan'!E$51,IF($B19=46,'Bahan Pakan'!E$52,IF($B19=47,'Bahan Pakan'!E$53,IF($B19=48,'Bahan Pakan'!E$54,IF($B19=49,'Bahan Pakan'!E$55,IF($B19=50,'Bahan Pakan'!E$56,0))))))))))))))))))))))))))))))))))))))))))))))))))</f>
        <v>0</v>
      </c>
      <c r="F19" s="123">
        <f>IF($B19=1,'Bahan Pakan'!F$7,IF($B19=2,'Bahan Pakan'!F$8,IF($B19=3,'Bahan Pakan'!F$9,IF($B19=4,'Bahan Pakan'!F$10,IF($B19=5,'Bahan Pakan'!F$11,IF($B19=6,'Bahan Pakan'!F$12,IF($B19=7,'Bahan Pakan'!F$13,IF($B19=8,'Bahan Pakan'!F$14,IF($B19=9,'Bahan Pakan'!F$15,IF($B19=10,'Bahan Pakan'!F$16,IF($B19=11,'Bahan Pakan'!F$17,IF($B19=12,'Bahan Pakan'!F$18,IF($B19=13,'Bahan Pakan'!F$19,IF($B19=14,'Bahan Pakan'!F$20,IF($B19=15,'Bahan Pakan'!F$21,IF($B19=16,'Bahan Pakan'!F$22,IF($B19=17,'Bahan Pakan'!F$23,IF($B19=18,'Bahan Pakan'!F$24,IF($B19=19,'Bahan Pakan'!F$25,IF($B19=20,'Bahan Pakan'!F$26,IF($B19=21,'Bahan Pakan'!F$27,IF($B19=22,'Bahan Pakan'!F$28,IF($B19=23,'Bahan Pakan'!F$29,IF($B19=24,'Bahan Pakan'!F$30,IF($B19=25,'Bahan Pakan'!F$31,IF($B19=26,'Bahan Pakan'!F$32,IF($B19=27,'Bahan Pakan'!F$33,IF($B19=28,'Bahan Pakan'!F$34,IF($B19=29,'Bahan Pakan'!F$35,IF($B19=30,'Bahan Pakan'!F$36,IF($B19=31,'Bahan Pakan'!F$37,IF($B19=32,'Bahan Pakan'!F$38,IF($B19=33,'Bahan Pakan'!F$39,IF($B19=34,'Bahan Pakan'!F$40,IF($B19=35,'Bahan Pakan'!F$41,IF($B19=36,'Bahan Pakan'!F$42,IF($B19=37,'Bahan Pakan'!F$43,IF($B19=38,'Bahan Pakan'!F$44,IF($B19=39,'Bahan Pakan'!F$45,IF($B19=40,'Bahan Pakan'!F$46,IF($B19=41,'Bahan Pakan'!F$47,IF($B19=42,'Bahan Pakan'!F$48,IF($B19=43,'Bahan Pakan'!F$49,IF($B19=44,'Bahan Pakan'!F$50,IF($B19=45,'Bahan Pakan'!F$51,IF($B19=46,'Bahan Pakan'!F$52,IF($B19=47,'Bahan Pakan'!F$53,IF($B19=48,'Bahan Pakan'!F$54,IF($B19=49,'Bahan Pakan'!F$55,IF($B19=50,'Bahan Pakan'!F$56,0))))))))))))))))))))))))))))))))))))))))))))))))))</f>
        <v>0.3</v>
      </c>
      <c r="G19" s="124">
        <f t="shared" si="0"/>
        <v>0.21820371631842578</v>
      </c>
      <c r="H19" s="125">
        <f>IF($B19=1,'Bahan Pakan'!G$7,IF($B19=2,'Bahan Pakan'!G$8,IF($B19=3,'Bahan Pakan'!G$9,IF($B19=4,'Bahan Pakan'!G$10,IF($B19=5,'Bahan Pakan'!G$11,IF($B19=6,'Bahan Pakan'!G$12,IF($B19=7,'Bahan Pakan'!G$13,IF($B19=8,'Bahan Pakan'!G$14,IF($B19=9,'Bahan Pakan'!G$15,IF($B19=10,'Bahan Pakan'!G$16,IF($B19=11,'Bahan Pakan'!G$17,IF($B19=12,'Bahan Pakan'!G$18,IF($B19=13,'Bahan Pakan'!G$19,IF($B19=14,'Bahan Pakan'!G$20,IF($B19=15,'Bahan Pakan'!G$21,IF($B19=16,'Bahan Pakan'!G$22,IF($B19=17,'Bahan Pakan'!G$23,IF($B19=18,'Bahan Pakan'!G$24,IF($B19=19,'Bahan Pakan'!G$25,IF($B19=20,'Bahan Pakan'!G$26,IF($B19=21,'Bahan Pakan'!G$27,IF($B19=22,'Bahan Pakan'!G$28,IF($B19=23,'Bahan Pakan'!G$29,IF($B19=24,'Bahan Pakan'!G$30,IF($B19=25,'Bahan Pakan'!G$31,IF($B19=26,'Bahan Pakan'!G$32,IF($B19=27,'Bahan Pakan'!G$33,IF($B19=28,'Bahan Pakan'!G$34,IF($B19=29,'Bahan Pakan'!G$35,IF($B19=30,'Bahan Pakan'!G$36,IF($B19=31,'Bahan Pakan'!G$37,IF($B19=32,'Bahan Pakan'!G$38,IF($B19=33,'Bahan Pakan'!G$39,IF($B19=34,'Bahan Pakan'!G$40,IF($B19=35,'Bahan Pakan'!G$41,IF($B19=36,'Bahan Pakan'!G$42,IF($B19=37,'Bahan Pakan'!G$43,IF($B19=38,'Bahan Pakan'!G$44,IF($B19=39,'Bahan Pakan'!G$45,IF($B19=40,'Bahan Pakan'!G$46,IF($B19=41,'Bahan Pakan'!G$47,IF($B19=42,'Bahan Pakan'!G$48,IF($B19=43,'Bahan Pakan'!G$49,IF($B19=44,'Bahan Pakan'!G$50,IF($B19=45,'Bahan Pakan'!G$51,IF($B19=46,'Bahan Pakan'!G$52,IF($B19=47,'Bahan Pakan'!G$53,IF($B19=48,'Bahan Pakan'!G$54,IF($B19=49,'Bahan Pakan'!G$55,IF($B19=50,'Bahan Pakan'!G$56,0))))))))))))))))))))))))))))))))))))))))))))))))))</f>
        <v>50000</v>
      </c>
      <c r="I19" s="126">
        <f>IF($B19=1,'Bahan Pakan'!H$7,IF($B19=2,'Bahan Pakan'!H$8,IF($B19=3,'Bahan Pakan'!H$9,IF($B19=4,'Bahan Pakan'!H$10,IF($B19=5,'Bahan Pakan'!H$11,IF($B19=6,'Bahan Pakan'!H$12,IF($B19=7,'Bahan Pakan'!H$13,IF($B19=8,'Bahan Pakan'!H$14,IF($B19=9,'Bahan Pakan'!H$15,IF($B19=10,'Bahan Pakan'!H$16,IF($B19=11,'Bahan Pakan'!H$17,IF($B19=12,'Bahan Pakan'!H$18,IF($B19=13,'Bahan Pakan'!H$19,IF($B19=14,'Bahan Pakan'!H$20,IF($B19=15,'Bahan Pakan'!H$21,IF($B19=16,'Bahan Pakan'!H$22,IF($B19=17,'Bahan Pakan'!H$23,IF($B19=18,'Bahan Pakan'!H$24,IF($B19=19,'Bahan Pakan'!H$25,IF($B19=20,'Bahan Pakan'!H$26,IF($B19=21,'Bahan Pakan'!H$27,IF($B19=22,'Bahan Pakan'!H$28,IF($B19=23,'Bahan Pakan'!H$29,IF($B19=24,'Bahan Pakan'!H$30,IF($B19=25,'Bahan Pakan'!H$31,IF($B19=26,'Bahan Pakan'!H$32,IF($B19=27,'Bahan Pakan'!H$33,IF($B19=28,'Bahan Pakan'!H$34,IF($B19=29,'Bahan Pakan'!H$35,IF($B19=30,'Bahan Pakan'!H$36,IF($B19=31,'Bahan Pakan'!H$37,IF($B19=32,'Bahan Pakan'!H$38,IF($B19=33,'Bahan Pakan'!H$39,IF($B19=34,'Bahan Pakan'!H$40,IF($B19=35,'Bahan Pakan'!H$41,IF($B19=36,'Bahan Pakan'!H$42,IF($B19=37,'Bahan Pakan'!H$43,IF($B19=38,'Bahan Pakan'!H$44,IF($B19=39,'Bahan Pakan'!H$45,IF($B19=40,'Bahan Pakan'!H$46,IF($B19=41,'Bahan Pakan'!H$47,IF($B19=42,'Bahan Pakan'!H$48,IF($B19=43,'Bahan Pakan'!H$49,IF($B19=44,'Bahan Pakan'!H$50,IF($B19=45,'Bahan Pakan'!H$51,IF($B19=46,'Bahan Pakan'!H$52,IF($B19=47,'Bahan Pakan'!H$53,IF($B19=48,'Bahan Pakan'!H$54,IF($B19=49,'Bahan Pakan'!H$55,IF($B19=50,'Bahan Pakan'!H$56,0))))))))))))))))))))))))))))))))))))))))))))))))))</f>
        <v>98</v>
      </c>
      <c r="J19" s="126">
        <f>IF($B19=1,'Bahan Pakan'!I$7,IF($B19=2,'Bahan Pakan'!I$8,IF($B19=3,'Bahan Pakan'!I$9,IF($B19=4,'Bahan Pakan'!I$10,IF($B19=5,'Bahan Pakan'!I$11,IF($B19=6,'Bahan Pakan'!I$12,IF($B19=7,'Bahan Pakan'!I$13,IF($B19=8,'Bahan Pakan'!I$14,IF($B19=9,'Bahan Pakan'!I$15,IF($B19=10,'Bahan Pakan'!I$16,IF($B19=11,'Bahan Pakan'!I$17,IF($B19=12,'Bahan Pakan'!I$18,IF($B19=13,'Bahan Pakan'!I$19,IF($B19=14,'Bahan Pakan'!I$20,IF($B19=15,'Bahan Pakan'!I$21,IF($B19=16,'Bahan Pakan'!I$22,IF($B19=17,'Bahan Pakan'!I$23,IF($B19=18,'Bahan Pakan'!I$24,IF($B19=19,'Bahan Pakan'!I$25,IF($B19=20,'Bahan Pakan'!I$26,IF($B19=21,'Bahan Pakan'!I$27,IF($B19=22,'Bahan Pakan'!I$28,IF($B19=23,'Bahan Pakan'!I$29,IF($B19=24,'Bahan Pakan'!I$30,IF($B19=25,'Bahan Pakan'!I$31,IF($B19=26,'Bahan Pakan'!I$32,IF($B19=27,'Bahan Pakan'!I$33,IF($B19=28,'Bahan Pakan'!I$34,IF($B19=29,'Bahan Pakan'!I$35,IF($B19=30,'Bahan Pakan'!I$36,IF($B19=31,'Bahan Pakan'!I$37,IF($B19=32,'Bahan Pakan'!I$38,IF($B19=33,'Bahan Pakan'!I$39,IF($B19=34,'Bahan Pakan'!I$40,IF($B19=35,'Bahan Pakan'!I$41,IF($B19=36,'Bahan Pakan'!I$42,IF($B19=37,'Bahan Pakan'!I$43,IF($B19=38,'Bahan Pakan'!I$44,IF($B19=39,'Bahan Pakan'!I$45,IF($B19=40,'Bahan Pakan'!I$46,IF($B19=41,'Bahan Pakan'!I$47,IF($B19=42,'Bahan Pakan'!I$48,IF($B19=43,'Bahan Pakan'!I$49,IF($B19=44,'Bahan Pakan'!I$50,IF($B19=45,'Bahan Pakan'!I$51,IF($B19=46,'Bahan Pakan'!I$52,IF($B19=47,'Bahan Pakan'!I$53,IF($B19=48,'Bahan Pakan'!I$54,IF($B19=49,'Bahan Pakan'!I$55,IF($B19=50,'Bahan Pakan'!I$56,0))))))))))))))))))))))))))))))))))))))))))))))))))</f>
        <v>0</v>
      </c>
      <c r="K19" s="126">
        <f>IF($B19=1,'Bahan Pakan'!J$7,IF($B19=2,'Bahan Pakan'!J$8,IF($B19=3,'Bahan Pakan'!J$9,IF($B19=4,'Bahan Pakan'!J$10,IF($B19=5,'Bahan Pakan'!J$11,IF($B19=6,'Bahan Pakan'!J$12,IF($B19=7,'Bahan Pakan'!J$13,IF($B19=8,'Bahan Pakan'!J$14,IF($B19=9,'Bahan Pakan'!J$15,IF($B19=10,'Bahan Pakan'!J$16,IF($B19=11,'Bahan Pakan'!J$17,IF($B19=12,'Bahan Pakan'!J$18,IF($B19=13,'Bahan Pakan'!J$19,IF($B19=14,'Bahan Pakan'!J$20,IF($B19=15,'Bahan Pakan'!J$21,IF($B19=16,'Bahan Pakan'!J$22,IF($B19=17,'Bahan Pakan'!J$23,IF($B19=18,'Bahan Pakan'!J$24,IF($B19=19,'Bahan Pakan'!J$25,IF($B19=20,'Bahan Pakan'!J$26,IF($B19=21,'Bahan Pakan'!J$27,IF($B19=22,'Bahan Pakan'!J$28,IF($B19=23,'Bahan Pakan'!J$29,IF($B19=24,'Bahan Pakan'!J$30,IF($B19=25,'Bahan Pakan'!J$31,IF($B19=26,'Bahan Pakan'!J$32,IF($B19=27,'Bahan Pakan'!J$33,IF($B19=28,'Bahan Pakan'!J$34,IF($B19=29,'Bahan Pakan'!J$35,IF($B19=30,'Bahan Pakan'!J$36,IF($B19=31,'Bahan Pakan'!J$37,IF($B19=32,'Bahan Pakan'!J$38,IF($B19=33,'Bahan Pakan'!J$39,IF($B19=34,'Bahan Pakan'!J$40,IF($B19=35,'Bahan Pakan'!J$41,IF($B19=36,'Bahan Pakan'!J$42,IF($B19=37,'Bahan Pakan'!J$43,IF($B19=38,'Bahan Pakan'!J$44,IF($B19=39,'Bahan Pakan'!J$45,IF($B19=40,'Bahan Pakan'!J$46,IF($B19=41,'Bahan Pakan'!J$47,IF($B19=42,'Bahan Pakan'!J$48,IF($B19=43,'Bahan Pakan'!J$49,IF($B19=44,'Bahan Pakan'!J$50,IF($B19=45,'Bahan Pakan'!J$51,IF($B19=46,'Bahan Pakan'!J$52,IF($B19=47,'Bahan Pakan'!J$53,IF($B19=48,'Bahan Pakan'!J$54,IF($B19=49,'Bahan Pakan'!J$55,IF($B19=50,'Bahan Pakan'!J$56,0))))))))))))))))))))))))))))))))))))))))))))))))))</f>
        <v>95.8</v>
      </c>
      <c r="L19" s="126">
        <f>IF($B19=1,'Bahan Pakan'!K$7,IF($B19=2,'Bahan Pakan'!K$8,IF($B19=3,'Bahan Pakan'!K$9,IF($B19=4,'Bahan Pakan'!K$10,IF($B19=5,'Bahan Pakan'!K$11,IF($B19=6,'Bahan Pakan'!K$12,IF($B19=7,'Bahan Pakan'!K$13,IF($B19=8,'Bahan Pakan'!K$14,IF($B19=9,'Bahan Pakan'!K$15,IF($B19=10,'Bahan Pakan'!K$16,IF($B19=11,'Bahan Pakan'!K$17,IF($B19=12,'Bahan Pakan'!K$18,IF($B19=13,'Bahan Pakan'!K$19,IF($B19=14,'Bahan Pakan'!K$20,IF($B19=15,'Bahan Pakan'!K$21,IF($B19=16,'Bahan Pakan'!K$22,IF($B19=17,'Bahan Pakan'!K$23,IF($B19=18,'Bahan Pakan'!K$24,IF($B19=19,'Bahan Pakan'!K$25,IF($B19=20,'Bahan Pakan'!K$26,IF($B19=21,'Bahan Pakan'!K$27,IF($B19=22,'Bahan Pakan'!K$28,IF($B19=23,'Bahan Pakan'!K$29,IF($B19=24,'Bahan Pakan'!K$30,IF($B19=25,'Bahan Pakan'!K$31,IF($B19=26,'Bahan Pakan'!K$32,IF($B19=27,'Bahan Pakan'!K$33,IF($B19=28,'Bahan Pakan'!K$34,IF($B19=29,'Bahan Pakan'!K$35,IF($B19=30,'Bahan Pakan'!K$36,IF($B19=31,'Bahan Pakan'!K$37,IF($B19=32,'Bahan Pakan'!K$38,IF($B19=33,'Bahan Pakan'!K$39,IF($B19=34,'Bahan Pakan'!K$40,IF($B19=35,'Bahan Pakan'!K$41,IF($B19=36,'Bahan Pakan'!K$42,IF($B19=37,'Bahan Pakan'!K$43,IF($B19=38,'Bahan Pakan'!K$44,IF($B19=39,'Bahan Pakan'!K$45,IF($B19=40,'Bahan Pakan'!K$46,IF($B19=41,'Bahan Pakan'!K$47,IF($B19=42,'Bahan Pakan'!K$48,IF($B19=43,'Bahan Pakan'!K$49,IF($B19=44,'Bahan Pakan'!K$50,IF($B19=45,'Bahan Pakan'!K$51,IF($B19=46,'Bahan Pakan'!K$52,IF($B19=47,'Bahan Pakan'!K$53,IF($B19=48,'Bahan Pakan'!K$54,IF($B19=49,'Bahan Pakan'!K$55,IF($B19=50,'Bahan Pakan'!K$56,0))))))))))))))))))))))))))))))))))))))))))))))))))</f>
        <v>0</v>
      </c>
      <c r="M19" s="126">
        <f>IF($B19=1,'Bahan Pakan'!L$7,IF($B19=2,'Bahan Pakan'!L$8,IF($B19=3,'Bahan Pakan'!L$9,IF($B19=4,'Bahan Pakan'!L$10,IF($B19=5,'Bahan Pakan'!L$11,IF($B19=6,'Bahan Pakan'!L$12,IF($B19=7,'Bahan Pakan'!L$13,IF($B19=8,'Bahan Pakan'!L$14,IF($B19=9,'Bahan Pakan'!L$15,IF($B19=10,'Bahan Pakan'!L$16,IF($B19=11,'Bahan Pakan'!L$17,IF($B19=12,'Bahan Pakan'!L$18,IF($B19=13,'Bahan Pakan'!L$19,IF($B19=14,'Bahan Pakan'!L$20,IF($B19=15,'Bahan Pakan'!L$21,IF($B19=16,'Bahan Pakan'!L$22,IF($B19=17,'Bahan Pakan'!L$23,IF($B19=18,'Bahan Pakan'!L$24,IF($B19=19,'Bahan Pakan'!L$25,IF($B19=20,'Bahan Pakan'!L$26,IF($B19=21,'Bahan Pakan'!L$27,IF($B19=22,'Bahan Pakan'!L$28,IF($B19=23,'Bahan Pakan'!L$29,IF($B19=24,'Bahan Pakan'!L$30,IF($B19=25,'Bahan Pakan'!L$31,IF($B19=26,'Bahan Pakan'!L$32,IF($B19=27,'Bahan Pakan'!L$33,IF($B19=28,'Bahan Pakan'!L$34,IF($B19=29,'Bahan Pakan'!L$35,IF($B19=30,'Bahan Pakan'!L$36,IF($B19=31,'Bahan Pakan'!L$37,IF($B19=32,'Bahan Pakan'!L$38,IF($B19=33,'Bahan Pakan'!L$39,IF($B19=34,'Bahan Pakan'!L$40,IF($B19=35,'Bahan Pakan'!L$41,IF($B19=36,'Bahan Pakan'!L$42,IF($B19=37,'Bahan Pakan'!L$43,IF($B19=38,'Bahan Pakan'!L$44,IF($B19=39,'Bahan Pakan'!L$45,IF($B19=40,'Bahan Pakan'!L$46,IF($B19=41,'Bahan Pakan'!L$47,IF($B19=42,'Bahan Pakan'!L$48,IF($B19=43,'Bahan Pakan'!L$49,IF($B19=44,'Bahan Pakan'!L$50,IF($B19=45,'Bahan Pakan'!L$51,IF($B19=46,'Bahan Pakan'!L$52,IF($B19=47,'Bahan Pakan'!L$53,IF($B19=48,'Bahan Pakan'!L$54,IF($B19=49,'Bahan Pakan'!L$55,IF($B19=50,'Bahan Pakan'!L$56,0))))))))))))))))))))))))))))))))))))))))))))))))))</f>
        <v>0</v>
      </c>
      <c r="N19" s="126">
        <f>IF($B19=1,'Bahan Pakan'!M$7,IF($B19=2,'Bahan Pakan'!M$8,IF($B19=3,'Bahan Pakan'!M$9,IF($B19=4,'Bahan Pakan'!M$10,IF($B19=5,'Bahan Pakan'!M$11,IF($B19=6,'Bahan Pakan'!M$12,IF($B19=7,'Bahan Pakan'!M$13,IF($B19=8,'Bahan Pakan'!M$14,IF($B19=9,'Bahan Pakan'!M$15,IF($B19=10,'Bahan Pakan'!M$16,IF($B19=11,'Bahan Pakan'!M$17,IF($B19=12,'Bahan Pakan'!M$18,IF($B19=13,'Bahan Pakan'!M$19,IF($B19=14,'Bahan Pakan'!M$20,IF($B19=15,'Bahan Pakan'!M$21,IF($B19=16,'Bahan Pakan'!M$22,IF($B19=17,'Bahan Pakan'!M$23,IF($B19=18,'Bahan Pakan'!M$24,IF($B19=19,'Bahan Pakan'!M$25,IF($B19=20,'Bahan Pakan'!M$26,IF($B19=21,'Bahan Pakan'!M$27,IF($B19=22,'Bahan Pakan'!M$28,IF($B19=23,'Bahan Pakan'!M$29,IF($B19=24,'Bahan Pakan'!M$30,IF($B19=25,'Bahan Pakan'!M$31,IF($B19=26,'Bahan Pakan'!M$32,IF($B19=27,'Bahan Pakan'!M$33,IF($B19=28,'Bahan Pakan'!M$34,IF($B19=29,'Bahan Pakan'!M$35,IF($B19=30,'Bahan Pakan'!M$36,IF($B19=31,'Bahan Pakan'!M$37,IF($B19=32,'Bahan Pakan'!M$38,IF($B19=33,'Bahan Pakan'!M$39,IF($B19=34,'Bahan Pakan'!M$40,IF($B19=35,'Bahan Pakan'!M$41,IF($B19=36,'Bahan Pakan'!M$42,IF($B19=37,'Bahan Pakan'!M$43,IF($B19=38,'Bahan Pakan'!M$44,IF($B19=39,'Bahan Pakan'!M$45,IF($B19=40,'Bahan Pakan'!M$46,IF($B19=41,'Bahan Pakan'!M$47,IF($B19=42,'Bahan Pakan'!M$48,IF($B19=43,'Bahan Pakan'!M$49,IF($B19=44,'Bahan Pakan'!M$50,IF($B19=45,'Bahan Pakan'!M$51,IF($B19=46,'Bahan Pakan'!M$52,IF($B19=47,'Bahan Pakan'!M$53,IF($B19=48,'Bahan Pakan'!M$54,IF($B19=49,'Bahan Pakan'!M$55,IF($B19=50,'Bahan Pakan'!M$56,0))))))))))))))))))))))))))))))))))))))))))))))))))</f>
        <v>3.7</v>
      </c>
      <c r="O19" s="126">
        <f>IF($B19=1,'Bahan Pakan'!N$7,IF($B19=2,'Bahan Pakan'!N$8,IF($B19=3,'Bahan Pakan'!N$9,IF($B19=4,'Bahan Pakan'!N$10,IF($B19=5,'Bahan Pakan'!N$11,IF($B19=6,'Bahan Pakan'!N$12,IF($B19=7,'Bahan Pakan'!N$13,IF($B19=8,'Bahan Pakan'!N$14,IF($B19=9,'Bahan Pakan'!N$15,IF($B19=10,'Bahan Pakan'!N$16,IF($B19=11,'Bahan Pakan'!N$17,IF($B19=12,'Bahan Pakan'!N$18,IF($B19=13,'Bahan Pakan'!N$19,IF($B19=14,'Bahan Pakan'!N$20,IF($B19=15,'Bahan Pakan'!N$21,IF($B19=16,'Bahan Pakan'!N$22,IF($B19=17,'Bahan Pakan'!N$23,IF($B19=18,'Bahan Pakan'!N$24,IF($B19=19,'Bahan Pakan'!N$25,IF($B19=20,'Bahan Pakan'!N$26,IF($B19=21,'Bahan Pakan'!N$27,IF($B19=22,'Bahan Pakan'!N$28,IF($B19=23,'Bahan Pakan'!N$29,IF($B19=24,'Bahan Pakan'!N$30,IF($B19=25,'Bahan Pakan'!N$31,IF($B19=26,'Bahan Pakan'!N$32,IF($B19=27,'Bahan Pakan'!N$33,IF($B19=28,'Bahan Pakan'!N$34,IF($B19=29,'Bahan Pakan'!N$35,IF($B19=30,'Bahan Pakan'!N$36,IF($B19=31,'Bahan Pakan'!N$37,IF($B19=32,'Bahan Pakan'!N$38,IF($B19=33,'Bahan Pakan'!N$39,IF($B19=34,'Bahan Pakan'!N$40,IF($B19=35,'Bahan Pakan'!N$41,IF($B19=36,'Bahan Pakan'!N$42,IF($B19=37,'Bahan Pakan'!N$43,IF($B19=38,'Bahan Pakan'!N$44,IF($B19=39,'Bahan Pakan'!N$45,IF($B19=40,'Bahan Pakan'!N$46,IF($B19=41,'Bahan Pakan'!N$47,IF($B19=42,'Bahan Pakan'!N$48,IF($B19=43,'Bahan Pakan'!N$49,IF($B19=44,'Bahan Pakan'!N$50,IF($B19=45,'Bahan Pakan'!N$51,IF($B19=46,'Bahan Pakan'!N$52,IF($B19=47,'Bahan Pakan'!N$53,IF($B19=48,'Bahan Pakan'!N$54,IF($B19=49,'Bahan Pakan'!N$55,IF($B19=50,'Bahan Pakan'!N$56,0))))))))))))))))))))))))))))))))))))))))))))))))))</f>
        <v>3990</v>
      </c>
      <c r="P19" s="126">
        <f>IF($B19=1,'Bahan Pakan'!O$7,IF($B19=2,'Bahan Pakan'!O$8,IF($B19=3,'Bahan Pakan'!O$9,IF($B19=4,'Bahan Pakan'!O$10,IF($B19=5,'Bahan Pakan'!O$11,IF($B19=6,'Bahan Pakan'!O$12,IF($B19=7,'Bahan Pakan'!O$13,IF($B19=8,'Bahan Pakan'!O$14,IF($B19=9,'Bahan Pakan'!O$15,IF($B19=10,'Bahan Pakan'!O$16,IF($B19=11,'Bahan Pakan'!O$17,IF($B19=12,'Bahan Pakan'!O$18,IF($B19=13,'Bahan Pakan'!O$19,IF($B19=14,'Bahan Pakan'!O$20,IF($B19=15,'Bahan Pakan'!O$21,IF($B19=16,'Bahan Pakan'!O$22,IF($B19=17,'Bahan Pakan'!O$23,IF($B19=18,'Bahan Pakan'!O$24,IF($B19=19,'Bahan Pakan'!O$25,IF($B19=20,'Bahan Pakan'!O$26,IF($B19=21,'Bahan Pakan'!O$27,IF($B19=22,'Bahan Pakan'!O$28,IF($B19=23,'Bahan Pakan'!O$29,IF($B19=24,'Bahan Pakan'!O$30,IF($B19=25,'Bahan Pakan'!O$31,IF($B19=26,'Bahan Pakan'!O$32,IF($B19=27,'Bahan Pakan'!O$33,IF($B19=28,'Bahan Pakan'!O$34,IF($B19=29,'Bahan Pakan'!O$35,IF($B19=30,'Bahan Pakan'!O$36,IF($B19=31,'Bahan Pakan'!O$37,IF($B19=32,'Bahan Pakan'!O$38,IF($B19=33,'Bahan Pakan'!O$39,IF($B19=34,'Bahan Pakan'!O$40,IF($B19=35,'Bahan Pakan'!O$41,IF($B19=36,'Bahan Pakan'!O$42,IF($B19=37,'Bahan Pakan'!O$43,IF($B19=38,'Bahan Pakan'!O$44,IF($B19=39,'Bahan Pakan'!O$45,IF($B19=40,'Bahan Pakan'!O$46,IF($B19=41,'Bahan Pakan'!O$47,IF($B19=42,'Bahan Pakan'!O$48,IF($B19=43,'Bahan Pakan'!O$49,IF($B19=44,'Bahan Pakan'!O$50,IF($B19=45,'Bahan Pakan'!O$51,IF($B19=46,'Bahan Pakan'!O$52,IF($B19=47,'Bahan Pakan'!O$53,IF($B19=48,'Bahan Pakan'!O$54,IF($B19=49,'Bahan Pakan'!O$55,IF($B19=50,'Bahan Pakan'!O$56,0))))))))))))))))))))))))))))))))))))))))))))))))))</f>
        <v>0</v>
      </c>
      <c r="Q19" s="126">
        <f>IF($B19=1,'Bahan Pakan'!P$7,IF($B19=2,'Bahan Pakan'!P$8,IF($B19=3,'Bahan Pakan'!P$9,IF($B19=4,'Bahan Pakan'!P$10,IF($B19=5,'Bahan Pakan'!P$11,IF($B19=6,'Bahan Pakan'!P$12,IF($B19=7,'Bahan Pakan'!P$13,IF($B19=8,'Bahan Pakan'!P$14,IF($B19=9,'Bahan Pakan'!P$15,IF($B19=10,'Bahan Pakan'!P$16,IF($B19=11,'Bahan Pakan'!P$17,IF($B19=12,'Bahan Pakan'!P$18,IF($B19=13,'Bahan Pakan'!P$19,IF($B19=14,'Bahan Pakan'!P$20,IF($B19=15,'Bahan Pakan'!P$21,IF($B19=16,'Bahan Pakan'!P$22,IF($B19=17,'Bahan Pakan'!P$23,IF($B19=18,'Bahan Pakan'!P$24,IF($B19=19,'Bahan Pakan'!P$25,IF($B19=20,'Bahan Pakan'!P$26,IF($B19=21,'Bahan Pakan'!P$27,IF($B19=22,'Bahan Pakan'!P$28,IF($B19=23,'Bahan Pakan'!P$29,IF($B19=24,'Bahan Pakan'!P$30,IF($B19=25,'Bahan Pakan'!P$31,IF($B19=26,'Bahan Pakan'!P$32,IF($B19=27,'Bahan Pakan'!P$33,IF($B19=28,'Bahan Pakan'!P$34,IF($B19=29,'Bahan Pakan'!P$35,IF($B19=30,'Bahan Pakan'!P$36,IF($B19=31,'Bahan Pakan'!P$37,IF($B19=32,'Bahan Pakan'!P$38,IF($B19=33,'Bahan Pakan'!P$39,IF($B19=34,'Bahan Pakan'!P$40,IF($B19=35,'Bahan Pakan'!P$41,IF($B19=36,'Bahan Pakan'!P$42,IF($B19=37,'Bahan Pakan'!P$43,IF($B19=38,'Bahan Pakan'!P$44,IF($B19=39,'Bahan Pakan'!P$45,IF($B19=40,'Bahan Pakan'!P$46,IF($B19=41,'Bahan Pakan'!P$47,IF($B19=42,'Bahan Pakan'!P$48,IF($B19=43,'Bahan Pakan'!P$49,IF($B19=44,'Bahan Pakan'!P$50,IF($B19=45,'Bahan Pakan'!P$51,IF($B19=46,'Bahan Pakan'!P$52,IF($B19=47,'Bahan Pakan'!P$53,IF($B19=48,'Bahan Pakan'!P$54,IF($B19=49,'Bahan Pakan'!P$55,IF($B19=50,'Bahan Pakan'!P$56,0))))))))))))))))))))))))))))))))))))))))))))))))))</f>
        <v>0</v>
      </c>
      <c r="R19" s="126">
        <f>IF($B19=1,'Bahan Pakan'!Q$7,IF($B19=2,'Bahan Pakan'!Q$8,IF($B19=3,'Bahan Pakan'!Q$9,IF($B19=4,'Bahan Pakan'!Q$10,IF($B19=5,'Bahan Pakan'!Q$11,IF($B19=6,'Bahan Pakan'!Q$12,IF($B19=7,'Bahan Pakan'!Q$13,IF($B19=8,'Bahan Pakan'!Q$14,IF($B19=9,'Bahan Pakan'!Q$15,IF($B19=10,'Bahan Pakan'!Q$16,IF($B19=11,'Bahan Pakan'!Q$17,IF($B19=12,'Bahan Pakan'!Q$18,IF($B19=13,'Bahan Pakan'!Q$19,IF($B19=14,'Bahan Pakan'!Q$20,IF($B19=15,'Bahan Pakan'!Q$21,IF($B19=16,'Bahan Pakan'!Q$22,IF($B19=17,'Bahan Pakan'!Q$23,IF($B19=18,'Bahan Pakan'!Q$24,IF($B19=19,'Bahan Pakan'!Q$25,IF($B19=20,'Bahan Pakan'!Q$26,IF($B19=21,'Bahan Pakan'!Q$27,IF($B19=22,'Bahan Pakan'!Q$28,IF($B19=23,'Bahan Pakan'!Q$29,IF($B19=24,'Bahan Pakan'!Q$30,IF($B19=25,'Bahan Pakan'!Q$31,IF($B19=26,'Bahan Pakan'!Q$32,IF($B19=27,'Bahan Pakan'!Q$33,IF($B19=28,'Bahan Pakan'!Q$34,IF($B19=29,'Bahan Pakan'!Q$35,IF($B19=30,'Bahan Pakan'!Q$36,IF($B19=31,'Bahan Pakan'!Q$37,IF($B19=32,'Bahan Pakan'!Q$38,IF($B19=33,'Bahan Pakan'!Q$39,IF($B19=34,'Bahan Pakan'!Q$40,IF($B19=35,'Bahan Pakan'!Q$41,IF($B19=36,'Bahan Pakan'!Q$42,IF($B19=37,'Bahan Pakan'!Q$43,IF($B19=38,'Bahan Pakan'!Q$44,IF($B19=39,'Bahan Pakan'!Q$45,IF($B19=40,'Bahan Pakan'!Q$46,IF($B19=41,'Bahan Pakan'!Q$47,IF($B19=42,'Bahan Pakan'!Q$48,IF($B19=43,'Bahan Pakan'!Q$49,IF($B19=44,'Bahan Pakan'!Q$50,IF($B19=45,'Bahan Pakan'!Q$51,IF($B19=46,'Bahan Pakan'!Q$52,IF($B19=47,'Bahan Pakan'!Q$53,IF($B19=48,'Bahan Pakan'!Q$54,IF($B19=49,'Bahan Pakan'!Q$55,IF($B19=50,'Bahan Pakan'!Q$56,0))))))))))))))))))))))))))))))))))))))))))))))))))</f>
        <v>0</v>
      </c>
      <c r="S19" s="126">
        <f>IF($B19=1,'Bahan Pakan'!R$7,IF($B19=2,'Bahan Pakan'!R$8,IF($B19=3,'Bahan Pakan'!R$9,IF($B19=4,'Bahan Pakan'!R$10,IF($B19=5,'Bahan Pakan'!R$11,IF($B19=6,'Bahan Pakan'!R$12,IF($B19=7,'Bahan Pakan'!R$13,IF($B19=8,'Bahan Pakan'!R$14,IF($B19=9,'Bahan Pakan'!R$15,IF($B19=10,'Bahan Pakan'!R$16,IF($B19=11,'Bahan Pakan'!R$17,IF($B19=12,'Bahan Pakan'!R$18,IF($B19=13,'Bahan Pakan'!R$19,IF($B19=14,'Bahan Pakan'!R$20,IF($B19=15,'Bahan Pakan'!R$21,IF($B19=16,'Bahan Pakan'!R$22,IF($B19=17,'Bahan Pakan'!R$23,IF($B19=18,'Bahan Pakan'!R$24,IF($B19=19,'Bahan Pakan'!R$25,IF($B19=20,'Bahan Pakan'!R$26,IF($B19=21,'Bahan Pakan'!R$27,IF($B19=22,'Bahan Pakan'!R$28,IF($B19=23,'Bahan Pakan'!R$29,IF($B19=24,'Bahan Pakan'!R$30,IF($B19=25,'Bahan Pakan'!R$31,IF($B19=26,'Bahan Pakan'!R$32,IF($B19=27,'Bahan Pakan'!R$33,IF($B19=28,'Bahan Pakan'!R$34,IF($B19=29,'Bahan Pakan'!R$35,IF($B19=30,'Bahan Pakan'!R$36,IF($B19=31,'Bahan Pakan'!R$37,IF($B19=32,'Bahan Pakan'!R$38,IF($B19=33,'Bahan Pakan'!R$39,IF($B19=34,'Bahan Pakan'!R$40,IF($B19=35,'Bahan Pakan'!R$41,IF($B19=36,'Bahan Pakan'!R$42,IF($B19=37,'Bahan Pakan'!R$43,IF($B19=38,'Bahan Pakan'!R$44,IF($B19=39,'Bahan Pakan'!R$45,IF($B19=40,'Bahan Pakan'!R$46,IF($B19=41,'Bahan Pakan'!R$47,IF($B19=42,'Bahan Pakan'!R$48,IF($B19=43,'Bahan Pakan'!R$49,IF($B19=44,'Bahan Pakan'!R$50,IF($B19=45,'Bahan Pakan'!R$51,IF($B19=46,'Bahan Pakan'!R$52,IF($B19=47,'Bahan Pakan'!R$53,IF($B19=48,'Bahan Pakan'!R$54,IF($B19=49,'Bahan Pakan'!R$55,IF($B19=50,'Bahan Pakan'!R$56,0))))))))))))))))))))))))))))))))))))))))))))))))))</f>
        <v>78.5</v>
      </c>
      <c r="T19" s="126">
        <f>IF($B19=1,'Bahan Pakan'!S$7,IF($B19=2,'Bahan Pakan'!S$8,IF($B19=3,'Bahan Pakan'!S$9,IF($B19=4,'Bahan Pakan'!S$10,IF($B19=5,'Bahan Pakan'!S$11,IF($B19=6,'Bahan Pakan'!S$12,IF($B19=7,'Bahan Pakan'!S$13,IF($B19=8,'Bahan Pakan'!S$14,IF($B19=9,'Bahan Pakan'!S$15,IF($B19=10,'Bahan Pakan'!S$16,IF($B19=11,'Bahan Pakan'!S$17,IF($B19=12,'Bahan Pakan'!S$18,IF($B19=13,'Bahan Pakan'!S$19,IF($B19=14,'Bahan Pakan'!S$20,IF($B19=15,'Bahan Pakan'!S$21,IF($B19=16,'Bahan Pakan'!S$22,IF($B19=17,'Bahan Pakan'!S$23,IF($B19=18,'Bahan Pakan'!S$24,IF($B19=19,'Bahan Pakan'!S$25,IF($B19=20,'Bahan Pakan'!S$26,IF($B19=21,'Bahan Pakan'!S$27,IF($B19=22,'Bahan Pakan'!S$28,IF($B19=23,'Bahan Pakan'!S$29,IF($B19=24,'Bahan Pakan'!S$30,IF($B19=25,'Bahan Pakan'!S$31,IF($B19=26,'Bahan Pakan'!S$32,IF($B19=27,'Bahan Pakan'!S$33,IF($B19=28,'Bahan Pakan'!S$34,IF($B19=29,'Bahan Pakan'!S$35,IF($B19=30,'Bahan Pakan'!S$36,IF($B19=31,'Bahan Pakan'!S$37,IF($B19=32,'Bahan Pakan'!S$38,IF($B19=33,'Bahan Pakan'!S$39,IF($B19=34,'Bahan Pakan'!S$40,IF($B19=35,'Bahan Pakan'!S$41,IF($B19=36,'Bahan Pakan'!S$42,IF($B19=37,'Bahan Pakan'!S$43,IF($B19=38,'Bahan Pakan'!S$44,IF($B19=39,'Bahan Pakan'!S$45,IF($B19=40,'Bahan Pakan'!S$46,IF($B19=41,'Bahan Pakan'!S$47,IF($B19=42,'Bahan Pakan'!S$48,IF($B19=43,'Bahan Pakan'!S$49,IF($B19=44,'Bahan Pakan'!S$50,IF($B19=45,'Bahan Pakan'!S$51,IF($B19=46,'Bahan Pakan'!S$52,IF($B19=47,'Bahan Pakan'!S$53,IF($B19=48,'Bahan Pakan'!S$54,IF($B19=49,'Bahan Pakan'!S$55,IF($B19=50,'Bahan Pakan'!S$56,0))))))))))))))))))))))))))))))))))))))))))))))))))</f>
        <v>0</v>
      </c>
      <c r="U19" s="97"/>
      <c r="V19" s="142" t="s">
        <v>52</v>
      </c>
      <c r="W19" s="143" t="s">
        <v>43</v>
      </c>
      <c r="X19" s="144">
        <f>F45</f>
        <v>5211.3615480995168</v>
      </c>
      <c r="Y19" s="143"/>
      <c r="Z19" s="143"/>
      <c r="AA19" s="145"/>
      <c r="AB19" s="135"/>
      <c r="AC19" s="135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</row>
    <row r="20" spans="2:40" s="120" customFormat="1" ht="15.75" customHeight="1">
      <c r="B20" s="121">
        <f>IF($D20='Bahan Pakan'!D$7,1,IF($D20='Bahan Pakan'!D$8,2,IF($D20='Bahan Pakan'!D$9,3,IF($D20='Bahan Pakan'!D$10,4,IF($D20='Bahan Pakan'!D$11,5,IF($D20='Bahan Pakan'!D$12,6,IF($D20='Bahan Pakan'!D$13,7,IF($D20='Bahan Pakan'!D$14,8,IF($D20='Bahan Pakan'!D$15,9,IF($D20='Bahan Pakan'!D$16,10,IF($D20='Bahan Pakan'!D$17,11,IF($D20='Bahan Pakan'!D$18,12,IF($D20='Bahan Pakan'!D$19,13,IF($D20='Bahan Pakan'!D$20,14,IF($D20='Bahan Pakan'!D$21,15,IF($D20='Bahan Pakan'!D$22,16,IF($D20='Bahan Pakan'!D$23,17,IF($D20='Bahan Pakan'!D$24,18,IF($D20='Bahan Pakan'!D$25,19,IF($D20='Bahan Pakan'!D$26,20,IF($D20='Bahan Pakan'!D$27,21,IF($D20='Bahan Pakan'!D$28,22,IF($D20='Bahan Pakan'!D$29,23,IF($D20='Bahan Pakan'!D$30,24,IF($D20='Bahan Pakan'!D$31,25,IF($D20='Bahan Pakan'!D$32,26,IF($D20='Bahan Pakan'!D$33,27,IF($D20='Bahan Pakan'!D$34,28,IF($D20='Bahan Pakan'!D$35,29,IF($D20='Bahan Pakan'!D$36,30,IF($D20='Bahan Pakan'!D$37,31,IF($D20='Bahan Pakan'!D$38,32,IF($D20='Bahan Pakan'!D$39,33,IF($D20='Bahan Pakan'!D$40,34,IF($D20='Bahan Pakan'!D$41,35,IF($D20='Bahan Pakan'!D$42,36,IF($D20='Bahan Pakan'!D$43,37,IF($D20='Bahan Pakan'!D$44,38,IF($D20='Bahan Pakan'!D$45,39,IF($D20='Bahan Pakan'!D$46,40,IF($D20='Bahan Pakan'!D$47,41,IF($D20='Bahan Pakan'!D$48,42,IF($D20='Bahan Pakan'!D$49,43,IF($D20='Bahan Pakan'!D$50,44,IF($D20='Bahan Pakan'!D$51,45,IF($D20='Bahan Pakan'!D$52,46,IF($D20='Bahan Pakan'!D$53,47,IF($D20='Bahan Pakan'!D$54,48,IF($D20='Bahan Pakan'!D$55,49,IF($D20='Bahan Pakan'!D$56,50,0))))))))))))))))))))))))))))))))))))))))))))))))))</f>
        <v>31</v>
      </c>
      <c r="C20" s="121">
        <v>14</v>
      </c>
      <c r="D20" s="122" t="s">
        <v>10</v>
      </c>
      <c r="E20" s="123">
        <f>IF($B20=1,'Bahan Pakan'!E$7,IF($B20=2,'Bahan Pakan'!E$8,IF($B20=3,'Bahan Pakan'!E$9,IF($B20=4,'Bahan Pakan'!E$10,IF($B20=5,'Bahan Pakan'!E$11,IF($B20=6,'Bahan Pakan'!E$12,IF($B20=7,'Bahan Pakan'!E$13,IF($B20=8,'Bahan Pakan'!E$14,IF($B20=9,'Bahan Pakan'!E$15,IF($B20=10,'Bahan Pakan'!E$16,IF($B20=11,'Bahan Pakan'!E$17,IF($B20=12,'Bahan Pakan'!E$18,IF($B20=13,'Bahan Pakan'!E$19,IF($B20=14,'Bahan Pakan'!E$20,IF($B20=15,'Bahan Pakan'!E$21,IF($B20=16,'Bahan Pakan'!E$22,IF($B20=17,'Bahan Pakan'!E$23,IF($B20=18,'Bahan Pakan'!E$24,IF($B20=19,'Bahan Pakan'!E$25,IF($B20=20,'Bahan Pakan'!E$26,IF($B20=21,'Bahan Pakan'!E$27,IF($B20=22,'Bahan Pakan'!E$28,IF($B20=23,'Bahan Pakan'!E$29,IF($B20=24,'Bahan Pakan'!E$30,IF($B20=25,'Bahan Pakan'!E$31,IF($B20=26,'Bahan Pakan'!E$32,IF($B20=27,'Bahan Pakan'!E$33,IF($B20=28,'Bahan Pakan'!E$34,IF($B20=29,'Bahan Pakan'!E$35,IF($B20=30,'Bahan Pakan'!E$36,IF($B20=31,'Bahan Pakan'!E$37,IF($B20=32,'Bahan Pakan'!E$38,IF($B20=33,'Bahan Pakan'!E$39,IF($B20=34,'Bahan Pakan'!E$40,IF($B20=35,'Bahan Pakan'!E$41,IF($B20=36,'Bahan Pakan'!E$42,IF($B20=37,'Bahan Pakan'!E$43,IF($B20=38,'Bahan Pakan'!E$44,IF($B20=39,'Bahan Pakan'!E$45,IF($B20=40,'Bahan Pakan'!E$46,IF($B20=41,'Bahan Pakan'!E$47,IF($B20=42,'Bahan Pakan'!E$48,IF($B20=43,'Bahan Pakan'!E$49,IF($B20=44,'Bahan Pakan'!E$50,IF($B20=45,'Bahan Pakan'!E$51,IF($B20=46,'Bahan Pakan'!E$52,IF($B20=47,'Bahan Pakan'!E$53,IF($B20=48,'Bahan Pakan'!E$54,IF($B20=49,'Bahan Pakan'!E$55,IF($B20=50,'Bahan Pakan'!E$56,0))))))))))))))))))))))))))))))))))))))))))))))))))</f>
        <v>0</v>
      </c>
      <c r="F20" s="123">
        <f>IF($B20=1,'Bahan Pakan'!F$7,IF($B20=2,'Bahan Pakan'!F$8,IF($B20=3,'Bahan Pakan'!F$9,IF($B20=4,'Bahan Pakan'!F$10,IF($B20=5,'Bahan Pakan'!F$11,IF($B20=6,'Bahan Pakan'!F$12,IF($B20=7,'Bahan Pakan'!F$13,IF($B20=8,'Bahan Pakan'!F$14,IF($B20=9,'Bahan Pakan'!F$15,IF($B20=10,'Bahan Pakan'!F$16,IF($B20=11,'Bahan Pakan'!F$17,IF($B20=12,'Bahan Pakan'!F$18,IF($B20=13,'Bahan Pakan'!F$19,IF($B20=14,'Bahan Pakan'!F$20,IF($B20=15,'Bahan Pakan'!F$21,IF($B20=16,'Bahan Pakan'!F$22,IF($B20=17,'Bahan Pakan'!F$23,IF($B20=18,'Bahan Pakan'!F$24,IF($B20=19,'Bahan Pakan'!F$25,IF($B20=20,'Bahan Pakan'!F$26,IF($B20=21,'Bahan Pakan'!F$27,IF($B20=22,'Bahan Pakan'!F$28,IF($B20=23,'Bahan Pakan'!F$29,IF($B20=24,'Bahan Pakan'!F$30,IF($B20=25,'Bahan Pakan'!F$31,IF($B20=26,'Bahan Pakan'!F$32,IF($B20=27,'Bahan Pakan'!F$33,IF($B20=28,'Bahan Pakan'!F$34,IF($B20=29,'Bahan Pakan'!F$35,IF($B20=30,'Bahan Pakan'!F$36,IF($B20=31,'Bahan Pakan'!F$37,IF($B20=32,'Bahan Pakan'!F$38,IF($B20=33,'Bahan Pakan'!F$39,IF($B20=34,'Bahan Pakan'!F$40,IF($B20=35,'Bahan Pakan'!F$41,IF($B20=36,'Bahan Pakan'!F$42,IF($B20=37,'Bahan Pakan'!F$43,IF($B20=38,'Bahan Pakan'!F$44,IF($B20=39,'Bahan Pakan'!F$45,IF($B20=40,'Bahan Pakan'!F$46,IF($B20=41,'Bahan Pakan'!F$47,IF($B20=42,'Bahan Pakan'!F$48,IF($B20=43,'Bahan Pakan'!F$49,IF($B20=44,'Bahan Pakan'!F$50,IF($B20=45,'Bahan Pakan'!F$51,IF($B20=46,'Bahan Pakan'!F$52,IF($B20=47,'Bahan Pakan'!F$53,IF($B20=48,'Bahan Pakan'!F$54,IF($B20=49,'Bahan Pakan'!F$55,IF($B20=50,'Bahan Pakan'!F$56,0))))))))))))))))))))))))))))))))))))))))))))))))))</f>
        <v>0.3</v>
      </c>
      <c r="G20" s="124">
        <f t="shared" si="0"/>
        <v>0.12141223697617612</v>
      </c>
      <c r="H20" s="125">
        <f>IF($B20=1,'Bahan Pakan'!G$7,IF($B20=2,'Bahan Pakan'!G$8,IF($B20=3,'Bahan Pakan'!G$9,IF($B20=4,'Bahan Pakan'!G$10,IF($B20=5,'Bahan Pakan'!G$11,IF($B20=6,'Bahan Pakan'!G$12,IF($B20=7,'Bahan Pakan'!G$13,IF($B20=8,'Bahan Pakan'!G$14,IF($B20=9,'Bahan Pakan'!G$15,IF($B20=10,'Bahan Pakan'!G$16,IF($B20=11,'Bahan Pakan'!G$17,IF($B20=12,'Bahan Pakan'!G$18,IF($B20=13,'Bahan Pakan'!G$19,IF($B20=14,'Bahan Pakan'!G$20,IF($B20=15,'Bahan Pakan'!G$21,IF($B20=16,'Bahan Pakan'!G$22,IF($B20=17,'Bahan Pakan'!G$23,IF($B20=18,'Bahan Pakan'!G$24,IF($B20=19,'Bahan Pakan'!G$25,IF($B20=20,'Bahan Pakan'!G$26,IF($B20=21,'Bahan Pakan'!G$27,IF($B20=22,'Bahan Pakan'!G$28,IF($B20=23,'Bahan Pakan'!G$29,IF($B20=24,'Bahan Pakan'!G$30,IF($B20=25,'Bahan Pakan'!G$31,IF($B20=26,'Bahan Pakan'!G$32,IF($B20=27,'Bahan Pakan'!G$33,IF($B20=28,'Bahan Pakan'!G$34,IF($B20=29,'Bahan Pakan'!G$35,IF($B20=30,'Bahan Pakan'!G$36,IF($B20=31,'Bahan Pakan'!G$37,IF($B20=32,'Bahan Pakan'!G$38,IF($B20=33,'Bahan Pakan'!G$39,IF($B20=34,'Bahan Pakan'!G$40,IF($B20=35,'Bahan Pakan'!G$41,IF($B20=36,'Bahan Pakan'!G$42,IF($B20=37,'Bahan Pakan'!G$43,IF($B20=38,'Bahan Pakan'!G$44,IF($B20=39,'Bahan Pakan'!G$45,IF($B20=40,'Bahan Pakan'!G$46,IF($B20=41,'Bahan Pakan'!G$47,IF($B20=42,'Bahan Pakan'!G$48,IF($B20=43,'Bahan Pakan'!G$49,IF($B20=44,'Bahan Pakan'!G$50,IF($B20=45,'Bahan Pakan'!G$51,IF($B20=46,'Bahan Pakan'!G$52,IF($B20=47,'Bahan Pakan'!G$53,IF($B20=48,'Bahan Pakan'!G$54,IF($B20=49,'Bahan Pakan'!G$55,IF($B20=50,'Bahan Pakan'!G$56,0))))))))))))))))))))))))))))))))))))))))))))))))))</f>
        <v>70000</v>
      </c>
      <c r="I20" s="126">
        <f>IF($B20=1,'Bahan Pakan'!H$7,IF($B20=2,'Bahan Pakan'!H$8,IF($B20=3,'Bahan Pakan'!H$9,IF($B20=4,'Bahan Pakan'!H$10,IF($B20=5,'Bahan Pakan'!H$11,IF($B20=6,'Bahan Pakan'!H$12,IF($B20=7,'Bahan Pakan'!H$13,IF($B20=8,'Bahan Pakan'!H$14,IF($B20=9,'Bahan Pakan'!H$15,IF($B20=10,'Bahan Pakan'!H$16,IF($B20=11,'Bahan Pakan'!H$17,IF($B20=12,'Bahan Pakan'!H$18,IF($B20=13,'Bahan Pakan'!H$19,IF($B20=14,'Bahan Pakan'!H$20,IF($B20=15,'Bahan Pakan'!H$21,IF($B20=16,'Bahan Pakan'!H$22,IF($B20=17,'Bahan Pakan'!H$23,IF($B20=18,'Bahan Pakan'!H$24,IF($B20=19,'Bahan Pakan'!H$25,IF($B20=20,'Bahan Pakan'!H$26,IF($B20=21,'Bahan Pakan'!H$27,IF($B20=22,'Bahan Pakan'!H$28,IF($B20=23,'Bahan Pakan'!H$29,IF($B20=24,'Bahan Pakan'!H$30,IF($B20=25,'Bahan Pakan'!H$31,IF($B20=26,'Bahan Pakan'!H$32,IF($B20=27,'Bahan Pakan'!H$33,IF($B20=28,'Bahan Pakan'!H$34,IF($B20=29,'Bahan Pakan'!H$35,IF($B20=30,'Bahan Pakan'!H$36,IF($B20=31,'Bahan Pakan'!H$37,IF($B20=32,'Bahan Pakan'!H$38,IF($B20=33,'Bahan Pakan'!H$39,IF($B20=34,'Bahan Pakan'!H$40,IF($B20=35,'Bahan Pakan'!H$41,IF($B20=36,'Bahan Pakan'!H$42,IF($B20=37,'Bahan Pakan'!H$43,IF($B20=38,'Bahan Pakan'!H$44,IF($B20=39,'Bahan Pakan'!H$45,IF($B20=40,'Bahan Pakan'!H$46,IF($B20=41,'Bahan Pakan'!H$47,IF($B20=42,'Bahan Pakan'!H$48,IF($B20=43,'Bahan Pakan'!H$49,IF($B20=44,'Bahan Pakan'!H$50,IF($B20=45,'Bahan Pakan'!H$51,IF($B20=46,'Bahan Pakan'!H$52,IF($B20=47,'Bahan Pakan'!H$53,IF($B20=48,'Bahan Pakan'!H$54,IF($B20=49,'Bahan Pakan'!H$55,IF($B20=50,'Bahan Pakan'!H$56,0))))))))))))))))))))))))))))))))))))))))))))))))))</f>
        <v>99</v>
      </c>
      <c r="J20" s="126">
        <f>IF($B20=1,'Bahan Pakan'!I$7,IF($B20=2,'Bahan Pakan'!I$8,IF($B20=3,'Bahan Pakan'!I$9,IF($B20=4,'Bahan Pakan'!I$10,IF($B20=5,'Bahan Pakan'!I$11,IF($B20=6,'Bahan Pakan'!I$12,IF($B20=7,'Bahan Pakan'!I$13,IF($B20=8,'Bahan Pakan'!I$14,IF($B20=9,'Bahan Pakan'!I$15,IF($B20=10,'Bahan Pakan'!I$16,IF($B20=11,'Bahan Pakan'!I$17,IF($B20=12,'Bahan Pakan'!I$18,IF($B20=13,'Bahan Pakan'!I$19,IF($B20=14,'Bahan Pakan'!I$20,IF($B20=15,'Bahan Pakan'!I$21,IF($B20=16,'Bahan Pakan'!I$22,IF($B20=17,'Bahan Pakan'!I$23,IF($B20=18,'Bahan Pakan'!I$24,IF($B20=19,'Bahan Pakan'!I$25,IF($B20=20,'Bahan Pakan'!I$26,IF($B20=21,'Bahan Pakan'!I$27,IF($B20=22,'Bahan Pakan'!I$28,IF($B20=23,'Bahan Pakan'!I$29,IF($B20=24,'Bahan Pakan'!I$30,IF($B20=25,'Bahan Pakan'!I$31,IF($B20=26,'Bahan Pakan'!I$32,IF($B20=27,'Bahan Pakan'!I$33,IF($B20=28,'Bahan Pakan'!I$34,IF($B20=29,'Bahan Pakan'!I$35,IF($B20=30,'Bahan Pakan'!I$36,IF($B20=31,'Bahan Pakan'!I$37,IF($B20=32,'Bahan Pakan'!I$38,IF($B20=33,'Bahan Pakan'!I$39,IF($B20=34,'Bahan Pakan'!I$40,IF($B20=35,'Bahan Pakan'!I$41,IF($B20=36,'Bahan Pakan'!I$42,IF($B20=37,'Bahan Pakan'!I$43,IF($B20=38,'Bahan Pakan'!I$44,IF($B20=39,'Bahan Pakan'!I$45,IF($B20=40,'Bahan Pakan'!I$46,IF($B20=41,'Bahan Pakan'!I$47,IF($B20=42,'Bahan Pakan'!I$48,IF($B20=43,'Bahan Pakan'!I$49,IF($B20=44,'Bahan Pakan'!I$50,IF($B20=45,'Bahan Pakan'!I$51,IF($B20=46,'Bahan Pakan'!I$52,IF($B20=47,'Bahan Pakan'!I$53,IF($B20=48,'Bahan Pakan'!I$54,IF($B20=49,'Bahan Pakan'!I$55,IF($B20=50,'Bahan Pakan'!I$56,0))))))))))))))))))))))))))))))))))))))))))))))))))</f>
        <v>0.2</v>
      </c>
      <c r="K20" s="126">
        <f>IF($B20=1,'Bahan Pakan'!J$7,IF($B20=2,'Bahan Pakan'!J$8,IF($B20=3,'Bahan Pakan'!J$9,IF($B20=4,'Bahan Pakan'!J$10,IF($B20=5,'Bahan Pakan'!J$11,IF($B20=6,'Bahan Pakan'!J$12,IF($B20=7,'Bahan Pakan'!J$13,IF($B20=8,'Bahan Pakan'!J$14,IF($B20=9,'Bahan Pakan'!J$15,IF($B20=10,'Bahan Pakan'!J$16,IF($B20=11,'Bahan Pakan'!J$17,IF($B20=12,'Bahan Pakan'!J$18,IF($B20=13,'Bahan Pakan'!J$19,IF($B20=14,'Bahan Pakan'!J$20,IF($B20=15,'Bahan Pakan'!J$21,IF($B20=16,'Bahan Pakan'!J$22,IF($B20=17,'Bahan Pakan'!J$23,IF($B20=18,'Bahan Pakan'!J$24,IF($B20=19,'Bahan Pakan'!J$25,IF($B20=20,'Bahan Pakan'!J$26,IF($B20=21,'Bahan Pakan'!J$27,IF($B20=22,'Bahan Pakan'!J$28,IF($B20=23,'Bahan Pakan'!J$29,IF($B20=24,'Bahan Pakan'!J$30,IF($B20=25,'Bahan Pakan'!J$31,IF($B20=26,'Bahan Pakan'!J$32,IF($B20=27,'Bahan Pakan'!J$33,IF($B20=28,'Bahan Pakan'!J$34,IF($B20=29,'Bahan Pakan'!J$35,IF($B20=30,'Bahan Pakan'!J$36,IF($B20=31,'Bahan Pakan'!J$37,IF($B20=32,'Bahan Pakan'!J$38,IF($B20=33,'Bahan Pakan'!J$39,IF($B20=34,'Bahan Pakan'!J$40,IF($B20=35,'Bahan Pakan'!J$41,IF($B20=36,'Bahan Pakan'!J$42,IF($B20=37,'Bahan Pakan'!J$43,IF($B20=38,'Bahan Pakan'!J$44,IF($B20=39,'Bahan Pakan'!J$45,IF($B20=40,'Bahan Pakan'!J$46,IF($B20=41,'Bahan Pakan'!J$47,IF($B20=42,'Bahan Pakan'!J$48,IF($B20=43,'Bahan Pakan'!J$49,IF($B20=44,'Bahan Pakan'!J$50,IF($B20=45,'Bahan Pakan'!J$51,IF($B20=46,'Bahan Pakan'!J$52,IF($B20=47,'Bahan Pakan'!J$53,IF($B20=48,'Bahan Pakan'!J$54,IF($B20=49,'Bahan Pakan'!J$55,IF($B20=50,'Bahan Pakan'!J$56,0))))))))))))))))))))))))))))))))))))))))))))))))))</f>
        <v>58</v>
      </c>
      <c r="L20" s="126">
        <f>IF($B20=1,'Bahan Pakan'!K$7,IF($B20=2,'Bahan Pakan'!K$8,IF($B20=3,'Bahan Pakan'!K$9,IF($B20=4,'Bahan Pakan'!K$10,IF($B20=5,'Bahan Pakan'!K$11,IF($B20=6,'Bahan Pakan'!K$12,IF($B20=7,'Bahan Pakan'!K$13,IF($B20=8,'Bahan Pakan'!K$14,IF($B20=9,'Bahan Pakan'!K$15,IF($B20=10,'Bahan Pakan'!K$16,IF($B20=11,'Bahan Pakan'!K$17,IF($B20=12,'Bahan Pakan'!K$18,IF($B20=13,'Bahan Pakan'!K$19,IF($B20=14,'Bahan Pakan'!K$20,IF($B20=15,'Bahan Pakan'!K$21,IF($B20=16,'Bahan Pakan'!K$22,IF($B20=17,'Bahan Pakan'!K$23,IF($B20=18,'Bahan Pakan'!K$24,IF($B20=19,'Bahan Pakan'!K$25,IF($B20=20,'Bahan Pakan'!K$26,IF($B20=21,'Bahan Pakan'!K$27,IF($B20=22,'Bahan Pakan'!K$28,IF($B20=23,'Bahan Pakan'!K$29,IF($B20=24,'Bahan Pakan'!K$30,IF($B20=25,'Bahan Pakan'!K$31,IF($B20=26,'Bahan Pakan'!K$32,IF($B20=27,'Bahan Pakan'!K$33,IF($B20=28,'Bahan Pakan'!K$34,IF($B20=29,'Bahan Pakan'!K$35,IF($B20=30,'Bahan Pakan'!K$36,IF($B20=31,'Bahan Pakan'!K$37,IF($B20=32,'Bahan Pakan'!K$38,IF($B20=33,'Bahan Pakan'!K$39,IF($B20=34,'Bahan Pakan'!K$40,IF($B20=35,'Bahan Pakan'!K$41,IF($B20=36,'Bahan Pakan'!K$42,IF($B20=37,'Bahan Pakan'!K$43,IF($B20=38,'Bahan Pakan'!K$44,IF($B20=39,'Bahan Pakan'!K$45,IF($B20=40,'Bahan Pakan'!K$46,IF($B20=41,'Bahan Pakan'!K$47,IF($B20=42,'Bahan Pakan'!K$48,IF($B20=43,'Bahan Pakan'!K$49,IF($B20=44,'Bahan Pakan'!K$50,IF($B20=45,'Bahan Pakan'!K$51,IF($B20=46,'Bahan Pakan'!K$52,IF($B20=47,'Bahan Pakan'!K$53,IF($B20=48,'Bahan Pakan'!K$54,IF($B20=49,'Bahan Pakan'!K$55,IF($B20=50,'Bahan Pakan'!K$56,0))))))))))))))))))))))))))))))))))))))))))))))))))</f>
        <v>0</v>
      </c>
      <c r="M20" s="126">
        <f>IF($B20=1,'Bahan Pakan'!L$7,IF($B20=2,'Bahan Pakan'!L$8,IF($B20=3,'Bahan Pakan'!L$9,IF($B20=4,'Bahan Pakan'!L$10,IF($B20=5,'Bahan Pakan'!L$11,IF($B20=6,'Bahan Pakan'!L$12,IF($B20=7,'Bahan Pakan'!L$13,IF($B20=8,'Bahan Pakan'!L$14,IF($B20=9,'Bahan Pakan'!L$15,IF($B20=10,'Bahan Pakan'!L$16,IF($B20=11,'Bahan Pakan'!L$17,IF($B20=12,'Bahan Pakan'!L$18,IF($B20=13,'Bahan Pakan'!L$19,IF($B20=14,'Bahan Pakan'!L$20,IF($B20=15,'Bahan Pakan'!L$21,IF($B20=16,'Bahan Pakan'!L$22,IF($B20=17,'Bahan Pakan'!L$23,IF($B20=18,'Bahan Pakan'!L$24,IF($B20=19,'Bahan Pakan'!L$25,IF($B20=20,'Bahan Pakan'!L$26,IF($B20=21,'Bahan Pakan'!L$27,IF($B20=22,'Bahan Pakan'!L$28,IF($B20=23,'Bahan Pakan'!L$29,IF($B20=24,'Bahan Pakan'!L$30,IF($B20=25,'Bahan Pakan'!L$31,IF($B20=26,'Bahan Pakan'!L$32,IF($B20=27,'Bahan Pakan'!L$33,IF($B20=28,'Bahan Pakan'!L$34,IF($B20=29,'Bahan Pakan'!L$35,IF($B20=30,'Bahan Pakan'!L$36,IF($B20=31,'Bahan Pakan'!L$37,IF($B20=32,'Bahan Pakan'!L$38,IF($B20=33,'Bahan Pakan'!L$39,IF($B20=34,'Bahan Pakan'!L$40,IF($B20=35,'Bahan Pakan'!L$41,IF($B20=36,'Bahan Pakan'!L$42,IF($B20=37,'Bahan Pakan'!L$43,IF($B20=38,'Bahan Pakan'!L$44,IF($B20=39,'Bahan Pakan'!L$45,IF($B20=40,'Bahan Pakan'!L$46,IF($B20=41,'Bahan Pakan'!L$47,IF($B20=42,'Bahan Pakan'!L$48,IF($B20=43,'Bahan Pakan'!L$49,IF($B20=44,'Bahan Pakan'!L$50,IF($B20=45,'Bahan Pakan'!L$51,IF($B20=46,'Bahan Pakan'!L$52,IF($B20=47,'Bahan Pakan'!L$53,IF($B20=48,'Bahan Pakan'!L$54,IF($B20=49,'Bahan Pakan'!L$55,IF($B20=50,'Bahan Pakan'!L$56,0))))))))))))))))))))))))))))))))))))))))))))))))))</f>
        <v>0</v>
      </c>
      <c r="N20" s="126">
        <f>IF($B20=1,'Bahan Pakan'!M$7,IF($B20=2,'Bahan Pakan'!M$8,IF($B20=3,'Bahan Pakan'!M$9,IF($B20=4,'Bahan Pakan'!M$10,IF($B20=5,'Bahan Pakan'!M$11,IF($B20=6,'Bahan Pakan'!M$12,IF($B20=7,'Bahan Pakan'!M$13,IF($B20=8,'Bahan Pakan'!M$14,IF($B20=9,'Bahan Pakan'!M$15,IF($B20=10,'Bahan Pakan'!M$16,IF($B20=11,'Bahan Pakan'!M$17,IF($B20=12,'Bahan Pakan'!M$18,IF($B20=13,'Bahan Pakan'!M$19,IF($B20=14,'Bahan Pakan'!M$20,IF($B20=15,'Bahan Pakan'!M$21,IF($B20=16,'Bahan Pakan'!M$22,IF($B20=17,'Bahan Pakan'!M$23,IF($B20=18,'Bahan Pakan'!M$24,IF($B20=19,'Bahan Pakan'!M$25,IF($B20=20,'Bahan Pakan'!M$26,IF($B20=21,'Bahan Pakan'!M$27,IF($B20=22,'Bahan Pakan'!M$28,IF($B20=23,'Bahan Pakan'!M$29,IF($B20=24,'Bahan Pakan'!M$30,IF($B20=25,'Bahan Pakan'!M$31,IF($B20=26,'Bahan Pakan'!M$32,IF($B20=27,'Bahan Pakan'!M$33,IF($B20=28,'Bahan Pakan'!M$34,IF($B20=29,'Bahan Pakan'!M$35,IF($B20=30,'Bahan Pakan'!M$36,IF($B20=31,'Bahan Pakan'!M$37,IF($B20=32,'Bahan Pakan'!M$38,IF($B20=33,'Bahan Pakan'!M$39,IF($B20=34,'Bahan Pakan'!M$40,IF($B20=35,'Bahan Pakan'!M$41,IF($B20=36,'Bahan Pakan'!M$42,IF($B20=37,'Bahan Pakan'!M$43,IF($B20=38,'Bahan Pakan'!M$44,IF($B20=39,'Bahan Pakan'!M$45,IF($B20=40,'Bahan Pakan'!M$46,IF($B20=41,'Bahan Pakan'!M$47,IF($B20=42,'Bahan Pakan'!M$48,IF($B20=43,'Bahan Pakan'!M$49,IF($B20=44,'Bahan Pakan'!M$50,IF($B20=45,'Bahan Pakan'!M$51,IF($B20=46,'Bahan Pakan'!M$52,IF($B20=47,'Bahan Pakan'!M$53,IF($B20=48,'Bahan Pakan'!M$54,IF($B20=49,'Bahan Pakan'!M$55,IF($B20=50,'Bahan Pakan'!M$56,0))))))))))))))))))))))))))))))))))))))))))))))))))</f>
        <v>41.8</v>
      </c>
      <c r="O20" s="126">
        <f>IF($B20=1,'Bahan Pakan'!N$7,IF($B20=2,'Bahan Pakan'!N$8,IF($B20=3,'Bahan Pakan'!N$9,IF($B20=4,'Bahan Pakan'!N$10,IF($B20=5,'Bahan Pakan'!N$11,IF($B20=6,'Bahan Pakan'!N$12,IF($B20=7,'Bahan Pakan'!N$13,IF($B20=8,'Bahan Pakan'!N$14,IF($B20=9,'Bahan Pakan'!N$15,IF($B20=10,'Bahan Pakan'!N$16,IF($B20=11,'Bahan Pakan'!N$17,IF($B20=12,'Bahan Pakan'!N$18,IF($B20=13,'Bahan Pakan'!N$19,IF($B20=14,'Bahan Pakan'!N$20,IF($B20=15,'Bahan Pakan'!N$21,IF($B20=16,'Bahan Pakan'!N$22,IF($B20=17,'Bahan Pakan'!N$23,IF($B20=18,'Bahan Pakan'!N$24,IF($B20=19,'Bahan Pakan'!N$25,IF($B20=20,'Bahan Pakan'!N$26,IF($B20=21,'Bahan Pakan'!N$27,IF($B20=22,'Bahan Pakan'!N$28,IF($B20=23,'Bahan Pakan'!N$29,IF($B20=24,'Bahan Pakan'!N$30,IF($B20=25,'Bahan Pakan'!N$31,IF($B20=26,'Bahan Pakan'!N$32,IF($B20=27,'Bahan Pakan'!N$33,IF($B20=28,'Bahan Pakan'!N$34,IF($B20=29,'Bahan Pakan'!N$35,IF($B20=30,'Bahan Pakan'!N$36,IF($B20=31,'Bahan Pakan'!N$37,IF($B20=32,'Bahan Pakan'!N$38,IF($B20=33,'Bahan Pakan'!N$39,IF($B20=34,'Bahan Pakan'!N$40,IF($B20=35,'Bahan Pakan'!N$41,IF($B20=36,'Bahan Pakan'!N$42,IF($B20=37,'Bahan Pakan'!N$43,IF($B20=38,'Bahan Pakan'!N$44,IF($B20=39,'Bahan Pakan'!N$45,IF($B20=40,'Bahan Pakan'!N$46,IF($B20=41,'Bahan Pakan'!N$47,IF($B20=42,'Bahan Pakan'!N$48,IF($B20=43,'Bahan Pakan'!N$49,IF($B20=44,'Bahan Pakan'!N$50,IF($B20=45,'Bahan Pakan'!N$51,IF($B20=46,'Bahan Pakan'!N$52,IF($B20=47,'Bahan Pakan'!N$53,IF($B20=48,'Bahan Pakan'!N$54,IF($B20=49,'Bahan Pakan'!N$55,IF($B20=50,'Bahan Pakan'!N$56,0))))))))))))))))))))))))))))))))))))))))))))))))))</f>
        <v>5020</v>
      </c>
      <c r="P20" s="126">
        <f>IF($B20=1,'Bahan Pakan'!O$7,IF($B20=2,'Bahan Pakan'!O$8,IF($B20=3,'Bahan Pakan'!O$9,IF($B20=4,'Bahan Pakan'!O$10,IF($B20=5,'Bahan Pakan'!O$11,IF($B20=6,'Bahan Pakan'!O$12,IF($B20=7,'Bahan Pakan'!O$13,IF($B20=8,'Bahan Pakan'!O$14,IF($B20=9,'Bahan Pakan'!O$15,IF($B20=10,'Bahan Pakan'!O$16,IF($B20=11,'Bahan Pakan'!O$17,IF($B20=12,'Bahan Pakan'!O$18,IF($B20=13,'Bahan Pakan'!O$19,IF($B20=14,'Bahan Pakan'!O$20,IF($B20=15,'Bahan Pakan'!O$21,IF($B20=16,'Bahan Pakan'!O$22,IF($B20=17,'Bahan Pakan'!O$23,IF($B20=18,'Bahan Pakan'!O$24,IF($B20=19,'Bahan Pakan'!O$25,IF($B20=20,'Bahan Pakan'!O$26,IF($B20=21,'Bahan Pakan'!O$27,IF($B20=22,'Bahan Pakan'!O$28,IF($B20=23,'Bahan Pakan'!O$29,IF($B20=24,'Bahan Pakan'!O$30,IF($B20=25,'Bahan Pakan'!O$31,IF($B20=26,'Bahan Pakan'!O$32,IF($B20=27,'Bahan Pakan'!O$33,IF($B20=28,'Bahan Pakan'!O$34,IF($B20=29,'Bahan Pakan'!O$35,IF($B20=30,'Bahan Pakan'!O$36,IF($B20=31,'Bahan Pakan'!O$37,IF($B20=32,'Bahan Pakan'!O$38,IF($B20=33,'Bahan Pakan'!O$39,IF($B20=34,'Bahan Pakan'!O$40,IF($B20=35,'Bahan Pakan'!O$41,IF($B20=36,'Bahan Pakan'!O$42,IF($B20=37,'Bahan Pakan'!O$43,IF($B20=38,'Bahan Pakan'!O$44,IF($B20=39,'Bahan Pakan'!O$45,IF($B20=40,'Bahan Pakan'!O$46,IF($B20=41,'Bahan Pakan'!O$47,IF($B20=42,'Bahan Pakan'!O$48,IF($B20=43,'Bahan Pakan'!O$49,IF($B20=44,'Bahan Pakan'!O$50,IF($B20=45,'Bahan Pakan'!O$51,IF($B20=46,'Bahan Pakan'!O$52,IF($B20=47,'Bahan Pakan'!O$53,IF($B20=48,'Bahan Pakan'!O$54,IF($B20=49,'Bahan Pakan'!O$55,IF($B20=50,'Bahan Pakan'!O$56,0))))))))))))))))))))))))))))))))))))))))))))))))))</f>
        <v>0</v>
      </c>
      <c r="Q20" s="126">
        <f>IF($B20=1,'Bahan Pakan'!P$7,IF($B20=2,'Bahan Pakan'!P$8,IF($B20=3,'Bahan Pakan'!P$9,IF($B20=4,'Bahan Pakan'!P$10,IF($B20=5,'Bahan Pakan'!P$11,IF($B20=6,'Bahan Pakan'!P$12,IF($B20=7,'Bahan Pakan'!P$13,IF($B20=8,'Bahan Pakan'!P$14,IF($B20=9,'Bahan Pakan'!P$15,IF($B20=10,'Bahan Pakan'!P$16,IF($B20=11,'Bahan Pakan'!P$17,IF($B20=12,'Bahan Pakan'!P$18,IF($B20=13,'Bahan Pakan'!P$19,IF($B20=14,'Bahan Pakan'!P$20,IF($B20=15,'Bahan Pakan'!P$21,IF($B20=16,'Bahan Pakan'!P$22,IF($B20=17,'Bahan Pakan'!P$23,IF($B20=18,'Bahan Pakan'!P$24,IF($B20=19,'Bahan Pakan'!P$25,IF($B20=20,'Bahan Pakan'!P$26,IF($B20=21,'Bahan Pakan'!P$27,IF($B20=22,'Bahan Pakan'!P$28,IF($B20=23,'Bahan Pakan'!P$29,IF($B20=24,'Bahan Pakan'!P$30,IF($B20=25,'Bahan Pakan'!P$31,IF($B20=26,'Bahan Pakan'!P$32,IF($B20=27,'Bahan Pakan'!P$33,IF($B20=28,'Bahan Pakan'!P$34,IF($B20=29,'Bahan Pakan'!P$35,IF($B20=30,'Bahan Pakan'!P$36,IF($B20=31,'Bahan Pakan'!P$37,IF($B20=32,'Bahan Pakan'!P$38,IF($B20=33,'Bahan Pakan'!P$39,IF($B20=34,'Bahan Pakan'!P$40,IF($B20=35,'Bahan Pakan'!P$41,IF($B20=36,'Bahan Pakan'!P$42,IF($B20=37,'Bahan Pakan'!P$43,IF($B20=38,'Bahan Pakan'!P$44,IF($B20=39,'Bahan Pakan'!P$45,IF($B20=40,'Bahan Pakan'!P$46,IF($B20=41,'Bahan Pakan'!P$47,IF($B20=42,'Bahan Pakan'!P$48,IF($B20=43,'Bahan Pakan'!P$49,IF($B20=44,'Bahan Pakan'!P$50,IF($B20=45,'Bahan Pakan'!P$51,IF($B20=46,'Bahan Pakan'!P$52,IF($B20=47,'Bahan Pakan'!P$53,IF($B20=48,'Bahan Pakan'!P$54,IF($B20=49,'Bahan Pakan'!P$55,IF($B20=50,'Bahan Pakan'!P$56,0))))))))))))))))))))))))))))))))))))))))))))))))))</f>
        <v>0</v>
      </c>
      <c r="R20" s="126">
        <f>IF($B20=1,'Bahan Pakan'!Q$7,IF($B20=2,'Bahan Pakan'!Q$8,IF($B20=3,'Bahan Pakan'!Q$9,IF($B20=4,'Bahan Pakan'!Q$10,IF($B20=5,'Bahan Pakan'!Q$11,IF($B20=6,'Bahan Pakan'!Q$12,IF($B20=7,'Bahan Pakan'!Q$13,IF($B20=8,'Bahan Pakan'!Q$14,IF($B20=9,'Bahan Pakan'!Q$15,IF($B20=10,'Bahan Pakan'!Q$16,IF($B20=11,'Bahan Pakan'!Q$17,IF($B20=12,'Bahan Pakan'!Q$18,IF($B20=13,'Bahan Pakan'!Q$19,IF($B20=14,'Bahan Pakan'!Q$20,IF($B20=15,'Bahan Pakan'!Q$21,IF($B20=16,'Bahan Pakan'!Q$22,IF($B20=17,'Bahan Pakan'!Q$23,IF($B20=18,'Bahan Pakan'!Q$24,IF($B20=19,'Bahan Pakan'!Q$25,IF($B20=20,'Bahan Pakan'!Q$26,IF($B20=21,'Bahan Pakan'!Q$27,IF($B20=22,'Bahan Pakan'!Q$28,IF($B20=23,'Bahan Pakan'!Q$29,IF($B20=24,'Bahan Pakan'!Q$30,IF($B20=25,'Bahan Pakan'!Q$31,IF($B20=26,'Bahan Pakan'!Q$32,IF($B20=27,'Bahan Pakan'!Q$33,IF($B20=28,'Bahan Pakan'!Q$34,IF($B20=29,'Bahan Pakan'!Q$35,IF($B20=30,'Bahan Pakan'!Q$36,IF($B20=31,'Bahan Pakan'!Q$37,IF($B20=32,'Bahan Pakan'!Q$38,IF($B20=33,'Bahan Pakan'!Q$39,IF($B20=34,'Bahan Pakan'!Q$40,IF($B20=35,'Bahan Pakan'!Q$41,IF($B20=36,'Bahan Pakan'!Q$42,IF($B20=37,'Bahan Pakan'!Q$43,IF($B20=38,'Bahan Pakan'!Q$44,IF($B20=39,'Bahan Pakan'!Q$45,IF($B20=40,'Bahan Pakan'!Q$46,IF($B20=41,'Bahan Pakan'!Q$47,IF($B20=42,'Bahan Pakan'!Q$48,IF($B20=43,'Bahan Pakan'!Q$49,IF($B20=44,'Bahan Pakan'!Q$50,IF($B20=45,'Bahan Pakan'!Q$51,IF($B20=46,'Bahan Pakan'!Q$52,IF($B20=47,'Bahan Pakan'!Q$53,IF($B20=48,'Bahan Pakan'!Q$54,IF($B20=49,'Bahan Pakan'!Q$55,IF($B20=50,'Bahan Pakan'!Q$56,0))))))))))))))))))))))))))))))))))))))))))))))))))</f>
        <v>0</v>
      </c>
      <c r="S20" s="126">
        <f>IF($B20=1,'Bahan Pakan'!R$7,IF($B20=2,'Bahan Pakan'!R$8,IF($B20=3,'Bahan Pakan'!R$9,IF($B20=4,'Bahan Pakan'!R$10,IF($B20=5,'Bahan Pakan'!R$11,IF($B20=6,'Bahan Pakan'!R$12,IF($B20=7,'Bahan Pakan'!R$13,IF($B20=8,'Bahan Pakan'!R$14,IF($B20=9,'Bahan Pakan'!R$15,IF($B20=10,'Bahan Pakan'!R$16,IF($B20=11,'Bahan Pakan'!R$17,IF($B20=12,'Bahan Pakan'!R$18,IF($B20=13,'Bahan Pakan'!R$19,IF($B20=14,'Bahan Pakan'!R$20,IF($B20=15,'Bahan Pakan'!R$21,IF($B20=16,'Bahan Pakan'!R$22,IF($B20=17,'Bahan Pakan'!R$23,IF($B20=18,'Bahan Pakan'!R$24,IF($B20=19,'Bahan Pakan'!R$25,IF($B20=20,'Bahan Pakan'!R$26,IF($B20=21,'Bahan Pakan'!R$27,IF($B20=22,'Bahan Pakan'!R$28,IF($B20=23,'Bahan Pakan'!R$29,IF($B20=24,'Bahan Pakan'!R$30,IF($B20=25,'Bahan Pakan'!R$31,IF($B20=26,'Bahan Pakan'!R$32,IF($B20=27,'Bahan Pakan'!R$33,IF($B20=28,'Bahan Pakan'!R$34,IF($B20=29,'Bahan Pakan'!R$35,IF($B20=30,'Bahan Pakan'!R$36,IF($B20=31,'Bahan Pakan'!R$37,IF($B20=32,'Bahan Pakan'!R$38,IF($B20=33,'Bahan Pakan'!R$39,IF($B20=34,'Bahan Pakan'!R$40,IF($B20=35,'Bahan Pakan'!R$41,IF($B20=36,'Bahan Pakan'!R$42,IF($B20=37,'Bahan Pakan'!R$43,IF($B20=38,'Bahan Pakan'!R$44,IF($B20=39,'Bahan Pakan'!R$45,IF($B20=40,'Bahan Pakan'!R$46,IF($B20=41,'Bahan Pakan'!R$47,IF($B20=42,'Bahan Pakan'!R$48,IF($B20=43,'Bahan Pakan'!R$49,IF($B20=44,'Bahan Pakan'!R$50,IF($B20=45,'Bahan Pakan'!R$51,IF($B20=46,'Bahan Pakan'!R$52,IF($B20=47,'Bahan Pakan'!R$53,IF($B20=48,'Bahan Pakan'!R$54,IF($B20=49,'Bahan Pakan'!R$55,IF($B20=50,'Bahan Pakan'!R$56,0))))))))))))))))))))))))))))))))))))))))))))))))))</f>
        <v>0</v>
      </c>
      <c r="T20" s="126">
        <f>IF($B20=1,'Bahan Pakan'!S$7,IF($B20=2,'Bahan Pakan'!S$8,IF($B20=3,'Bahan Pakan'!S$9,IF($B20=4,'Bahan Pakan'!S$10,IF($B20=5,'Bahan Pakan'!S$11,IF($B20=6,'Bahan Pakan'!S$12,IF($B20=7,'Bahan Pakan'!S$13,IF($B20=8,'Bahan Pakan'!S$14,IF($B20=9,'Bahan Pakan'!S$15,IF($B20=10,'Bahan Pakan'!S$16,IF($B20=11,'Bahan Pakan'!S$17,IF($B20=12,'Bahan Pakan'!S$18,IF($B20=13,'Bahan Pakan'!S$19,IF($B20=14,'Bahan Pakan'!S$20,IF($B20=15,'Bahan Pakan'!S$21,IF($B20=16,'Bahan Pakan'!S$22,IF($B20=17,'Bahan Pakan'!S$23,IF($B20=18,'Bahan Pakan'!S$24,IF($B20=19,'Bahan Pakan'!S$25,IF($B20=20,'Bahan Pakan'!S$26,IF($B20=21,'Bahan Pakan'!S$27,IF($B20=22,'Bahan Pakan'!S$28,IF($B20=23,'Bahan Pakan'!S$29,IF($B20=24,'Bahan Pakan'!S$30,IF($B20=25,'Bahan Pakan'!S$31,IF($B20=26,'Bahan Pakan'!S$32,IF($B20=27,'Bahan Pakan'!S$33,IF($B20=28,'Bahan Pakan'!S$34,IF($B20=29,'Bahan Pakan'!S$35,IF($B20=30,'Bahan Pakan'!S$36,IF($B20=31,'Bahan Pakan'!S$37,IF($B20=32,'Bahan Pakan'!S$38,IF($B20=33,'Bahan Pakan'!S$39,IF($B20=34,'Bahan Pakan'!S$40,IF($B20=35,'Bahan Pakan'!S$41,IF($B20=36,'Bahan Pakan'!S$42,IF($B20=37,'Bahan Pakan'!S$43,IF($B20=38,'Bahan Pakan'!S$44,IF($B20=39,'Bahan Pakan'!S$45,IF($B20=40,'Bahan Pakan'!S$46,IF($B20=41,'Bahan Pakan'!S$47,IF($B20=42,'Bahan Pakan'!S$48,IF($B20=43,'Bahan Pakan'!S$49,IF($B20=44,'Bahan Pakan'!S$50,IF($B20=45,'Bahan Pakan'!S$51,IF($B20=46,'Bahan Pakan'!S$52,IF($B20=47,'Bahan Pakan'!S$53,IF($B20=48,'Bahan Pakan'!S$54,IF($B20=49,'Bahan Pakan'!S$55,IF($B20=50,'Bahan Pakan'!S$56,0))))))))))))))))))))))))))))))))))))))))))))))))))</f>
        <v>99</v>
      </c>
      <c r="U20" s="97"/>
      <c r="V20" s="146">
        <f ca="1">NOW()</f>
        <v>42596.854654629627</v>
      </c>
      <c r="W20" s="147"/>
      <c r="X20" s="148"/>
      <c r="Y20" s="148"/>
      <c r="Z20" s="148"/>
      <c r="AA20" s="135"/>
      <c r="AB20" s="135"/>
      <c r="AC20" s="135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</row>
    <row r="21" spans="2:40" s="120" customFormat="1" ht="15.75" customHeight="1">
      <c r="B21" s="121">
        <f>IF($D21='Bahan Pakan'!D$7,1,IF($D21='Bahan Pakan'!D$8,2,IF($D21='Bahan Pakan'!D$9,3,IF($D21='Bahan Pakan'!D$10,4,IF($D21='Bahan Pakan'!D$11,5,IF($D21='Bahan Pakan'!D$12,6,IF($D21='Bahan Pakan'!D$13,7,IF($D21='Bahan Pakan'!D$14,8,IF($D21='Bahan Pakan'!D$15,9,IF($D21='Bahan Pakan'!D$16,10,IF($D21='Bahan Pakan'!D$17,11,IF($D21='Bahan Pakan'!D$18,12,IF($D21='Bahan Pakan'!D$19,13,IF($D21='Bahan Pakan'!D$20,14,IF($D21='Bahan Pakan'!D$21,15,IF($D21='Bahan Pakan'!D$22,16,IF($D21='Bahan Pakan'!D$23,17,IF($D21='Bahan Pakan'!D$24,18,IF($D21='Bahan Pakan'!D$25,19,IF($D21='Bahan Pakan'!D$26,20,IF($D21='Bahan Pakan'!D$27,21,IF($D21='Bahan Pakan'!D$28,22,IF($D21='Bahan Pakan'!D$29,23,IF($D21='Bahan Pakan'!D$30,24,IF($D21='Bahan Pakan'!D$31,25,IF($D21='Bahan Pakan'!D$32,26,IF($D21='Bahan Pakan'!D$33,27,IF($D21='Bahan Pakan'!D$34,28,IF($D21='Bahan Pakan'!D$35,29,IF($D21='Bahan Pakan'!D$36,30,IF($D21='Bahan Pakan'!D$37,31,IF($D21='Bahan Pakan'!D$38,32,IF($D21='Bahan Pakan'!D$39,33,IF($D21='Bahan Pakan'!D$40,34,IF($D21='Bahan Pakan'!D$41,35,IF($D21='Bahan Pakan'!D$42,36,IF($D21='Bahan Pakan'!D$43,37,IF($D21='Bahan Pakan'!D$44,38,IF($D21='Bahan Pakan'!D$45,39,IF($D21='Bahan Pakan'!D$46,40,IF($D21='Bahan Pakan'!D$47,41,IF($D21='Bahan Pakan'!D$48,42,IF($D21='Bahan Pakan'!D$49,43,IF($D21='Bahan Pakan'!D$50,44,IF($D21='Bahan Pakan'!D$51,45,IF($D21='Bahan Pakan'!D$52,46,IF($D21='Bahan Pakan'!D$53,47,IF($D21='Bahan Pakan'!D$54,48,IF($D21='Bahan Pakan'!D$55,49,IF($D21='Bahan Pakan'!D$56,50,0))))))))))))))))))))))))))))))))))))))))))))))))))</f>
        <v>33</v>
      </c>
      <c r="C21" s="121">
        <v>15</v>
      </c>
      <c r="D21" s="122" t="s">
        <v>81</v>
      </c>
      <c r="E21" s="123">
        <f>IF($B21=1,'Bahan Pakan'!E$7,IF($B21=2,'Bahan Pakan'!E$8,IF($B21=3,'Bahan Pakan'!E$9,IF($B21=4,'Bahan Pakan'!E$10,IF($B21=5,'Bahan Pakan'!E$11,IF($B21=6,'Bahan Pakan'!E$12,IF($B21=7,'Bahan Pakan'!E$13,IF($B21=8,'Bahan Pakan'!E$14,IF($B21=9,'Bahan Pakan'!E$15,IF($B21=10,'Bahan Pakan'!E$16,IF($B21=11,'Bahan Pakan'!E$17,IF($B21=12,'Bahan Pakan'!E$18,IF($B21=13,'Bahan Pakan'!E$19,IF($B21=14,'Bahan Pakan'!E$20,IF($B21=15,'Bahan Pakan'!E$21,IF($B21=16,'Bahan Pakan'!E$22,IF($B21=17,'Bahan Pakan'!E$23,IF($B21=18,'Bahan Pakan'!E$24,IF($B21=19,'Bahan Pakan'!E$25,IF($B21=20,'Bahan Pakan'!E$26,IF($B21=21,'Bahan Pakan'!E$27,IF($B21=22,'Bahan Pakan'!E$28,IF($B21=23,'Bahan Pakan'!E$29,IF($B21=24,'Bahan Pakan'!E$30,IF($B21=25,'Bahan Pakan'!E$31,IF($B21=26,'Bahan Pakan'!E$32,IF($B21=27,'Bahan Pakan'!E$33,IF($B21=28,'Bahan Pakan'!E$34,IF($B21=29,'Bahan Pakan'!E$35,IF($B21=30,'Bahan Pakan'!E$36,IF($B21=31,'Bahan Pakan'!E$37,IF($B21=32,'Bahan Pakan'!E$38,IF($B21=33,'Bahan Pakan'!E$39,IF($B21=34,'Bahan Pakan'!E$40,IF($B21=35,'Bahan Pakan'!E$41,IF($B21=36,'Bahan Pakan'!E$42,IF($B21=37,'Bahan Pakan'!E$43,IF($B21=38,'Bahan Pakan'!E$44,IF($B21=39,'Bahan Pakan'!E$45,IF($B21=40,'Bahan Pakan'!E$46,IF($B21=41,'Bahan Pakan'!E$47,IF($B21=42,'Bahan Pakan'!E$48,IF($B21=43,'Bahan Pakan'!E$49,IF($B21=44,'Bahan Pakan'!E$50,IF($B21=45,'Bahan Pakan'!E$51,IF($B21=46,'Bahan Pakan'!E$52,IF($B21=47,'Bahan Pakan'!E$53,IF($B21=48,'Bahan Pakan'!E$54,IF($B21=49,'Bahan Pakan'!E$55,IF($B21=50,'Bahan Pakan'!E$56,0))))))))))))))))))))))))))))))))))))))))))))))))))</f>
        <v>0.1</v>
      </c>
      <c r="F21" s="123">
        <f>IF($B21=1,'Bahan Pakan'!F$7,IF($B21=2,'Bahan Pakan'!F$8,IF($B21=3,'Bahan Pakan'!F$9,IF($B21=4,'Bahan Pakan'!F$10,IF($B21=5,'Bahan Pakan'!F$11,IF($B21=6,'Bahan Pakan'!F$12,IF($B21=7,'Bahan Pakan'!F$13,IF($B21=8,'Bahan Pakan'!F$14,IF($B21=9,'Bahan Pakan'!F$15,IF($B21=10,'Bahan Pakan'!F$16,IF($B21=11,'Bahan Pakan'!F$17,IF($B21=12,'Bahan Pakan'!F$18,IF($B21=13,'Bahan Pakan'!F$19,IF($B21=14,'Bahan Pakan'!F$20,IF($B21=15,'Bahan Pakan'!F$21,IF($B21=16,'Bahan Pakan'!F$22,IF($B21=17,'Bahan Pakan'!F$23,IF($B21=18,'Bahan Pakan'!F$24,IF($B21=19,'Bahan Pakan'!F$25,IF($B21=20,'Bahan Pakan'!F$26,IF($B21=21,'Bahan Pakan'!F$27,IF($B21=22,'Bahan Pakan'!F$28,IF($B21=23,'Bahan Pakan'!F$29,IF($B21=24,'Bahan Pakan'!F$30,IF($B21=25,'Bahan Pakan'!F$31,IF($B21=26,'Bahan Pakan'!F$32,IF($B21=27,'Bahan Pakan'!F$33,IF($B21=28,'Bahan Pakan'!F$34,IF($B21=29,'Bahan Pakan'!F$35,IF($B21=30,'Bahan Pakan'!F$36,IF($B21=31,'Bahan Pakan'!F$37,IF($B21=32,'Bahan Pakan'!F$38,IF($B21=33,'Bahan Pakan'!F$39,IF($B21=34,'Bahan Pakan'!F$40,IF($B21=35,'Bahan Pakan'!F$41,IF($B21=36,'Bahan Pakan'!F$42,IF($B21=37,'Bahan Pakan'!F$43,IF($B21=38,'Bahan Pakan'!F$44,IF($B21=39,'Bahan Pakan'!F$45,IF($B21=40,'Bahan Pakan'!F$46,IF($B21=41,'Bahan Pakan'!F$47,IF($B21=42,'Bahan Pakan'!F$48,IF($B21=43,'Bahan Pakan'!F$49,IF($B21=44,'Bahan Pakan'!F$50,IF($B21=45,'Bahan Pakan'!F$51,IF($B21=46,'Bahan Pakan'!F$52,IF($B21=47,'Bahan Pakan'!F$53,IF($B21=48,'Bahan Pakan'!F$54,IF($B21=49,'Bahan Pakan'!F$55,IF($B21=50,'Bahan Pakan'!F$56,0))))))))))))))))))))))))))))))))))))))))))))))))))</f>
        <v>0.25</v>
      </c>
      <c r="G21" s="124">
        <f t="shared" si="0"/>
        <v>0.1</v>
      </c>
      <c r="H21" s="125">
        <f>IF($B21=1,'Bahan Pakan'!G$7,IF($B21=2,'Bahan Pakan'!G$8,IF($B21=3,'Bahan Pakan'!G$9,IF($B21=4,'Bahan Pakan'!G$10,IF($B21=5,'Bahan Pakan'!G$11,IF($B21=6,'Bahan Pakan'!G$12,IF($B21=7,'Bahan Pakan'!G$13,IF($B21=8,'Bahan Pakan'!G$14,IF($B21=9,'Bahan Pakan'!G$15,IF($B21=10,'Bahan Pakan'!G$16,IF($B21=11,'Bahan Pakan'!G$17,IF($B21=12,'Bahan Pakan'!G$18,IF($B21=13,'Bahan Pakan'!G$19,IF($B21=14,'Bahan Pakan'!G$20,IF($B21=15,'Bahan Pakan'!G$21,IF($B21=16,'Bahan Pakan'!G$22,IF($B21=17,'Bahan Pakan'!G$23,IF($B21=18,'Bahan Pakan'!G$24,IF($B21=19,'Bahan Pakan'!G$25,IF($B21=20,'Bahan Pakan'!G$26,IF($B21=21,'Bahan Pakan'!G$27,IF($B21=22,'Bahan Pakan'!G$28,IF($B21=23,'Bahan Pakan'!G$29,IF($B21=24,'Bahan Pakan'!G$30,IF($B21=25,'Bahan Pakan'!G$31,IF($B21=26,'Bahan Pakan'!G$32,IF($B21=27,'Bahan Pakan'!G$33,IF($B21=28,'Bahan Pakan'!G$34,IF($B21=29,'Bahan Pakan'!G$35,IF($B21=30,'Bahan Pakan'!G$36,IF($B21=31,'Bahan Pakan'!G$37,IF($B21=32,'Bahan Pakan'!G$38,IF($B21=33,'Bahan Pakan'!G$39,IF($B21=34,'Bahan Pakan'!G$40,IF($B21=35,'Bahan Pakan'!G$41,IF($B21=36,'Bahan Pakan'!G$42,IF($B21=37,'Bahan Pakan'!G$43,IF($B21=38,'Bahan Pakan'!G$44,IF($B21=39,'Bahan Pakan'!G$45,IF($B21=40,'Bahan Pakan'!G$46,IF($B21=41,'Bahan Pakan'!G$47,IF($B21=42,'Bahan Pakan'!G$48,IF($B21=43,'Bahan Pakan'!G$49,IF($B21=44,'Bahan Pakan'!G$50,IF($B21=45,'Bahan Pakan'!G$51,IF($B21=46,'Bahan Pakan'!G$52,IF($B21=47,'Bahan Pakan'!G$53,IF($B21=48,'Bahan Pakan'!G$54,IF($B21=49,'Bahan Pakan'!G$55,IF($B21=50,'Bahan Pakan'!G$56,0))))))))))))))))))))))))))))))))))))))))))))))))))</f>
        <v>40000</v>
      </c>
      <c r="I21" s="126">
        <f>IF($B21=1,'Bahan Pakan'!H$7,IF($B21=2,'Bahan Pakan'!H$8,IF($B21=3,'Bahan Pakan'!H$9,IF($B21=4,'Bahan Pakan'!H$10,IF($B21=5,'Bahan Pakan'!H$11,IF($B21=6,'Bahan Pakan'!H$12,IF($B21=7,'Bahan Pakan'!H$13,IF($B21=8,'Bahan Pakan'!H$14,IF($B21=9,'Bahan Pakan'!H$15,IF($B21=10,'Bahan Pakan'!H$16,IF($B21=11,'Bahan Pakan'!H$17,IF($B21=12,'Bahan Pakan'!H$18,IF($B21=13,'Bahan Pakan'!H$19,IF($B21=14,'Bahan Pakan'!H$20,IF($B21=15,'Bahan Pakan'!H$21,IF($B21=16,'Bahan Pakan'!H$22,IF($B21=17,'Bahan Pakan'!H$23,IF($B21=18,'Bahan Pakan'!H$24,IF($B21=19,'Bahan Pakan'!H$25,IF($B21=20,'Bahan Pakan'!H$26,IF($B21=21,'Bahan Pakan'!H$27,IF($B21=22,'Bahan Pakan'!H$28,IF($B21=23,'Bahan Pakan'!H$29,IF($B21=24,'Bahan Pakan'!H$30,IF($B21=25,'Bahan Pakan'!H$31,IF($B21=26,'Bahan Pakan'!H$32,IF($B21=27,'Bahan Pakan'!H$33,IF($B21=28,'Bahan Pakan'!H$34,IF($B21=29,'Bahan Pakan'!H$35,IF($B21=30,'Bahan Pakan'!H$36,IF($B21=31,'Bahan Pakan'!H$37,IF($B21=32,'Bahan Pakan'!H$38,IF($B21=33,'Bahan Pakan'!H$39,IF($B21=34,'Bahan Pakan'!H$40,IF($B21=35,'Bahan Pakan'!H$41,IF($B21=36,'Bahan Pakan'!H$42,IF($B21=37,'Bahan Pakan'!H$43,IF($B21=38,'Bahan Pakan'!H$44,IF($B21=39,'Bahan Pakan'!H$45,IF($B21=40,'Bahan Pakan'!H$46,IF($B21=41,'Bahan Pakan'!H$47,IF($B21=42,'Bahan Pakan'!H$48,IF($B21=43,'Bahan Pakan'!H$49,IF($B21=44,'Bahan Pakan'!H$50,IF($B21=45,'Bahan Pakan'!H$51,IF($B21=46,'Bahan Pakan'!H$52,IF($B21=47,'Bahan Pakan'!H$53,IF($B21=48,'Bahan Pakan'!H$54,IF($B21=49,'Bahan Pakan'!H$55,IF($B21=50,'Bahan Pakan'!H$56,0))))))))))))))))))))))))))))))))))))))))))))))))))</f>
        <v>99</v>
      </c>
      <c r="J21" s="126">
        <f>IF($B21=1,'Bahan Pakan'!I$7,IF($B21=2,'Bahan Pakan'!I$8,IF($B21=3,'Bahan Pakan'!I$9,IF($B21=4,'Bahan Pakan'!I$10,IF($B21=5,'Bahan Pakan'!I$11,IF($B21=6,'Bahan Pakan'!I$12,IF($B21=7,'Bahan Pakan'!I$13,IF($B21=8,'Bahan Pakan'!I$14,IF($B21=9,'Bahan Pakan'!I$15,IF($B21=10,'Bahan Pakan'!I$16,IF($B21=11,'Bahan Pakan'!I$17,IF($B21=12,'Bahan Pakan'!I$18,IF($B21=13,'Bahan Pakan'!I$19,IF($B21=14,'Bahan Pakan'!I$20,IF($B21=15,'Bahan Pakan'!I$21,IF($B21=16,'Bahan Pakan'!I$22,IF($B21=17,'Bahan Pakan'!I$23,IF($B21=18,'Bahan Pakan'!I$24,IF($B21=19,'Bahan Pakan'!I$25,IF($B21=20,'Bahan Pakan'!I$26,IF($B21=21,'Bahan Pakan'!I$27,IF($B21=22,'Bahan Pakan'!I$28,IF($B21=23,'Bahan Pakan'!I$29,IF($B21=24,'Bahan Pakan'!I$30,IF($B21=25,'Bahan Pakan'!I$31,IF($B21=26,'Bahan Pakan'!I$32,IF($B21=27,'Bahan Pakan'!I$33,IF($B21=28,'Bahan Pakan'!I$34,IF($B21=29,'Bahan Pakan'!I$35,IF($B21=30,'Bahan Pakan'!I$36,IF($B21=31,'Bahan Pakan'!I$37,IF($B21=32,'Bahan Pakan'!I$38,IF($B21=33,'Bahan Pakan'!I$39,IF($B21=34,'Bahan Pakan'!I$40,IF($B21=35,'Bahan Pakan'!I$41,IF($B21=36,'Bahan Pakan'!I$42,IF($B21=37,'Bahan Pakan'!I$43,IF($B21=38,'Bahan Pakan'!I$44,IF($B21=39,'Bahan Pakan'!I$45,IF($B21=40,'Bahan Pakan'!I$46,IF($B21=41,'Bahan Pakan'!I$47,IF($B21=42,'Bahan Pakan'!I$48,IF($B21=43,'Bahan Pakan'!I$49,IF($B21=44,'Bahan Pakan'!I$50,IF($B21=45,'Bahan Pakan'!I$51,IF($B21=46,'Bahan Pakan'!I$52,IF($B21=47,'Bahan Pakan'!I$53,IF($B21=48,'Bahan Pakan'!I$54,IF($B21=49,'Bahan Pakan'!I$55,IF($B21=50,'Bahan Pakan'!I$56,0))))))))))))))))))))))))))))))))))))))))))))))))))</f>
        <v>0</v>
      </c>
      <c r="K21" s="126">
        <f>IF($B21=1,'Bahan Pakan'!J$7,IF($B21=2,'Bahan Pakan'!J$8,IF($B21=3,'Bahan Pakan'!J$9,IF($B21=4,'Bahan Pakan'!J$10,IF($B21=5,'Bahan Pakan'!J$11,IF($B21=6,'Bahan Pakan'!J$12,IF($B21=7,'Bahan Pakan'!J$13,IF($B21=8,'Bahan Pakan'!J$14,IF($B21=9,'Bahan Pakan'!J$15,IF($B21=10,'Bahan Pakan'!J$16,IF($B21=11,'Bahan Pakan'!J$17,IF($B21=12,'Bahan Pakan'!J$18,IF($B21=13,'Bahan Pakan'!J$19,IF($B21=14,'Bahan Pakan'!J$20,IF($B21=15,'Bahan Pakan'!J$21,IF($B21=16,'Bahan Pakan'!J$22,IF($B21=17,'Bahan Pakan'!J$23,IF($B21=18,'Bahan Pakan'!J$24,IF($B21=19,'Bahan Pakan'!J$25,IF($B21=20,'Bahan Pakan'!J$26,IF($B21=21,'Bahan Pakan'!J$27,IF($B21=22,'Bahan Pakan'!J$28,IF($B21=23,'Bahan Pakan'!J$29,IF($B21=24,'Bahan Pakan'!J$30,IF($B21=25,'Bahan Pakan'!J$31,IF($B21=26,'Bahan Pakan'!J$32,IF($B21=27,'Bahan Pakan'!J$33,IF($B21=28,'Bahan Pakan'!J$34,IF($B21=29,'Bahan Pakan'!J$35,IF($B21=30,'Bahan Pakan'!J$36,IF($B21=31,'Bahan Pakan'!J$37,IF($B21=32,'Bahan Pakan'!J$38,IF($B21=33,'Bahan Pakan'!J$39,IF($B21=34,'Bahan Pakan'!J$40,IF($B21=35,'Bahan Pakan'!J$41,IF($B21=36,'Bahan Pakan'!J$42,IF($B21=37,'Bahan Pakan'!J$43,IF($B21=38,'Bahan Pakan'!J$44,IF($B21=39,'Bahan Pakan'!J$45,IF($B21=40,'Bahan Pakan'!J$46,IF($B21=41,'Bahan Pakan'!J$47,IF($B21=42,'Bahan Pakan'!J$48,IF($B21=43,'Bahan Pakan'!J$49,IF($B21=44,'Bahan Pakan'!J$50,IF($B21=45,'Bahan Pakan'!J$51,IF($B21=46,'Bahan Pakan'!J$52,IF($B21=47,'Bahan Pakan'!J$53,IF($B21=48,'Bahan Pakan'!J$54,IF($B21=49,'Bahan Pakan'!J$55,IF($B21=50,'Bahan Pakan'!J$56,0))))))))))))))))))))))))))))))))))))))))))))))))))</f>
        <v>0</v>
      </c>
      <c r="L21" s="126">
        <f>IF($B21=1,'Bahan Pakan'!K$7,IF($B21=2,'Bahan Pakan'!K$8,IF($B21=3,'Bahan Pakan'!K$9,IF($B21=4,'Bahan Pakan'!K$10,IF($B21=5,'Bahan Pakan'!K$11,IF($B21=6,'Bahan Pakan'!K$12,IF($B21=7,'Bahan Pakan'!K$13,IF($B21=8,'Bahan Pakan'!K$14,IF($B21=9,'Bahan Pakan'!K$15,IF($B21=10,'Bahan Pakan'!K$16,IF($B21=11,'Bahan Pakan'!K$17,IF($B21=12,'Bahan Pakan'!K$18,IF($B21=13,'Bahan Pakan'!K$19,IF($B21=14,'Bahan Pakan'!K$20,IF($B21=15,'Bahan Pakan'!K$21,IF($B21=16,'Bahan Pakan'!K$22,IF($B21=17,'Bahan Pakan'!K$23,IF($B21=18,'Bahan Pakan'!K$24,IF($B21=19,'Bahan Pakan'!K$25,IF($B21=20,'Bahan Pakan'!K$26,IF($B21=21,'Bahan Pakan'!K$27,IF($B21=22,'Bahan Pakan'!K$28,IF($B21=23,'Bahan Pakan'!K$29,IF($B21=24,'Bahan Pakan'!K$30,IF($B21=25,'Bahan Pakan'!K$31,IF($B21=26,'Bahan Pakan'!K$32,IF($B21=27,'Bahan Pakan'!K$33,IF($B21=28,'Bahan Pakan'!K$34,IF($B21=29,'Bahan Pakan'!K$35,IF($B21=30,'Bahan Pakan'!K$36,IF($B21=31,'Bahan Pakan'!K$37,IF($B21=32,'Bahan Pakan'!K$38,IF($B21=33,'Bahan Pakan'!K$39,IF($B21=34,'Bahan Pakan'!K$40,IF($B21=35,'Bahan Pakan'!K$41,IF($B21=36,'Bahan Pakan'!K$42,IF($B21=37,'Bahan Pakan'!K$43,IF($B21=38,'Bahan Pakan'!K$44,IF($B21=39,'Bahan Pakan'!K$45,IF($B21=40,'Bahan Pakan'!K$46,IF($B21=41,'Bahan Pakan'!K$47,IF($B21=42,'Bahan Pakan'!K$48,IF($B21=43,'Bahan Pakan'!K$49,IF($B21=44,'Bahan Pakan'!K$50,IF($B21=45,'Bahan Pakan'!K$51,IF($B21=46,'Bahan Pakan'!K$52,IF($B21=47,'Bahan Pakan'!K$53,IF($B21=48,'Bahan Pakan'!K$54,IF($B21=49,'Bahan Pakan'!K$55,IF($B21=50,'Bahan Pakan'!K$56,0))))))))))))))))))))))))))))))))))))))))))))))))))</f>
        <v>0</v>
      </c>
      <c r="M21" s="126">
        <f>IF($B21=1,'Bahan Pakan'!L$7,IF($B21=2,'Bahan Pakan'!L$8,IF($B21=3,'Bahan Pakan'!L$9,IF($B21=4,'Bahan Pakan'!L$10,IF($B21=5,'Bahan Pakan'!L$11,IF($B21=6,'Bahan Pakan'!L$12,IF($B21=7,'Bahan Pakan'!L$13,IF($B21=8,'Bahan Pakan'!L$14,IF($B21=9,'Bahan Pakan'!L$15,IF($B21=10,'Bahan Pakan'!L$16,IF($B21=11,'Bahan Pakan'!L$17,IF($B21=12,'Bahan Pakan'!L$18,IF($B21=13,'Bahan Pakan'!L$19,IF($B21=14,'Bahan Pakan'!L$20,IF($B21=15,'Bahan Pakan'!L$21,IF($B21=16,'Bahan Pakan'!L$22,IF($B21=17,'Bahan Pakan'!L$23,IF($B21=18,'Bahan Pakan'!L$24,IF($B21=19,'Bahan Pakan'!L$25,IF($B21=20,'Bahan Pakan'!L$26,IF($B21=21,'Bahan Pakan'!L$27,IF($B21=22,'Bahan Pakan'!L$28,IF($B21=23,'Bahan Pakan'!L$29,IF($B21=24,'Bahan Pakan'!L$30,IF($B21=25,'Bahan Pakan'!L$31,IF($B21=26,'Bahan Pakan'!L$32,IF($B21=27,'Bahan Pakan'!L$33,IF($B21=28,'Bahan Pakan'!L$34,IF($B21=29,'Bahan Pakan'!L$35,IF($B21=30,'Bahan Pakan'!L$36,IF($B21=31,'Bahan Pakan'!L$37,IF($B21=32,'Bahan Pakan'!L$38,IF($B21=33,'Bahan Pakan'!L$39,IF($B21=34,'Bahan Pakan'!L$40,IF($B21=35,'Bahan Pakan'!L$41,IF($B21=36,'Bahan Pakan'!L$42,IF($B21=37,'Bahan Pakan'!L$43,IF($B21=38,'Bahan Pakan'!L$44,IF($B21=39,'Bahan Pakan'!L$45,IF($B21=40,'Bahan Pakan'!L$46,IF($B21=41,'Bahan Pakan'!L$47,IF($B21=42,'Bahan Pakan'!L$48,IF($B21=43,'Bahan Pakan'!L$49,IF($B21=44,'Bahan Pakan'!L$50,IF($B21=45,'Bahan Pakan'!L$51,IF($B21=46,'Bahan Pakan'!L$52,IF($B21=47,'Bahan Pakan'!L$53,IF($B21=48,'Bahan Pakan'!L$54,IF($B21=49,'Bahan Pakan'!L$55,IF($B21=50,'Bahan Pakan'!L$56,0))))))))))))))))))))))))))))))))))))))))))))))))))</f>
        <v>0</v>
      </c>
      <c r="N21" s="126">
        <f>IF($B21=1,'Bahan Pakan'!M$7,IF($B21=2,'Bahan Pakan'!M$8,IF($B21=3,'Bahan Pakan'!M$9,IF($B21=4,'Bahan Pakan'!M$10,IF($B21=5,'Bahan Pakan'!M$11,IF($B21=6,'Bahan Pakan'!M$12,IF($B21=7,'Bahan Pakan'!M$13,IF($B21=8,'Bahan Pakan'!M$14,IF($B21=9,'Bahan Pakan'!M$15,IF($B21=10,'Bahan Pakan'!M$16,IF($B21=11,'Bahan Pakan'!M$17,IF($B21=12,'Bahan Pakan'!M$18,IF($B21=13,'Bahan Pakan'!M$19,IF($B21=14,'Bahan Pakan'!M$20,IF($B21=15,'Bahan Pakan'!M$21,IF($B21=16,'Bahan Pakan'!M$22,IF($B21=17,'Bahan Pakan'!M$23,IF($B21=18,'Bahan Pakan'!M$24,IF($B21=19,'Bahan Pakan'!M$25,IF($B21=20,'Bahan Pakan'!M$26,IF($B21=21,'Bahan Pakan'!M$27,IF($B21=22,'Bahan Pakan'!M$28,IF($B21=23,'Bahan Pakan'!M$29,IF($B21=24,'Bahan Pakan'!M$30,IF($B21=25,'Bahan Pakan'!M$31,IF($B21=26,'Bahan Pakan'!M$32,IF($B21=27,'Bahan Pakan'!M$33,IF($B21=28,'Bahan Pakan'!M$34,IF($B21=29,'Bahan Pakan'!M$35,IF($B21=30,'Bahan Pakan'!M$36,IF($B21=31,'Bahan Pakan'!M$37,IF($B21=32,'Bahan Pakan'!M$38,IF($B21=33,'Bahan Pakan'!M$39,IF($B21=34,'Bahan Pakan'!M$40,IF($B21=35,'Bahan Pakan'!M$41,IF($B21=36,'Bahan Pakan'!M$42,IF($B21=37,'Bahan Pakan'!M$43,IF($B21=38,'Bahan Pakan'!M$44,IF($B21=39,'Bahan Pakan'!M$45,IF($B21=40,'Bahan Pakan'!M$46,IF($B21=41,'Bahan Pakan'!M$47,IF($B21=42,'Bahan Pakan'!M$48,IF($B21=43,'Bahan Pakan'!M$49,IF($B21=44,'Bahan Pakan'!M$50,IF($B21=45,'Bahan Pakan'!M$51,IF($B21=46,'Bahan Pakan'!M$52,IF($B21=47,'Bahan Pakan'!M$53,IF($B21=48,'Bahan Pakan'!M$54,IF($B21=49,'Bahan Pakan'!M$55,IF($B21=50,'Bahan Pakan'!M$56,0))))))))))))))))))))))))))))))))))))))))))))))))))</f>
        <v>0</v>
      </c>
      <c r="O21" s="126">
        <f>IF($B21=1,'Bahan Pakan'!N$7,IF($B21=2,'Bahan Pakan'!N$8,IF($B21=3,'Bahan Pakan'!N$9,IF($B21=4,'Bahan Pakan'!N$10,IF($B21=5,'Bahan Pakan'!N$11,IF($B21=6,'Bahan Pakan'!N$12,IF($B21=7,'Bahan Pakan'!N$13,IF($B21=8,'Bahan Pakan'!N$14,IF($B21=9,'Bahan Pakan'!N$15,IF($B21=10,'Bahan Pakan'!N$16,IF($B21=11,'Bahan Pakan'!N$17,IF($B21=12,'Bahan Pakan'!N$18,IF($B21=13,'Bahan Pakan'!N$19,IF($B21=14,'Bahan Pakan'!N$20,IF($B21=15,'Bahan Pakan'!N$21,IF($B21=16,'Bahan Pakan'!N$22,IF($B21=17,'Bahan Pakan'!N$23,IF($B21=18,'Bahan Pakan'!N$24,IF($B21=19,'Bahan Pakan'!N$25,IF($B21=20,'Bahan Pakan'!N$26,IF($B21=21,'Bahan Pakan'!N$27,IF($B21=22,'Bahan Pakan'!N$28,IF($B21=23,'Bahan Pakan'!N$29,IF($B21=24,'Bahan Pakan'!N$30,IF($B21=25,'Bahan Pakan'!N$31,IF($B21=26,'Bahan Pakan'!N$32,IF($B21=27,'Bahan Pakan'!N$33,IF($B21=28,'Bahan Pakan'!N$34,IF($B21=29,'Bahan Pakan'!N$35,IF($B21=30,'Bahan Pakan'!N$36,IF($B21=31,'Bahan Pakan'!N$37,IF($B21=32,'Bahan Pakan'!N$38,IF($B21=33,'Bahan Pakan'!N$39,IF($B21=34,'Bahan Pakan'!N$40,IF($B21=35,'Bahan Pakan'!N$41,IF($B21=36,'Bahan Pakan'!N$42,IF($B21=37,'Bahan Pakan'!N$43,IF($B21=38,'Bahan Pakan'!N$44,IF($B21=39,'Bahan Pakan'!N$45,IF($B21=40,'Bahan Pakan'!N$46,IF($B21=41,'Bahan Pakan'!N$47,IF($B21=42,'Bahan Pakan'!N$48,IF($B21=43,'Bahan Pakan'!N$49,IF($B21=44,'Bahan Pakan'!N$50,IF($B21=45,'Bahan Pakan'!N$51,IF($B21=46,'Bahan Pakan'!N$52,IF($B21=47,'Bahan Pakan'!N$53,IF($B21=48,'Bahan Pakan'!N$54,IF($B21=49,'Bahan Pakan'!N$55,IF($B21=50,'Bahan Pakan'!N$56,0))))))))))))))))))))))))))))))))))))))))))))))))))</f>
        <v>0</v>
      </c>
      <c r="P21" s="126">
        <f>IF($B21=1,'Bahan Pakan'!O$7,IF($B21=2,'Bahan Pakan'!O$8,IF($B21=3,'Bahan Pakan'!O$9,IF($B21=4,'Bahan Pakan'!O$10,IF($B21=5,'Bahan Pakan'!O$11,IF($B21=6,'Bahan Pakan'!O$12,IF($B21=7,'Bahan Pakan'!O$13,IF($B21=8,'Bahan Pakan'!O$14,IF($B21=9,'Bahan Pakan'!O$15,IF($B21=10,'Bahan Pakan'!O$16,IF($B21=11,'Bahan Pakan'!O$17,IF($B21=12,'Bahan Pakan'!O$18,IF($B21=13,'Bahan Pakan'!O$19,IF($B21=14,'Bahan Pakan'!O$20,IF($B21=15,'Bahan Pakan'!O$21,IF($B21=16,'Bahan Pakan'!O$22,IF($B21=17,'Bahan Pakan'!O$23,IF($B21=18,'Bahan Pakan'!O$24,IF($B21=19,'Bahan Pakan'!O$25,IF($B21=20,'Bahan Pakan'!O$26,IF($B21=21,'Bahan Pakan'!O$27,IF($B21=22,'Bahan Pakan'!O$28,IF($B21=23,'Bahan Pakan'!O$29,IF($B21=24,'Bahan Pakan'!O$30,IF($B21=25,'Bahan Pakan'!O$31,IF($B21=26,'Bahan Pakan'!O$32,IF($B21=27,'Bahan Pakan'!O$33,IF($B21=28,'Bahan Pakan'!O$34,IF($B21=29,'Bahan Pakan'!O$35,IF($B21=30,'Bahan Pakan'!O$36,IF($B21=31,'Bahan Pakan'!O$37,IF($B21=32,'Bahan Pakan'!O$38,IF($B21=33,'Bahan Pakan'!O$39,IF($B21=34,'Bahan Pakan'!O$40,IF($B21=35,'Bahan Pakan'!O$41,IF($B21=36,'Bahan Pakan'!O$42,IF($B21=37,'Bahan Pakan'!O$43,IF($B21=38,'Bahan Pakan'!O$44,IF($B21=39,'Bahan Pakan'!O$45,IF($B21=40,'Bahan Pakan'!O$46,IF($B21=41,'Bahan Pakan'!O$47,IF($B21=42,'Bahan Pakan'!O$48,IF($B21=43,'Bahan Pakan'!O$49,IF($B21=44,'Bahan Pakan'!O$50,IF($B21=45,'Bahan Pakan'!O$51,IF($B21=46,'Bahan Pakan'!O$52,IF($B21=47,'Bahan Pakan'!O$53,IF($B21=48,'Bahan Pakan'!O$54,IF($B21=49,'Bahan Pakan'!O$55,IF($B21=50,'Bahan Pakan'!O$56,0))))))))))))))))))))))))))))))))))))))))))))))))))</f>
        <v>0</v>
      </c>
      <c r="Q21" s="126">
        <f>IF($B21=1,'Bahan Pakan'!P$7,IF($B21=2,'Bahan Pakan'!P$8,IF($B21=3,'Bahan Pakan'!P$9,IF($B21=4,'Bahan Pakan'!P$10,IF($B21=5,'Bahan Pakan'!P$11,IF($B21=6,'Bahan Pakan'!P$12,IF($B21=7,'Bahan Pakan'!P$13,IF($B21=8,'Bahan Pakan'!P$14,IF($B21=9,'Bahan Pakan'!P$15,IF($B21=10,'Bahan Pakan'!P$16,IF($B21=11,'Bahan Pakan'!P$17,IF($B21=12,'Bahan Pakan'!P$18,IF($B21=13,'Bahan Pakan'!P$19,IF($B21=14,'Bahan Pakan'!P$20,IF($B21=15,'Bahan Pakan'!P$21,IF($B21=16,'Bahan Pakan'!P$22,IF($B21=17,'Bahan Pakan'!P$23,IF($B21=18,'Bahan Pakan'!P$24,IF($B21=19,'Bahan Pakan'!P$25,IF($B21=20,'Bahan Pakan'!P$26,IF($B21=21,'Bahan Pakan'!P$27,IF($B21=22,'Bahan Pakan'!P$28,IF($B21=23,'Bahan Pakan'!P$29,IF($B21=24,'Bahan Pakan'!P$30,IF($B21=25,'Bahan Pakan'!P$31,IF($B21=26,'Bahan Pakan'!P$32,IF($B21=27,'Bahan Pakan'!P$33,IF($B21=28,'Bahan Pakan'!P$34,IF($B21=29,'Bahan Pakan'!P$35,IF($B21=30,'Bahan Pakan'!P$36,IF($B21=31,'Bahan Pakan'!P$37,IF($B21=32,'Bahan Pakan'!P$38,IF($B21=33,'Bahan Pakan'!P$39,IF($B21=34,'Bahan Pakan'!P$40,IF($B21=35,'Bahan Pakan'!P$41,IF($B21=36,'Bahan Pakan'!P$42,IF($B21=37,'Bahan Pakan'!P$43,IF($B21=38,'Bahan Pakan'!P$44,IF($B21=39,'Bahan Pakan'!P$45,IF($B21=40,'Bahan Pakan'!P$46,IF($B21=41,'Bahan Pakan'!P$47,IF($B21=42,'Bahan Pakan'!P$48,IF($B21=43,'Bahan Pakan'!P$49,IF($B21=44,'Bahan Pakan'!P$50,IF($B21=45,'Bahan Pakan'!P$51,IF($B21=46,'Bahan Pakan'!P$52,IF($B21=47,'Bahan Pakan'!P$53,IF($B21=48,'Bahan Pakan'!P$54,IF($B21=49,'Bahan Pakan'!P$55,IF($B21=50,'Bahan Pakan'!P$56,0))))))))))))))))))))))))))))))))))))))))))))))))))</f>
        <v>0</v>
      </c>
      <c r="R21" s="126">
        <f>IF($B21=1,'Bahan Pakan'!Q$7,IF($B21=2,'Bahan Pakan'!Q$8,IF($B21=3,'Bahan Pakan'!Q$9,IF($B21=4,'Bahan Pakan'!Q$10,IF($B21=5,'Bahan Pakan'!Q$11,IF($B21=6,'Bahan Pakan'!Q$12,IF($B21=7,'Bahan Pakan'!Q$13,IF($B21=8,'Bahan Pakan'!Q$14,IF($B21=9,'Bahan Pakan'!Q$15,IF($B21=10,'Bahan Pakan'!Q$16,IF($B21=11,'Bahan Pakan'!Q$17,IF($B21=12,'Bahan Pakan'!Q$18,IF($B21=13,'Bahan Pakan'!Q$19,IF($B21=14,'Bahan Pakan'!Q$20,IF($B21=15,'Bahan Pakan'!Q$21,IF($B21=16,'Bahan Pakan'!Q$22,IF($B21=17,'Bahan Pakan'!Q$23,IF($B21=18,'Bahan Pakan'!Q$24,IF($B21=19,'Bahan Pakan'!Q$25,IF($B21=20,'Bahan Pakan'!Q$26,IF($B21=21,'Bahan Pakan'!Q$27,IF($B21=22,'Bahan Pakan'!Q$28,IF($B21=23,'Bahan Pakan'!Q$29,IF($B21=24,'Bahan Pakan'!Q$30,IF($B21=25,'Bahan Pakan'!Q$31,IF($B21=26,'Bahan Pakan'!Q$32,IF($B21=27,'Bahan Pakan'!Q$33,IF($B21=28,'Bahan Pakan'!Q$34,IF($B21=29,'Bahan Pakan'!Q$35,IF($B21=30,'Bahan Pakan'!Q$36,IF($B21=31,'Bahan Pakan'!Q$37,IF($B21=32,'Bahan Pakan'!Q$38,IF($B21=33,'Bahan Pakan'!Q$39,IF($B21=34,'Bahan Pakan'!Q$40,IF($B21=35,'Bahan Pakan'!Q$41,IF($B21=36,'Bahan Pakan'!Q$42,IF($B21=37,'Bahan Pakan'!Q$43,IF($B21=38,'Bahan Pakan'!Q$44,IF($B21=39,'Bahan Pakan'!Q$45,IF($B21=40,'Bahan Pakan'!Q$46,IF($B21=41,'Bahan Pakan'!Q$47,IF($B21=42,'Bahan Pakan'!Q$48,IF($B21=43,'Bahan Pakan'!Q$49,IF($B21=44,'Bahan Pakan'!Q$50,IF($B21=45,'Bahan Pakan'!Q$51,IF($B21=46,'Bahan Pakan'!Q$52,IF($B21=47,'Bahan Pakan'!Q$53,IF($B21=48,'Bahan Pakan'!Q$54,IF($B21=49,'Bahan Pakan'!Q$55,IF($B21=50,'Bahan Pakan'!Q$56,0))))))))))))))))))))))))))))))))))))))))))))))))))</f>
        <v>0</v>
      </c>
      <c r="S21" s="126">
        <f>IF($B21=1,'Bahan Pakan'!R$7,IF($B21=2,'Bahan Pakan'!R$8,IF($B21=3,'Bahan Pakan'!R$9,IF($B21=4,'Bahan Pakan'!R$10,IF($B21=5,'Bahan Pakan'!R$11,IF($B21=6,'Bahan Pakan'!R$12,IF($B21=7,'Bahan Pakan'!R$13,IF($B21=8,'Bahan Pakan'!R$14,IF($B21=9,'Bahan Pakan'!R$15,IF($B21=10,'Bahan Pakan'!R$16,IF($B21=11,'Bahan Pakan'!R$17,IF($B21=12,'Bahan Pakan'!R$18,IF($B21=13,'Bahan Pakan'!R$19,IF($B21=14,'Bahan Pakan'!R$20,IF($B21=15,'Bahan Pakan'!R$21,IF($B21=16,'Bahan Pakan'!R$22,IF($B21=17,'Bahan Pakan'!R$23,IF($B21=18,'Bahan Pakan'!R$24,IF($B21=19,'Bahan Pakan'!R$25,IF($B21=20,'Bahan Pakan'!R$26,IF($B21=21,'Bahan Pakan'!R$27,IF($B21=22,'Bahan Pakan'!R$28,IF($B21=23,'Bahan Pakan'!R$29,IF($B21=24,'Bahan Pakan'!R$30,IF($B21=25,'Bahan Pakan'!R$31,IF($B21=26,'Bahan Pakan'!R$32,IF($B21=27,'Bahan Pakan'!R$33,IF($B21=28,'Bahan Pakan'!R$34,IF($B21=29,'Bahan Pakan'!R$35,IF($B21=30,'Bahan Pakan'!R$36,IF($B21=31,'Bahan Pakan'!R$37,IF($B21=32,'Bahan Pakan'!R$38,IF($B21=33,'Bahan Pakan'!R$39,IF($B21=34,'Bahan Pakan'!R$40,IF($B21=35,'Bahan Pakan'!R$41,IF($B21=36,'Bahan Pakan'!R$42,IF($B21=37,'Bahan Pakan'!R$43,IF($B21=38,'Bahan Pakan'!R$44,IF($B21=39,'Bahan Pakan'!R$45,IF($B21=40,'Bahan Pakan'!R$46,IF($B21=41,'Bahan Pakan'!R$47,IF($B21=42,'Bahan Pakan'!R$48,IF($B21=43,'Bahan Pakan'!R$49,IF($B21=44,'Bahan Pakan'!R$50,IF($B21=45,'Bahan Pakan'!R$51,IF($B21=46,'Bahan Pakan'!R$52,IF($B21=47,'Bahan Pakan'!R$53,IF($B21=48,'Bahan Pakan'!R$54,IF($B21=49,'Bahan Pakan'!R$55,IF($B21=50,'Bahan Pakan'!R$56,0))))))))))))))))))))))))))))))))))))))))))))))))))</f>
        <v>0</v>
      </c>
      <c r="T21" s="126">
        <f>IF($B21=1,'Bahan Pakan'!S$7,IF($B21=2,'Bahan Pakan'!S$8,IF($B21=3,'Bahan Pakan'!S$9,IF($B21=4,'Bahan Pakan'!S$10,IF($B21=5,'Bahan Pakan'!S$11,IF($B21=6,'Bahan Pakan'!S$12,IF($B21=7,'Bahan Pakan'!S$13,IF($B21=8,'Bahan Pakan'!S$14,IF($B21=9,'Bahan Pakan'!S$15,IF($B21=10,'Bahan Pakan'!S$16,IF($B21=11,'Bahan Pakan'!S$17,IF($B21=12,'Bahan Pakan'!S$18,IF($B21=13,'Bahan Pakan'!S$19,IF($B21=14,'Bahan Pakan'!S$20,IF($B21=15,'Bahan Pakan'!S$21,IF($B21=16,'Bahan Pakan'!S$22,IF($B21=17,'Bahan Pakan'!S$23,IF($B21=18,'Bahan Pakan'!S$24,IF($B21=19,'Bahan Pakan'!S$25,IF($B21=20,'Bahan Pakan'!S$26,IF($B21=21,'Bahan Pakan'!S$27,IF($B21=22,'Bahan Pakan'!S$28,IF($B21=23,'Bahan Pakan'!S$29,IF($B21=24,'Bahan Pakan'!S$30,IF($B21=25,'Bahan Pakan'!S$31,IF($B21=26,'Bahan Pakan'!S$32,IF($B21=27,'Bahan Pakan'!S$33,IF($B21=28,'Bahan Pakan'!S$34,IF($B21=29,'Bahan Pakan'!S$35,IF($B21=30,'Bahan Pakan'!S$36,IF($B21=31,'Bahan Pakan'!S$37,IF($B21=32,'Bahan Pakan'!S$38,IF($B21=33,'Bahan Pakan'!S$39,IF($B21=34,'Bahan Pakan'!S$40,IF($B21=35,'Bahan Pakan'!S$41,IF($B21=36,'Bahan Pakan'!S$42,IF($B21=37,'Bahan Pakan'!S$43,IF($B21=38,'Bahan Pakan'!S$44,IF($B21=39,'Bahan Pakan'!S$45,IF($B21=40,'Bahan Pakan'!S$46,IF($B21=41,'Bahan Pakan'!S$47,IF($B21=42,'Bahan Pakan'!S$48,IF($B21=43,'Bahan Pakan'!S$49,IF($B21=44,'Bahan Pakan'!S$50,IF($B21=45,'Bahan Pakan'!S$51,IF($B21=46,'Bahan Pakan'!S$52,IF($B21=47,'Bahan Pakan'!S$53,IF($B21=48,'Bahan Pakan'!S$54,IF($B21=49,'Bahan Pakan'!S$55,IF($B21=50,'Bahan Pakan'!S$56,0))))))))))))))))))))))))))))))))))))))))))))))))))</f>
        <v>0</v>
      </c>
      <c r="U21" s="97"/>
      <c r="V21" s="148"/>
      <c r="W21" s="148"/>
      <c r="X21" s="148"/>
      <c r="Y21" s="148"/>
      <c r="Z21" s="148"/>
      <c r="AA21" s="135"/>
      <c r="AB21" s="135"/>
      <c r="AC21" s="135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</row>
    <row r="22" spans="2:40">
      <c r="B22" s="149"/>
      <c r="C22" s="149"/>
      <c r="D22" s="150"/>
      <c r="E22" s="151"/>
      <c r="F22" s="151"/>
      <c r="G22" s="152">
        <f>E45</f>
        <v>99.999999999999986</v>
      </c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V22" s="148"/>
      <c r="W22" s="148"/>
      <c r="X22" s="148"/>
      <c r="Y22" s="148"/>
      <c r="Z22" s="148"/>
      <c r="AA22" s="153"/>
      <c r="AB22" s="154"/>
      <c r="AC22" s="148"/>
      <c r="AD22" s="148"/>
      <c r="AE22" s="148"/>
      <c r="AF22" s="95"/>
      <c r="AG22" s="135"/>
      <c r="AH22" s="135"/>
      <c r="AI22" s="135"/>
    </row>
    <row r="23" spans="2:40">
      <c r="B23" s="155"/>
      <c r="C23" s="155"/>
      <c r="D23" s="154"/>
      <c r="E23" s="156"/>
      <c r="F23" s="156"/>
      <c r="G23" s="156"/>
      <c r="H23" s="148"/>
      <c r="I23" s="148"/>
      <c r="J23" s="148"/>
      <c r="K23" s="148"/>
      <c r="L23" s="157"/>
      <c r="M23" s="157"/>
      <c r="N23" s="157"/>
      <c r="O23" s="148"/>
      <c r="P23" s="157"/>
      <c r="Q23" s="148"/>
      <c r="R23" s="148"/>
      <c r="S23" s="148"/>
      <c r="T23" s="148"/>
      <c r="U23" s="154"/>
      <c r="V23" s="154"/>
      <c r="W23" s="158"/>
      <c r="X23" s="154"/>
      <c r="Y23" s="154"/>
      <c r="Z23" s="159"/>
      <c r="AA23" s="153"/>
      <c r="AB23" s="154"/>
      <c r="AC23" s="148"/>
      <c r="AD23" s="148"/>
      <c r="AE23" s="148"/>
      <c r="AF23" s="95"/>
      <c r="AG23" s="135"/>
      <c r="AH23" s="135"/>
      <c r="AI23" s="135"/>
    </row>
    <row r="24" spans="2:40">
      <c r="B24" s="155"/>
      <c r="C24" s="155"/>
      <c r="D24" s="154"/>
      <c r="E24" s="156"/>
      <c r="F24" s="156"/>
      <c r="G24" s="156"/>
      <c r="H24" s="148"/>
      <c r="I24" s="148"/>
      <c r="J24" s="148"/>
      <c r="K24" s="148"/>
      <c r="L24" s="157"/>
      <c r="M24" s="157"/>
      <c r="N24" s="157"/>
      <c r="O24" s="148"/>
      <c r="P24" s="157"/>
      <c r="Q24" s="148"/>
      <c r="R24" s="148"/>
      <c r="S24" s="148"/>
      <c r="T24" s="148"/>
      <c r="U24" s="154"/>
      <c r="V24" s="154"/>
      <c r="W24" s="158"/>
      <c r="X24" s="154"/>
      <c r="Y24" s="154"/>
      <c r="Z24" s="159"/>
      <c r="AA24" s="153"/>
      <c r="AB24" s="154"/>
      <c r="AC24" s="148"/>
      <c r="AD24" s="148"/>
      <c r="AE24" s="148"/>
      <c r="AF24" s="95"/>
      <c r="AG24" s="135"/>
      <c r="AH24" s="135"/>
      <c r="AI24" s="135"/>
    </row>
    <row r="25" spans="2:40">
      <c r="B25" s="158"/>
      <c r="C25" s="158"/>
      <c r="D25" s="154"/>
      <c r="E25" s="156"/>
      <c r="F25" s="156"/>
      <c r="G25" s="156"/>
      <c r="H25" s="148"/>
      <c r="I25" s="148"/>
      <c r="J25" s="148"/>
      <c r="K25" s="148"/>
      <c r="L25" s="157"/>
      <c r="M25" s="157"/>
      <c r="N25" s="157"/>
      <c r="O25" s="148"/>
      <c r="P25" s="157"/>
      <c r="Q25" s="148"/>
      <c r="R25" s="148"/>
      <c r="S25" s="148"/>
      <c r="T25" s="148"/>
      <c r="U25" s="154"/>
      <c r="V25" s="154"/>
      <c r="W25" s="158"/>
      <c r="X25" s="154"/>
      <c r="Y25" s="154"/>
      <c r="Z25" s="159"/>
      <c r="AA25" s="153"/>
      <c r="AB25" s="154"/>
      <c r="AC25" s="148"/>
      <c r="AD25" s="148"/>
      <c r="AE25" s="148"/>
      <c r="AF25" s="95"/>
      <c r="AG25" s="135"/>
      <c r="AH25" s="135"/>
      <c r="AI25" s="135"/>
    </row>
    <row r="26" spans="2:40" hidden="1">
      <c r="B26" s="158"/>
      <c r="C26" s="158"/>
      <c r="D26" s="154"/>
      <c r="E26" s="156"/>
      <c r="F26" s="156"/>
      <c r="G26" s="156"/>
      <c r="H26" s="148"/>
      <c r="I26" s="148"/>
      <c r="J26" s="148"/>
      <c r="K26" s="148"/>
      <c r="L26" s="157"/>
      <c r="M26" s="157"/>
      <c r="N26" s="157"/>
      <c r="O26" s="148"/>
      <c r="P26" s="157"/>
      <c r="Q26" s="148"/>
      <c r="R26" s="148"/>
      <c r="S26" s="148"/>
      <c r="T26" s="148"/>
      <c r="U26" s="154"/>
      <c r="V26" s="154"/>
      <c r="W26" s="154"/>
      <c r="X26" s="154"/>
      <c r="Y26" s="154"/>
      <c r="Z26" s="159"/>
      <c r="AA26" s="153"/>
      <c r="AB26" s="154"/>
      <c r="AC26" s="148"/>
      <c r="AD26" s="148"/>
      <c r="AE26" s="148"/>
      <c r="AF26" s="95"/>
      <c r="AG26" s="135"/>
      <c r="AH26" s="135"/>
      <c r="AI26" s="135"/>
    </row>
    <row r="27" spans="2:40" ht="20.25" hidden="1">
      <c r="B27" s="160"/>
      <c r="C27" s="160" t="s">
        <v>55</v>
      </c>
      <c r="H27" s="106"/>
      <c r="L27" s="135"/>
      <c r="M27" s="135"/>
      <c r="N27" s="135"/>
      <c r="P27" s="135"/>
      <c r="V27" s="154"/>
      <c r="W27" s="154"/>
      <c r="X27" s="154"/>
    </row>
    <row r="28" spans="2:40" s="120" customFormat="1" ht="17.25" hidden="1" customHeight="1">
      <c r="B28" s="161" t="s">
        <v>105</v>
      </c>
      <c r="C28" s="161" t="s">
        <v>0</v>
      </c>
      <c r="D28" s="162" t="s">
        <v>29</v>
      </c>
      <c r="E28" s="163" t="s">
        <v>33</v>
      </c>
      <c r="F28" s="163" t="s">
        <v>11</v>
      </c>
      <c r="G28" s="163" t="s">
        <v>12</v>
      </c>
      <c r="H28" s="163" t="s">
        <v>13</v>
      </c>
      <c r="I28" s="163" t="s">
        <v>14</v>
      </c>
      <c r="J28" s="163" t="s">
        <v>15</v>
      </c>
      <c r="K28" s="163" t="s">
        <v>16</v>
      </c>
      <c r="L28" s="163" t="s">
        <v>27</v>
      </c>
      <c r="M28" s="163" t="s">
        <v>1</v>
      </c>
      <c r="N28" s="163" t="s">
        <v>2</v>
      </c>
      <c r="O28" s="163" t="s">
        <v>5</v>
      </c>
      <c r="P28" s="163" t="s">
        <v>6</v>
      </c>
      <c r="Q28" s="163" t="s">
        <v>3</v>
      </c>
      <c r="R28" s="163" t="s">
        <v>4</v>
      </c>
      <c r="S28" s="163" t="s">
        <v>31</v>
      </c>
      <c r="T28" s="163" t="s">
        <v>32</v>
      </c>
      <c r="V28" s="154"/>
      <c r="W28" s="154"/>
      <c r="X28" s="154"/>
    </row>
    <row r="29" spans="2:40" s="120" customFormat="1" ht="16.5" hidden="1" customHeight="1">
      <c r="B29" s="128">
        <f>B7</f>
        <v>1</v>
      </c>
      <c r="C29" s="128">
        <v>1</v>
      </c>
      <c r="D29" s="164" t="str">
        <f>D7</f>
        <v>Jagung Lokal</v>
      </c>
      <c r="E29" s="165">
        <v>50</v>
      </c>
      <c r="F29" s="166">
        <f>$E29/100*H7</f>
        <v>1900</v>
      </c>
      <c r="G29" s="166">
        <f>$E29/100*I7</f>
        <v>43.5</v>
      </c>
      <c r="H29" s="166">
        <f t="shared" ref="H29:R29" si="1">$E29/100*J7</f>
        <v>0.88</v>
      </c>
      <c r="I29" s="166">
        <f t="shared" si="1"/>
        <v>4</v>
      </c>
      <c r="J29" s="166">
        <f t="shared" si="1"/>
        <v>1.9</v>
      </c>
      <c r="K29" s="166">
        <f t="shared" si="1"/>
        <v>1.1000000000000001</v>
      </c>
      <c r="L29" s="166">
        <f t="shared" si="1"/>
        <v>42.12</v>
      </c>
      <c r="M29" s="166">
        <f t="shared" si="1"/>
        <v>1650</v>
      </c>
      <c r="N29" s="166">
        <f t="shared" si="1"/>
        <v>0.01</v>
      </c>
      <c r="O29" s="166">
        <f t="shared" si="1"/>
        <v>0.14000000000000001</v>
      </c>
      <c r="P29" s="166">
        <f t="shared" si="1"/>
        <v>4.4999999999999998E-2</v>
      </c>
      <c r="Q29" s="166">
        <f t="shared" si="1"/>
        <v>0.1139</v>
      </c>
      <c r="R29" s="166">
        <f t="shared" si="1"/>
        <v>8.4500000000000006E-2</v>
      </c>
      <c r="S29" s="166">
        <f t="shared" ref="S29:T43" si="2">E7</f>
        <v>25</v>
      </c>
      <c r="T29" s="167">
        <f t="shared" si="2"/>
        <v>50</v>
      </c>
      <c r="V29" s="154"/>
      <c r="W29" s="154"/>
      <c r="X29" s="154"/>
    </row>
    <row r="30" spans="2:40" s="120" customFormat="1" ht="16.5" hidden="1" customHeight="1">
      <c r="B30" s="128">
        <f t="shared" ref="B30:D43" si="3">B8</f>
        <v>3</v>
      </c>
      <c r="C30" s="128">
        <v>2</v>
      </c>
      <c r="D30" s="164" t="str">
        <f t="shared" si="3"/>
        <v>Dedak Halus</v>
      </c>
      <c r="E30" s="165">
        <v>12.377067121269748</v>
      </c>
      <c r="F30" s="166">
        <f t="shared" ref="F30:R43" si="4">$E30/100*H8</f>
        <v>284.67254378920421</v>
      </c>
      <c r="G30" s="166">
        <f t="shared" si="4"/>
        <v>11.102229207778965</v>
      </c>
      <c r="H30" s="166">
        <f t="shared" si="4"/>
        <v>0.97531288915605618</v>
      </c>
      <c r="I30" s="166">
        <f t="shared" si="4"/>
        <v>1.4010839981277357</v>
      </c>
      <c r="J30" s="166">
        <f t="shared" si="4"/>
        <v>1.6090187257650672</v>
      </c>
      <c r="K30" s="166">
        <f t="shared" si="4"/>
        <v>0.99016536970157987</v>
      </c>
      <c r="L30" s="166">
        <f t="shared" si="4"/>
        <v>7.4014861385193091</v>
      </c>
      <c r="M30" s="166">
        <f t="shared" si="4"/>
        <v>358.93494651682272</v>
      </c>
      <c r="N30" s="166">
        <f t="shared" si="4"/>
        <v>8.6639469848888255E-3</v>
      </c>
      <c r="O30" s="166">
        <f t="shared" si="4"/>
        <v>0.18565600681904623</v>
      </c>
      <c r="P30" s="166">
        <f t="shared" si="4"/>
        <v>6.1885335606348742E-2</v>
      </c>
      <c r="Q30" s="166">
        <f t="shared" si="4"/>
        <v>5.2553026996911348E-2</v>
      </c>
      <c r="R30" s="166">
        <f t="shared" si="4"/>
        <v>3.2650703065909593E-2</v>
      </c>
      <c r="S30" s="166">
        <f t="shared" si="2"/>
        <v>0</v>
      </c>
      <c r="T30" s="167">
        <f t="shared" si="2"/>
        <v>15</v>
      </c>
      <c r="V30" s="154"/>
      <c r="W30" s="154"/>
      <c r="X30" s="154"/>
    </row>
    <row r="31" spans="2:40" s="120" customFormat="1" ht="16.5" hidden="1" customHeight="1">
      <c r="B31" s="128">
        <f t="shared" si="3"/>
        <v>5</v>
      </c>
      <c r="C31" s="128">
        <v>3</v>
      </c>
      <c r="D31" s="164" t="str">
        <f t="shared" si="3"/>
        <v>Pollard</v>
      </c>
      <c r="E31" s="165">
        <v>0</v>
      </c>
      <c r="F31" s="166">
        <f t="shared" si="4"/>
        <v>0</v>
      </c>
      <c r="G31" s="166">
        <f t="shared" si="4"/>
        <v>0</v>
      </c>
      <c r="H31" s="166">
        <f t="shared" si="4"/>
        <v>0</v>
      </c>
      <c r="I31" s="166">
        <f t="shared" si="4"/>
        <v>0</v>
      </c>
      <c r="J31" s="166">
        <f t="shared" si="4"/>
        <v>0</v>
      </c>
      <c r="K31" s="166">
        <f t="shared" si="4"/>
        <v>0</v>
      </c>
      <c r="L31" s="166">
        <f t="shared" si="4"/>
        <v>0</v>
      </c>
      <c r="M31" s="166">
        <f t="shared" si="4"/>
        <v>0</v>
      </c>
      <c r="N31" s="166">
        <f t="shared" si="4"/>
        <v>0</v>
      </c>
      <c r="O31" s="166">
        <f t="shared" si="4"/>
        <v>0</v>
      </c>
      <c r="P31" s="166">
        <f t="shared" si="4"/>
        <v>0</v>
      </c>
      <c r="Q31" s="166">
        <f t="shared" si="4"/>
        <v>0</v>
      </c>
      <c r="R31" s="166">
        <f t="shared" si="4"/>
        <v>0</v>
      </c>
      <c r="S31" s="166">
        <f t="shared" si="2"/>
        <v>0</v>
      </c>
      <c r="T31" s="167">
        <f t="shared" si="2"/>
        <v>6</v>
      </c>
      <c r="V31" s="154"/>
      <c r="W31" s="154"/>
      <c r="X31" s="154"/>
    </row>
    <row r="32" spans="2:40" s="120" customFormat="1" ht="16.5" hidden="1" customHeight="1">
      <c r="B32" s="128">
        <f t="shared" si="3"/>
        <v>8</v>
      </c>
      <c r="C32" s="128">
        <v>4</v>
      </c>
      <c r="D32" s="164" t="str">
        <f t="shared" si="3"/>
        <v>Bungkil Kedelai</v>
      </c>
      <c r="E32" s="165">
        <v>21.022518438554833</v>
      </c>
      <c r="F32" s="166">
        <f t="shared" si="4"/>
        <v>1576.6888828916124</v>
      </c>
      <c r="G32" s="166">
        <f t="shared" si="4"/>
        <v>18.289591041542703</v>
      </c>
      <c r="H32" s="166">
        <f t="shared" si="4"/>
        <v>1.4715762906988383</v>
      </c>
      <c r="I32" s="166">
        <f t="shared" si="4"/>
        <v>8.8294577441930304</v>
      </c>
      <c r="J32" s="166">
        <f t="shared" si="4"/>
        <v>0.3994278503325418</v>
      </c>
      <c r="K32" s="166">
        <f t="shared" si="4"/>
        <v>1.4715762906988383</v>
      </c>
      <c r="L32" s="166">
        <f t="shared" si="4"/>
        <v>8.850480262631585</v>
      </c>
      <c r="M32" s="166">
        <f t="shared" si="4"/>
        <v>481.41567224290566</v>
      </c>
      <c r="N32" s="166">
        <f t="shared" si="4"/>
        <v>5.6760799784098051E-2</v>
      </c>
      <c r="O32" s="166">
        <f t="shared" si="4"/>
        <v>0.11772610325590707</v>
      </c>
      <c r="P32" s="166">
        <f t="shared" si="4"/>
        <v>3.9942785033254186E-2</v>
      </c>
      <c r="Q32" s="166">
        <f t="shared" si="4"/>
        <v>0.54805705569312457</v>
      </c>
      <c r="R32" s="166">
        <f t="shared" si="4"/>
        <v>0.12806918232767603</v>
      </c>
      <c r="S32" s="166">
        <f t="shared" si="2"/>
        <v>5</v>
      </c>
      <c r="T32" s="167">
        <f t="shared" si="2"/>
        <v>40</v>
      </c>
      <c r="V32" s="154"/>
      <c r="W32" s="154"/>
      <c r="X32" s="154"/>
    </row>
    <row r="33" spans="2:24" s="120" customFormat="1" ht="16.5" hidden="1" customHeight="1">
      <c r="B33" s="128">
        <f t="shared" si="3"/>
        <v>11</v>
      </c>
      <c r="C33" s="128">
        <v>5</v>
      </c>
      <c r="D33" s="164" t="str">
        <f t="shared" si="3"/>
        <v>Corn Gluten Meal (CGM)</v>
      </c>
      <c r="E33" s="165">
        <v>7</v>
      </c>
      <c r="F33" s="166">
        <f t="shared" si="4"/>
        <v>490.00000000000006</v>
      </c>
      <c r="G33" s="166">
        <f t="shared" si="4"/>
        <v>6.3007000000000009</v>
      </c>
      <c r="H33" s="166">
        <f t="shared" si="4"/>
        <v>0.18760000000000002</v>
      </c>
      <c r="I33" s="166">
        <f t="shared" si="4"/>
        <v>4.4800000000000004</v>
      </c>
      <c r="J33" s="166">
        <f t="shared" si="4"/>
        <v>0.20370000000000002</v>
      </c>
      <c r="K33" s="166">
        <f t="shared" si="4"/>
        <v>5.6000000000000008E-2</v>
      </c>
      <c r="L33" s="166">
        <f t="shared" si="4"/>
        <v>2.0685000000000002</v>
      </c>
      <c r="M33" s="166">
        <f t="shared" si="4"/>
        <v>260.40000000000003</v>
      </c>
      <c r="N33" s="166">
        <f t="shared" si="4"/>
        <v>3.5000000000000005E-3</v>
      </c>
      <c r="O33" s="166">
        <f t="shared" si="4"/>
        <v>3.5000000000000003E-2</v>
      </c>
      <c r="P33" s="166">
        <f t="shared" si="4"/>
        <v>1.1900000000000003E-2</v>
      </c>
      <c r="Q33" s="166">
        <f t="shared" si="4"/>
        <v>6.8691000000000002E-2</v>
      </c>
      <c r="R33" s="166">
        <f t="shared" si="4"/>
        <v>9.6684000000000006E-2</v>
      </c>
      <c r="S33" s="166">
        <f t="shared" si="2"/>
        <v>0</v>
      </c>
      <c r="T33" s="167">
        <f t="shared" si="2"/>
        <v>7</v>
      </c>
      <c r="V33" s="154"/>
      <c r="W33" s="154"/>
      <c r="X33" s="154"/>
    </row>
    <row r="34" spans="2:24" s="120" customFormat="1" ht="16.5" hidden="1" customHeight="1">
      <c r="B34" s="128">
        <f t="shared" si="3"/>
        <v>15</v>
      </c>
      <c r="C34" s="128">
        <v>6</v>
      </c>
      <c r="D34" s="164" t="str">
        <f t="shared" si="3"/>
        <v>Bungkil Kelapai Sawit</v>
      </c>
      <c r="E34" s="165">
        <v>0</v>
      </c>
      <c r="F34" s="166">
        <f t="shared" si="4"/>
        <v>0</v>
      </c>
      <c r="G34" s="166">
        <f t="shared" si="4"/>
        <v>0</v>
      </c>
      <c r="H34" s="166">
        <f t="shared" si="4"/>
        <v>0</v>
      </c>
      <c r="I34" s="166">
        <f t="shared" si="4"/>
        <v>0</v>
      </c>
      <c r="J34" s="166">
        <f t="shared" si="4"/>
        <v>0</v>
      </c>
      <c r="K34" s="166">
        <f t="shared" si="4"/>
        <v>0</v>
      </c>
      <c r="L34" s="166">
        <f t="shared" si="4"/>
        <v>0</v>
      </c>
      <c r="M34" s="166">
        <f t="shared" si="4"/>
        <v>0</v>
      </c>
      <c r="N34" s="166">
        <f t="shared" si="4"/>
        <v>0</v>
      </c>
      <c r="O34" s="166">
        <f t="shared" si="4"/>
        <v>0</v>
      </c>
      <c r="P34" s="166">
        <f t="shared" si="4"/>
        <v>0</v>
      </c>
      <c r="Q34" s="166">
        <f t="shared" si="4"/>
        <v>0</v>
      </c>
      <c r="R34" s="166">
        <f t="shared" si="4"/>
        <v>0</v>
      </c>
      <c r="S34" s="166">
        <f t="shared" si="2"/>
        <v>0</v>
      </c>
      <c r="T34" s="167">
        <f t="shared" si="2"/>
        <v>10</v>
      </c>
      <c r="V34" s="154"/>
      <c r="W34" s="154"/>
      <c r="X34" s="154"/>
    </row>
    <row r="35" spans="2:24" s="120" customFormat="1" ht="16.5" hidden="1" customHeight="1">
      <c r="B35" s="128">
        <f t="shared" si="3"/>
        <v>16</v>
      </c>
      <c r="C35" s="128">
        <v>7</v>
      </c>
      <c r="D35" s="164" t="str">
        <f t="shared" si="3"/>
        <v>Meat Bone Meal (MBM)</v>
      </c>
      <c r="E35" s="165">
        <v>7</v>
      </c>
      <c r="F35" s="166">
        <f t="shared" si="4"/>
        <v>490.00000000000006</v>
      </c>
      <c r="G35" s="166">
        <f t="shared" si="4"/>
        <v>6.4470000000000001</v>
      </c>
      <c r="H35" s="166">
        <f t="shared" si="4"/>
        <v>0.48160000000000003</v>
      </c>
      <c r="I35" s="166">
        <f t="shared" si="4"/>
        <v>3.0100000000000002</v>
      </c>
      <c r="J35" s="166">
        <f t="shared" si="4"/>
        <v>0.7651</v>
      </c>
      <c r="K35" s="166">
        <f t="shared" si="4"/>
        <v>0.17220000000000002</v>
      </c>
      <c r="L35" s="166">
        <f t="shared" si="4"/>
        <v>2.5710999999999999</v>
      </c>
      <c r="M35" s="166">
        <f t="shared" si="4"/>
        <v>166.25000000000003</v>
      </c>
      <c r="N35" s="166">
        <f t="shared" si="4"/>
        <v>0.68459999999999999</v>
      </c>
      <c r="O35" s="166">
        <f t="shared" si="4"/>
        <v>0.31500000000000006</v>
      </c>
      <c r="P35" s="166">
        <f t="shared" si="4"/>
        <v>0.2205</v>
      </c>
      <c r="Q35" s="166">
        <f t="shared" si="4"/>
        <v>0.145509</v>
      </c>
      <c r="R35" s="166">
        <f t="shared" si="4"/>
        <v>3.7898000000000001E-2</v>
      </c>
      <c r="S35" s="166">
        <f t="shared" si="2"/>
        <v>0</v>
      </c>
      <c r="T35" s="167">
        <f t="shared" si="2"/>
        <v>7</v>
      </c>
      <c r="V35" s="154"/>
      <c r="W35" s="154"/>
      <c r="X35" s="154"/>
    </row>
    <row r="36" spans="2:24" s="120" customFormat="1" ht="16.5" hidden="1" customHeight="1">
      <c r="B36" s="128">
        <f t="shared" si="3"/>
        <v>17</v>
      </c>
      <c r="C36" s="128">
        <v>8</v>
      </c>
      <c r="D36" s="164" t="str">
        <f t="shared" si="3"/>
        <v xml:space="preserve">Tepung Ikan </v>
      </c>
      <c r="E36" s="165">
        <v>0</v>
      </c>
      <c r="F36" s="166">
        <f t="shared" si="4"/>
        <v>0</v>
      </c>
      <c r="G36" s="166">
        <f t="shared" si="4"/>
        <v>0</v>
      </c>
      <c r="H36" s="166">
        <f t="shared" si="4"/>
        <v>0</v>
      </c>
      <c r="I36" s="166">
        <f t="shared" si="4"/>
        <v>0</v>
      </c>
      <c r="J36" s="166">
        <f t="shared" si="4"/>
        <v>0</v>
      </c>
      <c r="K36" s="166">
        <f t="shared" si="4"/>
        <v>0</v>
      </c>
      <c r="L36" s="166">
        <f t="shared" si="4"/>
        <v>0</v>
      </c>
      <c r="M36" s="166">
        <f t="shared" si="4"/>
        <v>0</v>
      </c>
      <c r="N36" s="166">
        <f t="shared" si="4"/>
        <v>0</v>
      </c>
      <c r="O36" s="166">
        <f t="shared" si="4"/>
        <v>0</v>
      </c>
      <c r="P36" s="166">
        <f t="shared" si="4"/>
        <v>0</v>
      </c>
      <c r="Q36" s="166">
        <f t="shared" si="4"/>
        <v>0</v>
      </c>
      <c r="R36" s="166">
        <f t="shared" si="4"/>
        <v>0</v>
      </c>
      <c r="S36" s="166">
        <f t="shared" si="2"/>
        <v>0</v>
      </c>
      <c r="T36" s="167">
        <f t="shared" si="2"/>
        <v>8</v>
      </c>
      <c r="V36" s="154"/>
      <c r="W36" s="154"/>
      <c r="X36" s="154"/>
    </row>
    <row r="37" spans="2:24" s="120" customFormat="1" ht="16.5" hidden="1" customHeight="1">
      <c r="B37" s="128">
        <f t="shared" si="3"/>
        <v>22</v>
      </c>
      <c r="C37" s="128">
        <v>9</v>
      </c>
      <c r="D37" s="164" t="str">
        <f t="shared" si="3"/>
        <v>CPO</v>
      </c>
      <c r="E37" s="165">
        <v>1</v>
      </c>
      <c r="F37" s="166">
        <f t="shared" si="4"/>
        <v>50</v>
      </c>
      <c r="G37" s="166">
        <f t="shared" si="4"/>
        <v>0.99</v>
      </c>
      <c r="H37" s="166">
        <f t="shared" si="4"/>
        <v>5.0000000000000001E-3</v>
      </c>
      <c r="I37" s="166">
        <f t="shared" si="4"/>
        <v>0</v>
      </c>
      <c r="J37" s="166">
        <f t="shared" si="4"/>
        <v>0.99</v>
      </c>
      <c r="K37" s="166">
        <f t="shared" si="4"/>
        <v>0</v>
      </c>
      <c r="L37" s="166">
        <f t="shared" si="4"/>
        <v>0</v>
      </c>
      <c r="M37" s="166">
        <f t="shared" si="4"/>
        <v>75</v>
      </c>
      <c r="N37" s="166">
        <f t="shared" si="4"/>
        <v>0</v>
      </c>
      <c r="O37" s="166">
        <f t="shared" si="4"/>
        <v>0</v>
      </c>
      <c r="P37" s="166">
        <f t="shared" si="4"/>
        <v>0</v>
      </c>
      <c r="Q37" s="166">
        <f t="shared" si="4"/>
        <v>0</v>
      </c>
      <c r="R37" s="166">
        <f t="shared" si="4"/>
        <v>0</v>
      </c>
      <c r="S37" s="166">
        <f t="shared" si="2"/>
        <v>1</v>
      </c>
      <c r="T37" s="167">
        <f t="shared" si="2"/>
        <v>4</v>
      </c>
      <c r="V37" s="154"/>
      <c r="W37" s="154"/>
      <c r="X37" s="154"/>
    </row>
    <row r="38" spans="2:24" s="120" customFormat="1" ht="16.5" hidden="1" customHeight="1">
      <c r="B38" s="128">
        <f t="shared" si="3"/>
        <v>24</v>
      </c>
      <c r="C38" s="128">
        <v>10</v>
      </c>
      <c r="D38" s="164" t="str">
        <f t="shared" si="3"/>
        <v>Garam</v>
      </c>
      <c r="E38" s="165">
        <v>0.25</v>
      </c>
      <c r="F38" s="166">
        <f t="shared" si="4"/>
        <v>3.75</v>
      </c>
      <c r="G38" s="166">
        <f t="shared" si="4"/>
        <v>0.249</v>
      </c>
      <c r="H38" s="166">
        <f t="shared" si="4"/>
        <v>0</v>
      </c>
      <c r="I38" s="166">
        <f t="shared" si="4"/>
        <v>0</v>
      </c>
      <c r="J38" s="166">
        <f t="shared" si="4"/>
        <v>0</v>
      </c>
      <c r="K38" s="166">
        <f t="shared" si="4"/>
        <v>0</v>
      </c>
      <c r="L38" s="166">
        <f t="shared" si="4"/>
        <v>0</v>
      </c>
      <c r="M38" s="166">
        <f t="shared" si="4"/>
        <v>0</v>
      </c>
      <c r="N38" s="166">
        <f t="shared" si="4"/>
        <v>0</v>
      </c>
      <c r="O38" s="166">
        <f t="shared" si="4"/>
        <v>0</v>
      </c>
      <c r="P38" s="166">
        <f t="shared" si="4"/>
        <v>0</v>
      </c>
      <c r="Q38" s="166">
        <f t="shared" si="4"/>
        <v>0</v>
      </c>
      <c r="R38" s="166">
        <f t="shared" si="4"/>
        <v>0</v>
      </c>
      <c r="S38" s="166">
        <f t="shared" si="2"/>
        <v>0.25</v>
      </c>
      <c r="T38" s="167">
        <f t="shared" si="2"/>
        <v>0.5</v>
      </c>
      <c r="V38" s="154"/>
      <c r="W38" s="154"/>
      <c r="X38" s="154"/>
    </row>
    <row r="39" spans="2:24" s="120" customFormat="1" ht="16.5" hidden="1" customHeight="1">
      <c r="B39" s="128">
        <f t="shared" si="3"/>
        <v>27</v>
      </c>
      <c r="C39" s="128">
        <v>11</v>
      </c>
      <c r="D39" s="164" t="str">
        <f t="shared" si="3"/>
        <v>CaCO3</v>
      </c>
      <c r="E39" s="165">
        <v>0</v>
      </c>
      <c r="F39" s="166">
        <f t="shared" si="4"/>
        <v>0</v>
      </c>
      <c r="G39" s="166">
        <f t="shared" si="4"/>
        <v>0</v>
      </c>
      <c r="H39" s="166">
        <f t="shared" si="4"/>
        <v>0</v>
      </c>
      <c r="I39" s="166">
        <f t="shared" si="4"/>
        <v>0</v>
      </c>
      <c r="J39" s="166">
        <f t="shared" si="4"/>
        <v>0</v>
      </c>
      <c r="K39" s="166">
        <f t="shared" si="4"/>
        <v>0</v>
      </c>
      <c r="L39" s="166">
        <f t="shared" si="4"/>
        <v>0</v>
      </c>
      <c r="M39" s="166">
        <f t="shared" si="4"/>
        <v>0</v>
      </c>
      <c r="N39" s="166">
        <f t="shared" si="4"/>
        <v>0</v>
      </c>
      <c r="O39" s="166">
        <f t="shared" si="4"/>
        <v>0</v>
      </c>
      <c r="P39" s="166">
        <f t="shared" si="4"/>
        <v>0</v>
      </c>
      <c r="Q39" s="166">
        <f t="shared" si="4"/>
        <v>0</v>
      </c>
      <c r="R39" s="166">
        <f t="shared" si="4"/>
        <v>0</v>
      </c>
      <c r="S39" s="166">
        <f t="shared" si="2"/>
        <v>0</v>
      </c>
      <c r="T39" s="167">
        <f t="shared" si="2"/>
        <v>2</v>
      </c>
      <c r="V39" s="154"/>
      <c r="W39" s="154"/>
      <c r="X39" s="154"/>
    </row>
    <row r="40" spans="2:24" s="120" customFormat="1" ht="16.5" hidden="1" customHeight="1">
      <c r="B40" s="128">
        <f t="shared" si="3"/>
        <v>28</v>
      </c>
      <c r="C40" s="128">
        <v>12</v>
      </c>
      <c r="D40" s="164" t="str">
        <f t="shared" si="3"/>
        <v>DCP</v>
      </c>
      <c r="E40" s="165">
        <v>0.91079848688082221</v>
      </c>
      <c r="F40" s="166">
        <f t="shared" si="4"/>
        <v>182.15969737616444</v>
      </c>
      <c r="G40" s="166">
        <f t="shared" si="4"/>
        <v>0.85159658523356885</v>
      </c>
      <c r="H40" s="166">
        <f t="shared" si="4"/>
        <v>0</v>
      </c>
      <c r="I40" s="166">
        <f t="shared" si="4"/>
        <v>0</v>
      </c>
      <c r="J40" s="166">
        <f t="shared" si="4"/>
        <v>0</v>
      </c>
      <c r="K40" s="166">
        <f t="shared" si="4"/>
        <v>0</v>
      </c>
      <c r="L40" s="166">
        <f t="shared" si="4"/>
        <v>0</v>
      </c>
      <c r="M40" s="166">
        <f t="shared" si="4"/>
        <v>0</v>
      </c>
      <c r="N40" s="166">
        <f t="shared" si="4"/>
        <v>0.20693341621932282</v>
      </c>
      <c r="O40" s="166">
        <f t="shared" si="4"/>
        <v>0.16102917248052936</v>
      </c>
      <c r="P40" s="166">
        <f t="shared" si="4"/>
        <v>0.12077187936039703</v>
      </c>
      <c r="Q40" s="166">
        <f t="shared" si="4"/>
        <v>0</v>
      </c>
      <c r="R40" s="166">
        <f t="shared" si="4"/>
        <v>0</v>
      </c>
      <c r="S40" s="166">
        <f t="shared" si="2"/>
        <v>0</v>
      </c>
      <c r="T40" s="167">
        <f t="shared" si="2"/>
        <v>1</v>
      </c>
      <c r="V40" s="154"/>
      <c r="W40" s="154"/>
      <c r="X40" s="154"/>
    </row>
    <row r="41" spans="2:24" s="120" customFormat="1" ht="16.5" hidden="1" customHeight="1">
      <c r="B41" s="128">
        <f t="shared" si="3"/>
        <v>30</v>
      </c>
      <c r="C41" s="128">
        <v>13</v>
      </c>
      <c r="D41" s="164" t="str">
        <f t="shared" si="3"/>
        <v>L-Lysin</v>
      </c>
      <c r="E41" s="165">
        <v>0.21820371631842578</v>
      </c>
      <c r="F41" s="166">
        <f t="shared" si="4"/>
        <v>109.10185815921288</v>
      </c>
      <c r="G41" s="166">
        <f t="shared" si="4"/>
        <v>0.21383964199205727</v>
      </c>
      <c r="H41" s="166">
        <f t="shared" si="4"/>
        <v>0</v>
      </c>
      <c r="I41" s="166">
        <f t="shared" si="4"/>
        <v>0.20903916023305188</v>
      </c>
      <c r="J41" s="166">
        <f t="shared" si="4"/>
        <v>0</v>
      </c>
      <c r="K41" s="166">
        <f t="shared" si="4"/>
        <v>0</v>
      </c>
      <c r="L41" s="166">
        <f t="shared" si="4"/>
        <v>8.0735375037817546E-3</v>
      </c>
      <c r="M41" s="166">
        <f t="shared" si="4"/>
        <v>8.7063282811051881</v>
      </c>
      <c r="N41" s="166">
        <f t="shared" si="4"/>
        <v>0</v>
      </c>
      <c r="O41" s="166">
        <f t="shared" si="4"/>
        <v>0</v>
      </c>
      <c r="P41" s="166">
        <f t="shared" si="4"/>
        <v>0</v>
      </c>
      <c r="Q41" s="166">
        <f t="shared" si="4"/>
        <v>0.17128991730996423</v>
      </c>
      <c r="R41" s="166">
        <f t="shared" si="4"/>
        <v>0</v>
      </c>
      <c r="S41" s="166">
        <f t="shared" si="2"/>
        <v>0</v>
      </c>
      <c r="T41" s="167">
        <f t="shared" si="2"/>
        <v>0.3</v>
      </c>
      <c r="V41" s="154"/>
      <c r="W41" s="154"/>
      <c r="X41" s="154"/>
    </row>
    <row r="42" spans="2:24" s="120" customFormat="1" ht="16.5" hidden="1" customHeight="1">
      <c r="B42" s="128">
        <f t="shared" si="3"/>
        <v>31</v>
      </c>
      <c r="C42" s="128">
        <v>14</v>
      </c>
      <c r="D42" s="164" t="str">
        <f t="shared" si="3"/>
        <v>DL-Methionine</v>
      </c>
      <c r="E42" s="165">
        <v>0.12141223697617612</v>
      </c>
      <c r="F42" s="166">
        <f t="shared" si="4"/>
        <v>84.988565883323275</v>
      </c>
      <c r="G42" s="166">
        <f t="shared" si="4"/>
        <v>0.12019811460641436</v>
      </c>
      <c r="H42" s="166">
        <f t="shared" si="4"/>
        <v>2.4282447395235224E-4</v>
      </c>
      <c r="I42" s="166">
        <f t="shared" si="4"/>
        <v>7.0419097446182147E-2</v>
      </c>
      <c r="J42" s="166">
        <f t="shared" si="4"/>
        <v>0</v>
      </c>
      <c r="K42" s="166">
        <f t="shared" si="4"/>
        <v>0</v>
      </c>
      <c r="L42" s="166">
        <f t="shared" si="4"/>
        <v>5.0750315056041613E-2</v>
      </c>
      <c r="M42" s="166">
        <f t="shared" si="4"/>
        <v>6.0948942962040409</v>
      </c>
      <c r="N42" s="166">
        <f t="shared" si="4"/>
        <v>0</v>
      </c>
      <c r="O42" s="166">
        <f t="shared" si="4"/>
        <v>0</v>
      </c>
      <c r="P42" s="166">
        <f t="shared" si="4"/>
        <v>0</v>
      </c>
      <c r="Q42" s="166">
        <f t="shared" si="4"/>
        <v>0</v>
      </c>
      <c r="R42" s="166">
        <f t="shared" si="4"/>
        <v>0.12019811460641436</v>
      </c>
      <c r="S42" s="166">
        <f t="shared" si="2"/>
        <v>0</v>
      </c>
      <c r="T42" s="167">
        <f t="shared" si="2"/>
        <v>0.3</v>
      </c>
      <c r="V42" s="154"/>
      <c r="W42" s="154"/>
      <c r="X42" s="154"/>
    </row>
    <row r="43" spans="2:24" s="120" customFormat="1" ht="16.5" hidden="1" customHeight="1">
      <c r="B43" s="128">
        <f t="shared" si="3"/>
        <v>33</v>
      </c>
      <c r="C43" s="128">
        <v>15</v>
      </c>
      <c r="D43" s="164" t="str">
        <f t="shared" si="3"/>
        <v>Premix Boiler</v>
      </c>
      <c r="E43" s="165">
        <v>0.1</v>
      </c>
      <c r="F43" s="166">
        <f t="shared" si="4"/>
        <v>40</v>
      </c>
      <c r="G43" s="166">
        <f t="shared" si="4"/>
        <v>9.9000000000000005E-2</v>
      </c>
      <c r="H43" s="166">
        <f t="shared" si="4"/>
        <v>0</v>
      </c>
      <c r="I43" s="166">
        <f t="shared" si="4"/>
        <v>0</v>
      </c>
      <c r="J43" s="166">
        <f t="shared" si="4"/>
        <v>0</v>
      </c>
      <c r="K43" s="166">
        <f t="shared" si="4"/>
        <v>0</v>
      </c>
      <c r="L43" s="166">
        <f t="shared" si="4"/>
        <v>0</v>
      </c>
      <c r="M43" s="166">
        <f t="shared" si="4"/>
        <v>0</v>
      </c>
      <c r="N43" s="166">
        <f t="shared" si="4"/>
        <v>0</v>
      </c>
      <c r="O43" s="166">
        <f t="shared" si="4"/>
        <v>0</v>
      </c>
      <c r="P43" s="166">
        <f t="shared" si="4"/>
        <v>0</v>
      </c>
      <c r="Q43" s="166">
        <f t="shared" si="4"/>
        <v>0</v>
      </c>
      <c r="R43" s="166">
        <f t="shared" si="4"/>
        <v>0</v>
      </c>
      <c r="S43" s="166">
        <f t="shared" si="2"/>
        <v>0.1</v>
      </c>
      <c r="T43" s="167">
        <f t="shared" si="2"/>
        <v>0.25</v>
      </c>
      <c r="V43" s="154"/>
      <c r="W43" s="154"/>
      <c r="X43" s="154"/>
    </row>
    <row r="44" spans="2:24" s="120" customFormat="1" ht="16.5" hidden="1" customHeight="1">
      <c r="B44" s="168"/>
      <c r="C44" s="168"/>
      <c r="D44" s="169" t="s">
        <v>34</v>
      </c>
      <c r="E44" s="170">
        <v>100</v>
      </c>
      <c r="F44" s="171"/>
      <c r="G44" s="170">
        <f>X7</f>
        <v>87</v>
      </c>
      <c r="H44" s="170"/>
      <c r="I44" s="170">
        <f>X9</f>
        <v>22</v>
      </c>
      <c r="J44" s="170" t="str">
        <f>X10</f>
        <v>-</v>
      </c>
      <c r="K44" s="170"/>
      <c r="L44" s="170"/>
      <c r="M44" s="171">
        <f>X13</f>
        <v>3000</v>
      </c>
      <c r="N44" s="170">
        <f>X14</f>
        <v>0.9</v>
      </c>
      <c r="O44" s="170"/>
      <c r="P44" s="170">
        <f>X16</f>
        <v>0.5</v>
      </c>
      <c r="Q44" s="172">
        <f>X17</f>
        <v>1.1000000000000001</v>
      </c>
      <c r="R44" s="172">
        <f>X18</f>
        <v>0.5</v>
      </c>
      <c r="S44" s="173"/>
      <c r="T44" s="174"/>
      <c r="V44" s="154"/>
      <c r="W44" s="154"/>
      <c r="X44" s="154"/>
    </row>
    <row r="45" spans="2:24" s="183" customFormat="1" ht="16.5" hidden="1" customHeight="1">
      <c r="B45" s="117"/>
      <c r="C45" s="117"/>
      <c r="D45" s="175" t="s">
        <v>30</v>
      </c>
      <c r="E45" s="176">
        <f>SUM(E29:E43)</f>
        <v>99.999999999999986</v>
      </c>
      <c r="F45" s="177">
        <f t="shared" ref="F45:R45" si="5">SUM(F29:F43)</f>
        <v>5211.3615480995168</v>
      </c>
      <c r="G45" s="176">
        <f t="shared" si="5"/>
        <v>88.163154591153699</v>
      </c>
      <c r="H45" s="178">
        <f t="shared" si="5"/>
        <v>4.0013320043288472</v>
      </c>
      <c r="I45" s="179">
        <f t="shared" si="5"/>
        <v>22.000000000000004</v>
      </c>
      <c r="J45" s="178">
        <f>SUM(J29:J44)</f>
        <v>5.8672465760976094</v>
      </c>
      <c r="K45" s="179">
        <f t="shared" si="5"/>
        <v>3.7899416604004186</v>
      </c>
      <c r="L45" s="179">
        <f t="shared" si="5"/>
        <v>63.07039025371072</v>
      </c>
      <c r="M45" s="180">
        <f t="shared" si="5"/>
        <v>3006.8018413370378</v>
      </c>
      <c r="N45" s="176">
        <f t="shared" si="5"/>
        <v>0.97045816298830967</v>
      </c>
      <c r="O45" s="176">
        <f t="shared" si="5"/>
        <v>0.9544112825554828</v>
      </c>
      <c r="P45" s="176">
        <f t="shared" si="5"/>
        <v>0.49999999999999994</v>
      </c>
      <c r="Q45" s="181">
        <f t="shared" si="5"/>
        <v>1.1000000000000001</v>
      </c>
      <c r="R45" s="181">
        <f t="shared" si="5"/>
        <v>0.5</v>
      </c>
      <c r="S45" s="163"/>
      <c r="T45" s="182"/>
      <c r="V45" s="154"/>
      <c r="W45" s="154"/>
      <c r="X45" s="154"/>
    </row>
    <row r="46" spans="2:24" s="183" customFormat="1" ht="16.5" hidden="1" customHeight="1">
      <c r="B46" s="168"/>
      <c r="C46" s="168"/>
      <c r="D46" s="169" t="s">
        <v>35</v>
      </c>
      <c r="E46" s="184"/>
      <c r="F46" s="171"/>
      <c r="G46" s="171"/>
      <c r="H46" s="170"/>
      <c r="I46" s="170">
        <f>Y9</f>
        <v>23</v>
      </c>
      <c r="J46" s="170"/>
      <c r="K46" s="170">
        <f>Y11</f>
        <v>4</v>
      </c>
      <c r="L46" s="170"/>
      <c r="M46" s="171">
        <f>Y13</f>
        <v>3200</v>
      </c>
      <c r="N46" s="170">
        <f>Y14</f>
        <v>1.5</v>
      </c>
      <c r="O46" s="171"/>
      <c r="P46" s="170">
        <f>Y16</f>
        <v>0.6</v>
      </c>
      <c r="Q46" s="172">
        <f>Y17</f>
        <v>1.3</v>
      </c>
      <c r="R46" s="172">
        <f>Y18</f>
        <v>0.7</v>
      </c>
      <c r="S46" s="173"/>
      <c r="T46" s="174"/>
    </row>
    <row r="47" spans="2:24" s="120" customFormat="1" hidden="1"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</row>
    <row r="48" spans="2:24" s="120" customFormat="1" hidden="1"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</row>
    <row r="49" spans="5:22" s="120" customFormat="1" hidden="1"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</row>
    <row r="50" spans="5:22" s="120" customFormat="1" ht="17.25" customHeight="1"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</row>
    <row r="51" spans="5:22" s="120" customFormat="1" ht="15" customHeight="1"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</row>
    <row r="52" spans="5:22" s="120" customFormat="1" ht="15" customHeight="1"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</row>
    <row r="53" spans="5:22" s="120" customFormat="1" ht="15" customHeight="1"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  <c r="T53" s="96"/>
    </row>
    <row r="54" spans="5:22" ht="15" customHeight="1">
      <c r="V54" s="120"/>
    </row>
    <row r="55" spans="5:22" ht="15" customHeight="1">
      <c r="V55" s="120"/>
    </row>
    <row r="56" spans="5:22" ht="15" customHeight="1">
      <c r="V56" s="120"/>
    </row>
    <row r="57" spans="5:22" ht="15" customHeight="1">
      <c r="V57" s="120"/>
    </row>
    <row r="58" spans="5:22" ht="15" customHeight="1">
      <c r="V58" s="120"/>
    </row>
    <row r="59" spans="5:22" ht="15" customHeight="1">
      <c r="V59" s="120"/>
    </row>
    <row r="60" spans="5:22" ht="15" customHeight="1"/>
    <row r="61" spans="5:22" ht="15" customHeight="1"/>
    <row r="62" spans="5:22" ht="15" customHeight="1"/>
    <row r="63" spans="5:22" ht="15" customHeight="1"/>
    <row r="64" spans="5:22" ht="15" customHeight="1"/>
    <row r="65" spans="2:16" ht="15" customHeight="1"/>
    <row r="66" spans="2:16" ht="15" customHeight="1"/>
    <row r="68" spans="2:16">
      <c r="B68" s="158"/>
      <c r="C68" s="158"/>
      <c r="D68" s="154"/>
      <c r="E68" s="148"/>
      <c r="F68" s="156"/>
      <c r="G68" s="156"/>
      <c r="H68" s="148"/>
      <c r="I68" s="148"/>
      <c r="J68" s="148"/>
      <c r="K68" s="148"/>
      <c r="L68" s="148"/>
      <c r="M68" s="135"/>
      <c r="N68" s="135"/>
      <c r="O68" s="135"/>
      <c r="P68" s="135"/>
    </row>
    <row r="69" spans="2:16">
      <c r="B69" s="158"/>
      <c r="C69" s="158"/>
      <c r="D69" s="154"/>
      <c r="E69" s="148"/>
      <c r="F69" s="156"/>
      <c r="G69" s="156"/>
      <c r="H69" s="148"/>
      <c r="I69" s="148"/>
      <c r="J69" s="148"/>
      <c r="K69" s="148"/>
      <c r="L69" s="157"/>
      <c r="M69" s="135"/>
      <c r="N69" s="135"/>
      <c r="O69" s="135"/>
      <c r="P69" s="135"/>
    </row>
    <row r="70" spans="2:16">
      <c r="B70" s="158"/>
      <c r="C70" s="158"/>
      <c r="D70" s="154"/>
      <c r="E70" s="148"/>
      <c r="F70" s="156"/>
      <c r="G70" s="156"/>
      <c r="H70" s="148"/>
      <c r="I70" s="148"/>
      <c r="J70" s="148"/>
      <c r="K70" s="148"/>
      <c r="L70" s="157"/>
      <c r="M70" s="135"/>
      <c r="N70" s="135"/>
      <c r="O70" s="135"/>
      <c r="P70" s="135"/>
    </row>
    <row r="71" spans="2:16">
      <c r="L71" s="135"/>
      <c r="M71" s="135"/>
      <c r="N71" s="135"/>
      <c r="O71" s="135"/>
      <c r="P71" s="135"/>
    </row>
    <row r="72" spans="2:16">
      <c r="L72" s="135"/>
      <c r="M72" s="135"/>
      <c r="N72" s="135"/>
      <c r="O72" s="135"/>
      <c r="P72" s="135"/>
    </row>
    <row r="73" spans="2:16">
      <c r="L73" s="135"/>
      <c r="M73" s="135"/>
      <c r="N73" s="135"/>
      <c r="O73" s="135"/>
      <c r="P73" s="135"/>
    </row>
    <row r="74" spans="2:16">
      <c r="L74" s="135"/>
      <c r="M74" s="135"/>
      <c r="N74" s="135"/>
      <c r="O74" s="135"/>
      <c r="P74" s="135"/>
    </row>
    <row r="75" spans="2:16">
      <c r="L75" s="135"/>
      <c r="M75" s="135"/>
      <c r="N75" s="135"/>
      <c r="O75" s="135"/>
      <c r="P75" s="135"/>
    </row>
    <row r="76" spans="2:16">
      <c r="L76" s="135"/>
      <c r="M76" s="135"/>
      <c r="N76" s="135"/>
      <c r="O76" s="135"/>
      <c r="P76" s="135"/>
    </row>
    <row r="77" spans="2:16">
      <c r="L77" s="135"/>
      <c r="M77" s="135"/>
      <c r="N77" s="135"/>
      <c r="O77" s="135"/>
      <c r="P77" s="135"/>
    </row>
    <row r="78" spans="2:16">
      <c r="L78" s="135"/>
      <c r="M78" s="135"/>
      <c r="N78" s="135"/>
      <c r="O78" s="135"/>
      <c r="P78" s="135"/>
    </row>
    <row r="79" spans="2:16">
      <c r="L79" s="135"/>
      <c r="M79" s="135"/>
      <c r="N79" s="135"/>
      <c r="O79" s="135"/>
      <c r="P79" s="135"/>
    </row>
    <row r="80" spans="2:16">
      <c r="L80" s="135"/>
      <c r="M80" s="135"/>
      <c r="N80" s="135"/>
      <c r="O80" s="135"/>
      <c r="P80" s="135"/>
    </row>
    <row r="81" spans="12:16">
      <c r="L81" s="135"/>
      <c r="M81" s="135"/>
      <c r="N81" s="135"/>
      <c r="O81" s="135"/>
      <c r="P81" s="135"/>
    </row>
    <row r="82" spans="12:16">
      <c r="L82" s="135"/>
      <c r="M82" s="135"/>
      <c r="N82" s="135"/>
      <c r="O82" s="135"/>
      <c r="P82" s="135"/>
    </row>
    <row r="83" spans="12:16">
      <c r="L83" s="135"/>
      <c r="M83" s="135"/>
      <c r="N83" s="135"/>
      <c r="O83" s="135"/>
      <c r="P83" s="135"/>
    </row>
    <row r="84" spans="12:16">
      <c r="L84" s="135"/>
      <c r="M84" s="135"/>
      <c r="N84" s="135"/>
      <c r="O84" s="135"/>
      <c r="P84" s="135"/>
    </row>
    <row r="85" spans="12:16">
      <c r="L85" s="135"/>
      <c r="M85" s="135"/>
      <c r="N85" s="135"/>
      <c r="O85" s="135"/>
      <c r="P85" s="135"/>
    </row>
    <row r="86" spans="12:16">
      <c r="L86" s="135"/>
      <c r="M86" s="135"/>
      <c r="N86" s="135"/>
      <c r="O86" s="135"/>
      <c r="P86" s="135"/>
    </row>
    <row r="87" spans="12:16">
      <c r="L87" s="135"/>
      <c r="M87" s="135"/>
      <c r="N87" s="135"/>
      <c r="O87" s="135"/>
      <c r="P87" s="135"/>
    </row>
    <row r="88" spans="12:16">
      <c r="L88" s="135"/>
      <c r="M88" s="135"/>
      <c r="N88" s="135"/>
      <c r="O88" s="135"/>
      <c r="P88" s="135"/>
    </row>
    <row r="89" spans="12:16">
      <c r="L89" s="135"/>
      <c r="M89" s="135"/>
      <c r="N89" s="135"/>
      <c r="O89" s="135"/>
      <c r="P89" s="135"/>
    </row>
    <row r="90" spans="12:16">
      <c r="L90" s="135"/>
      <c r="M90" s="135"/>
      <c r="N90" s="135"/>
      <c r="O90" s="135"/>
      <c r="P90" s="135"/>
    </row>
    <row r="91" spans="12:16">
      <c r="L91" s="135"/>
      <c r="M91" s="135"/>
      <c r="N91" s="135"/>
      <c r="O91" s="135"/>
      <c r="P91" s="135"/>
    </row>
    <row r="92" spans="12:16">
      <c r="L92" s="135"/>
      <c r="M92" s="135"/>
      <c r="N92" s="135"/>
      <c r="O92" s="135"/>
      <c r="P92" s="135"/>
    </row>
    <row r="93" spans="12:16">
      <c r="L93" s="135"/>
      <c r="M93" s="135"/>
      <c r="N93" s="135"/>
      <c r="O93" s="135"/>
      <c r="P93" s="135"/>
    </row>
    <row r="94" spans="12:16">
      <c r="L94" s="135"/>
      <c r="M94" s="135"/>
      <c r="N94" s="135"/>
      <c r="O94" s="135"/>
      <c r="P94" s="135"/>
    </row>
    <row r="95" spans="12:16">
      <c r="L95" s="135"/>
      <c r="M95" s="135"/>
      <c r="N95" s="135"/>
      <c r="O95" s="135"/>
      <c r="P95" s="135"/>
    </row>
    <row r="96" spans="12:16">
      <c r="L96" s="135"/>
      <c r="M96" s="135"/>
      <c r="N96" s="135"/>
      <c r="O96" s="135"/>
      <c r="P96" s="135"/>
    </row>
    <row r="97" spans="12:16">
      <c r="L97" s="135"/>
      <c r="M97" s="135"/>
      <c r="N97" s="135"/>
      <c r="O97" s="135"/>
      <c r="P97" s="135"/>
    </row>
    <row r="98" spans="12:16">
      <c r="L98" s="135"/>
      <c r="M98" s="135"/>
      <c r="N98" s="135"/>
      <c r="O98" s="135"/>
      <c r="P98" s="135"/>
    </row>
    <row r="99" spans="12:16">
      <c r="L99" s="135"/>
      <c r="M99" s="135"/>
      <c r="N99" s="135"/>
      <c r="O99" s="135"/>
      <c r="P99" s="135"/>
    </row>
    <row r="100" spans="12:16">
      <c r="L100" s="135"/>
      <c r="M100" s="135"/>
      <c r="N100" s="135"/>
      <c r="O100" s="135"/>
      <c r="P100" s="135"/>
    </row>
    <row r="101" spans="12:16">
      <c r="L101" s="135"/>
      <c r="M101" s="135"/>
      <c r="N101" s="135"/>
      <c r="O101" s="135"/>
      <c r="P101" s="135"/>
    </row>
    <row r="102" spans="12:16">
      <c r="L102" s="135"/>
      <c r="M102" s="135"/>
      <c r="N102" s="135"/>
      <c r="O102" s="135"/>
      <c r="P102" s="135"/>
    </row>
    <row r="103" spans="12:16">
      <c r="L103" s="135"/>
      <c r="M103" s="135"/>
      <c r="N103" s="135"/>
      <c r="O103" s="135"/>
      <c r="P103" s="135"/>
    </row>
    <row r="104" spans="12:16">
      <c r="L104" s="135"/>
      <c r="M104" s="135"/>
      <c r="N104" s="135"/>
      <c r="O104" s="135"/>
      <c r="P104" s="135"/>
    </row>
    <row r="105" spans="12:16">
      <c r="L105" s="135"/>
      <c r="M105" s="135"/>
      <c r="N105" s="135"/>
      <c r="O105" s="135"/>
      <c r="P105" s="135"/>
    </row>
    <row r="106" spans="12:16">
      <c r="L106" s="135"/>
      <c r="M106" s="135"/>
      <c r="N106" s="135"/>
      <c r="O106" s="135"/>
      <c r="P106" s="135"/>
    </row>
    <row r="107" spans="12:16">
      <c r="L107" s="135"/>
      <c r="M107" s="135"/>
      <c r="N107" s="135"/>
      <c r="O107" s="135"/>
      <c r="P107" s="135"/>
    </row>
    <row r="108" spans="12:16">
      <c r="L108" s="135"/>
      <c r="M108" s="135"/>
      <c r="N108" s="135"/>
      <c r="O108" s="135"/>
      <c r="P108" s="135"/>
    </row>
    <row r="109" spans="12:16">
      <c r="L109" s="135"/>
      <c r="M109" s="135"/>
      <c r="N109" s="135"/>
      <c r="O109" s="135"/>
      <c r="P109" s="135"/>
    </row>
    <row r="110" spans="12:16">
      <c r="L110" s="135"/>
      <c r="M110" s="135"/>
      <c r="N110" s="135"/>
      <c r="O110" s="135"/>
      <c r="P110" s="135"/>
    </row>
    <row r="111" spans="12:16">
      <c r="L111" s="135"/>
      <c r="M111" s="135"/>
      <c r="N111" s="135"/>
      <c r="O111" s="135"/>
      <c r="P111" s="135"/>
    </row>
    <row r="112" spans="12:16">
      <c r="L112" s="135"/>
      <c r="M112" s="135"/>
      <c r="N112" s="135"/>
      <c r="O112" s="135"/>
      <c r="P112" s="135"/>
    </row>
    <row r="113" spans="12:16">
      <c r="L113" s="135"/>
      <c r="M113" s="135"/>
      <c r="N113" s="135"/>
      <c r="O113" s="135"/>
      <c r="P113" s="135"/>
    </row>
    <row r="114" spans="12:16">
      <c r="L114" s="135"/>
      <c r="M114" s="135"/>
      <c r="N114" s="135"/>
      <c r="O114" s="135"/>
      <c r="P114" s="135"/>
    </row>
    <row r="115" spans="12:16">
      <c r="L115" s="135"/>
      <c r="M115" s="135"/>
      <c r="N115" s="135"/>
      <c r="O115" s="135"/>
      <c r="P115" s="135"/>
    </row>
    <row r="116" spans="12:16">
      <c r="L116" s="135"/>
      <c r="M116" s="135"/>
      <c r="N116" s="135"/>
      <c r="O116" s="135"/>
      <c r="P116" s="135"/>
    </row>
    <row r="117" spans="12:16">
      <c r="L117" s="135"/>
      <c r="M117" s="135"/>
      <c r="N117" s="135"/>
      <c r="O117" s="135"/>
      <c r="P117" s="135"/>
    </row>
    <row r="118" spans="12:16">
      <c r="L118" s="135"/>
      <c r="M118" s="135"/>
      <c r="N118" s="135"/>
      <c r="O118" s="135"/>
      <c r="P118" s="135"/>
    </row>
    <row r="119" spans="12:16">
      <c r="L119" s="135"/>
      <c r="M119" s="135"/>
      <c r="N119" s="135"/>
      <c r="O119" s="135"/>
      <c r="P119" s="135"/>
    </row>
    <row r="120" spans="12:16">
      <c r="L120" s="135"/>
      <c r="M120" s="135"/>
      <c r="N120" s="135"/>
      <c r="O120" s="135"/>
      <c r="P120" s="135"/>
    </row>
    <row r="121" spans="12:16">
      <c r="L121" s="135"/>
      <c r="M121" s="135"/>
      <c r="N121" s="135"/>
      <c r="O121" s="135"/>
      <c r="P121" s="135"/>
    </row>
    <row r="122" spans="12:16">
      <c r="L122" s="135"/>
      <c r="M122" s="135"/>
      <c r="N122" s="135"/>
      <c r="O122" s="135"/>
      <c r="P122" s="135"/>
    </row>
    <row r="123" spans="12:16">
      <c r="L123" s="135"/>
      <c r="M123" s="135"/>
      <c r="N123" s="135"/>
      <c r="O123" s="135"/>
      <c r="P123" s="135"/>
    </row>
    <row r="124" spans="12:16">
      <c r="L124" s="135"/>
      <c r="M124" s="135"/>
      <c r="N124" s="135"/>
      <c r="O124" s="135"/>
      <c r="P124" s="135"/>
    </row>
    <row r="125" spans="12:16">
      <c r="L125" s="135"/>
      <c r="M125" s="135"/>
      <c r="N125" s="135"/>
      <c r="O125" s="135"/>
      <c r="P125" s="135"/>
    </row>
    <row r="126" spans="12:16">
      <c r="L126" s="135"/>
      <c r="M126" s="135"/>
      <c r="N126" s="135"/>
      <c r="O126" s="135"/>
      <c r="P126" s="135"/>
    </row>
    <row r="127" spans="12:16">
      <c r="L127" s="135"/>
      <c r="M127" s="135"/>
      <c r="N127" s="135"/>
      <c r="O127" s="135"/>
      <c r="P127" s="135"/>
    </row>
    <row r="128" spans="12:16">
      <c r="L128" s="135"/>
      <c r="M128" s="135"/>
      <c r="N128" s="135"/>
      <c r="O128" s="135"/>
      <c r="P128" s="135"/>
    </row>
    <row r="129" spans="12:16">
      <c r="L129" s="135"/>
      <c r="M129" s="135"/>
      <c r="N129" s="135"/>
      <c r="O129" s="135"/>
      <c r="P129" s="135"/>
    </row>
    <row r="130" spans="12:16">
      <c r="L130" s="135"/>
      <c r="M130" s="135"/>
      <c r="N130" s="135"/>
      <c r="O130" s="135"/>
      <c r="P130" s="135"/>
    </row>
    <row r="131" spans="12:16">
      <c r="L131" s="135"/>
      <c r="M131" s="135"/>
      <c r="N131" s="135"/>
      <c r="O131" s="135"/>
      <c r="P131" s="135"/>
    </row>
    <row r="132" spans="12:16">
      <c r="L132" s="135"/>
      <c r="M132" s="135"/>
      <c r="N132" s="135"/>
      <c r="O132" s="135"/>
      <c r="P132" s="135"/>
    </row>
    <row r="133" spans="12:16">
      <c r="L133" s="135"/>
      <c r="M133" s="135"/>
      <c r="N133" s="135"/>
      <c r="O133" s="135"/>
      <c r="P133" s="135"/>
    </row>
    <row r="134" spans="12:16">
      <c r="L134" s="135"/>
      <c r="M134" s="135"/>
      <c r="N134" s="135"/>
      <c r="O134" s="135"/>
      <c r="P134" s="135"/>
    </row>
    <row r="135" spans="12:16">
      <c r="L135" s="135"/>
      <c r="M135" s="135"/>
      <c r="N135" s="135"/>
      <c r="O135" s="135"/>
      <c r="P135" s="135"/>
    </row>
    <row r="136" spans="12:16">
      <c r="L136" s="135"/>
      <c r="M136" s="135"/>
      <c r="N136" s="135"/>
      <c r="O136" s="135"/>
      <c r="P136" s="135"/>
    </row>
    <row r="137" spans="12:16">
      <c r="L137" s="135"/>
      <c r="M137" s="135"/>
      <c r="N137" s="135"/>
      <c r="O137" s="135"/>
      <c r="P137" s="135"/>
    </row>
    <row r="138" spans="12:16">
      <c r="L138" s="135"/>
      <c r="M138" s="135"/>
      <c r="N138" s="135"/>
      <c r="O138" s="135"/>
      <c r="P138" s="135"/>
    </row>
    <row r="139" spans="12:16">
      <c r="L139" s="135"/>
      <c r="M139" s="135"/>
      <c r="N139" s="135"/>
      <c r="O139" s="135"/>
      <c r="P139" s="135"/>
    </row>
    <row r="140" spans="12:16">
      <c r="L140" s="135"/>
      <c r="M140" s="135"/>
      <c r="N140" s="135"/>
      <c r="O140" s="135"/>
      <c r="P140" s="135"/>
    </row>
    <row r="141" spans="12:16">
      <c r="L141" s="135"/>
      <c r="M141" s="135"/>
      <c r="N141" s="135"/>
      <c r="O141" s="135"/>
      <c r="P141" s="135"/>
    </row>
    <row r="142" spans="12:16">
      <c r="L142" s="135"/>
      <c r="M142" s="135"/>
      <c r="N142" s="135"/>
      <c r="O142" s="135"/>
      <c r="P142" s="135"/>
    </row>
    <row r="143" spans="12:16">
      <c r="L143" s="135"/>
      <c r="M143" s="135"/>
      <c r="N143" s="135"/>
      <c r="O143" s="135"/>
      <c r="P143" s="135"/>
    </row>
    <row r="144" spans="12:16">
      <c r="L144" s="135"/>
      <c r="M144" s="135"/>
      <c r="N144" s="135"/>
      <c r="O144" s="135"/>
      <c r="P144" s="135"/>
    </row>
    <row r="145" spans="12:16">
      <c r="L145" s="135"/>
      <c r="M145" s="135"/>
      <c r="N145" s="135"/>
      <c r="O145" s="135"/>
      <c r="P145" s="135"/>
    </row>
    <row r="146" spans="12:16">
      <c r="L146" s="135"/>
      <c r="M146" s="135"/>
      <c r="N146" s="135"/>
      <c r="O146" s="135"/>
      <c r="P146" s="135"/>
    </row>
    <row r="147" spans="12:16">
      <c r="L147" s="135"/>
      <c r="M147" s="135"/>
      <c r="N147" s="135"/>
      <c r="O147" s="135"/>
      <c r="P147" s="135"/>
    </row>
    <row r="148" spans="12:16">
      <c r="L148" s="135"/>
      <c r="M148" s="135"/>
      <c r="N148" s="135"/>
      <c r="O148" s="135"/>
      <c r="P148" s="135"/>
    </row>
    <row r="149" spans="12:16">
      <c r="L149" s="135"/>
      <c r="M149" s="135"/>
      <c r="N149" s="135"/>
      <c r="O149" s="135"/>
      <c r="P149" s="135"/>
    </row>
    <row r="150" spans="12:16">
      <c r="L150" s="135"/>
      <c r="M150" s="135"/>
      <c r="N150" s="135"/>
      <c r="O150" s="135"/>
      <c r="P150" s="135"/>
    </row>
    <row r="151" spans="12:16">
      <c r="L151" s="135"/>
      <c r="M151" s="135"/>
      <c r="N151" s="135"/>
      <c r="O151" s="135"/>
      <c r="P151" s="135"/>
    </row>
    <row r="152" spans="12:16">
      <c r="L152" s="135"/>
      <c r="M152" s="135"/>
      <c r="N152" s="135"/>
      <c r="O152" s="135"/>
      <c r="P152" s="135"/>
    </row>
    <row r="153" spans="12:16">
      <c r="L153" s="135"/>
      <c r="M153" s="135"/>
      <c r="N153" s="135"/>
      <c r="O153" s="135"/>
      <c r="P153" s="135"/>
    </row>
    <row r="154" spans="12:16">
      <c r="L154" s="135"/>
      <c r="M154" s="135"/>
      <c r="N154" s="135"/>
      <c r="O154" s="135"/>
      <c r="P154" s="135"/>
    </row>
    <row r="155" spans="12:16">
      <c r="L155" s="135"/>
      <c r="M155" s="135"/>
      <c r="N155" s="135"/>
      <c r="O155" s="135"/>
      <c r="P155" s="135"/>
    </row>
    <row r="156" spans="12:16">
      <c r="L156" s="135"/>
      <c r="M156" s="135"/>
      <c r="N156" s="135"/>
      <c r="O156" s="135"/>
      <c r="P156" s="135"/>
    </row>
    <row r="157" spans="12:16">
      <c r="L157" s="135"/>
      <c r="M157" s="135"/>
      <c r="N157" s="135"/>
      <c r="O157" s="135"/>
      <c r="P157" s="135"/>
    </row>
    <row r="158" spans="12:16">
      <c r="L158" s="135"/>
      <c r="M158" s="135"/>
      <c r="N158" s="135"/>
      <c r="O158" s="135"/>
      <c r="P158" s="135"/>
    </row>
    <row r="159" spans="12:16">
      <c r="L159" s="135"/>
      <c r="M159" s="135"/>
      <c r="N159" s="135"/>
      <c r="O159" s="135"/>
      <c r="P159" s="135"/>
    </row>
    <row r="160" spans="12:16">
      <c r="L160" s="135"/>
      <c r="M160" s="135"/>
      <c r="N160" s="135"/>
      <c r="O160" s="135"/>
      <c r="P160" s="135"/>
    </row>
    <row r="161" spans="12:16">
      <c r="L161" s="135"/>
      <c r="M161" s="135"/>
      <c r="N161" s="135"/>
      <c r="O161" s="135"/>
      <c r="P161" s="135"/>
    </row>
    <row r="162" spans="12:16">
      <c r="L162" s="135"/>
      <c r="M162" s="135"/>
      <c r="N162" s="135"/>
      <c r="O162" s="135"/>
      <c r="P162" s="135"/>
    </row>
    <row r="163" spans="12:16">
      <c r="L163" s="135"/>
      <c r="M163" s="135"/>
      <c r="N163" s="135"/>
      <c r="O163" s="135"/>
      <c r="P163" s="135"/>
    </row>
    <row r="164" spans="12:16">
      <c r="L164" s="135"/>
      <c r="M164" s="135"/>
      <c r="N164" s="135"/>
      <c r="O164" s="135"/>
      <c r="P164" s="135"/>
    </row>
    <row r="165" spans="12:16">
      <c r="L165" s="135"/>
      <c r="M165" s="135"/>
      <c r="N165" s="135"/>
      <c r="O165" s="135"/>
      <c r="P165" s="135"/>
    </row>
    <row r="166" spans="12:16">
      <c r="L166" s="135"/>
      <c r="M166" s="135"/>
      <c r="N166" s="135"/>
      <c r="O166" s="135"/>
      <c r="P166" s="135"/>
    </row>
    <row r="167" spans="12:16">
      <c r="L167" s="135"/>
      <c r="M167" s="135"/>
      <c r="N167" s="135"/>
      <c r="O167" s="135"/>
      <c r="P167" s="135"/>
    </row>
    <row r="168" spans="12:16">
      <c r="L168" s="135"/>
      <c r="M168" s="135"/>
      <c r="N168" s="135"/>
      <c r="O168" s="135"/>
      <c r="P168" s="135"/>
    </row>
    <row r="169" spans="12:16">
      <c r="L169" s="135"/>
      <c r="M169" s="135"/>
      <c r="N169" s="135"/>
      <c r="O169" s="135"/>
      <c r="P169" s="135"/>
    </row>
    <row r="170" spans="12:16">
      <c r="L170" s="135"/>
      <c r="M170" s="135"/>
      <c r="N170" s="135"/>
      <c r="O170" s="135"/>
      <c r="P170" s="135"/>
    </row>
    <row r="171" spans="12:16">
      <c r="L171" s="135"/>
      <c r="M171" s="135"/>
      <c r="N171" s="135"/>
      <c r="O171" s="135"/>
      <c r="P171" s="135"/>
    </row>
    <row r="172" spans="12:16">
      <c r="L172" s="135"/>
      <c r="M172" s="135"/>
      <c r="N172" s="135"/>
      <c r="O172" s="135"/>
      <c r="P172" s="135"/>
    </row>
    <row r="173" spans="12:16">
      <c r="L173" s="135"/>
      <c r="M173" s="135"/>
      <c r="N173" s="135"/>
      <c r="O173" s="135"/>
      <c r="P173" s="135"/>
    </row>
    <row r="174" spans="12:16">
      <c r="L174" s="135"/>
      <c r="M174" s="135"/>
      <c r="N174" s="135"/>
      <c r="O174" s="135"/>
      <c r="P174" s="135"/>
    </row>
    <row r="175" spans="12:16">
      <c r="L175" s="135"/>
      <c r="M175" s="135"/>
      <c r="N175" s="135"/>
      <c r="O175" s="135"/>
      <c r="P175" s="135"/>
    </row>
    <row r="176" spans="12:16">
      <c r="L176" s="135"/>
      <c r="M176" s="135"/>
      <c r="N176" s="135"/>
      <c r="O176" s="135"/>
      <c r="P176" s="135"/>
    </row>
    <row r="177" spans="12:16">
      <c r="L177" s="135"/>
      <c r="M177" s="135"/>
      <c r="N177" s="135"/>
      <c r="O177" s="135"/>
      <c r="P177" s="135"/>
    </row>
    <row r="178" spans="12:16">
      <c r="L178" s="135"/>
      <c r="M178" s="135"/>
      <c r="N178" s="135"/>
      <c r="O178" s="135"/>
      <c r="P178" s="135"/>
    </row>
    <row r="179" spans="12:16">
      <c r="L179" s="135"/>
      <c r="M179" s="135"/>
      <c r="N179" s="135"/>
      <c r="O179" s="135"/>
      <c r="P179" s="135"/>
    </row>
    <row r="180" spans="12:16">
      <c r="L180" s="135"/>
      <c r="M180" s="135"/>
      <c r="N180" s="135"/>
      <c r="O180" s="135"/>
      <c r="P180" s="135"/>
    </row>
    <row r="181" spans="12:16">
      <c r="L181" s="135"/>
      <c r="M181" s="135"/>
      <c r="N181" s="135"/>
      <c r="O181" s="135"/>
      <c r="P181" s="135"/>
    </row>
    <row r="182" spans="12:16">
      <c r="L182" s="135"/>
      <c r="M182" s="135"/>
      <c r="N182" s="135"/>
      <c r="O182" s="135"/>
      <c r="P182" s="135"/>
    </row>
    <row r="183" spans="12:16">
      <c r="L183" s="135"/>
      <c r="M183" s="135"/>
      <c r="N183" s="135"/>
      <c r="O183" s="135"/>
      <c r="P183" s="135"/>
    </row>
    <row r="184" spans="12:16">
      <c r="L184" s="135"/>
      <c r="M184" s="135"/>
      <c r="N184" s="135"/>
      <c r="O184" s="135"/>
      <c r="P184" s="135"/>
    </row>
    <row r="185" spans="12:16">
      <c r="L185" s="135"/>
      <c r="M185" s="135"/>
      <c r="N185" s="135"/>
      <c r="O185" s="135"/>
      <c r="P185" s="135"/>
    </row>
    <row r="186" spans="12:16">
      <c r="L186" s="135"/>
      <c r="M186" s="135"/>
      <c r="N186" s="135"/>
      <c r="O186" s="135"/>
      <c r="P186" s="135"/>
    </row>
    <row r="187" spans="12:16">
      <c r="L187" s="135"/>
      <c r="M187" s="135"/>
      <c r="N187" s="135"/>
      <c r="O187" s="135"/>
      <c r="P187" s="135"/>
    </row>
    <row r="188" spans="12:16">
      <c r="L188" s="135"/>
      <c r="M188" s="135"/>
      <c r="N188" s="135"/>
      <c r="O188" s="135"/>
      <c r="P188" s="135"/>
    </row>
    <row r="189" spans="12:16">
      <c r="L189" s="135"/>
      <c r="M189" s="135"/>
      <c r="N189" s="135"/>
      <c r="O189" s="135"/>
      <c r="P189" s="135"/>
    </row>
    <row r="190" spans="12:16">
      <c r="L190" s="135"/>
      <c r="M190" s="135"/>
      <c r="N190" s="135"/>
      <c r="O190" s="135"/>
      <c r="P190" s="135"/>
    </row>
    <row r="191" spans="12:16">
      <c r="L191" s="135"/>
      <c r="M191" s="135"/>
      <c r="N191" s="135"/>
      <c r="O191" s="135"/>
      <c r="P191" s="135"/>
    </row>
    <row r="192" spans="12:16">
      <c r="L192" s="135"/>
      <c r="M192" s="135"/>
      <c r="N192" s="135"/>
      <c r="O192" s="135"/>
      <c r="P192" s="135"/>
    </row>
    <row r="193" spans="12:16">
      <c r="L193" s="135"/>
      <c r="M193" s="135"/>
      <c r="N193" s="135"/>
      <c r="O193" s="135"/>
      <c r="P193" s="135"/>
    </row>
    <row r="194" spans="12:16">
      <c r="L194" s="135"/>
      <c r="M194" s="135"/>
      <c r="N194" s="135"/>
      <c r="O194" s="135"/>
      <c r="P194" s="135"/>
    </row>
    <row r="195" spans="12:16">
      <c r="L195" s="135"/>
      <c r="M195" s="135"/>
      <c r="N195" s="135"/>
      <c r="O195" s="135"/>
      <c r="P195" s="135"/>
    </row>
    <row r="196" spans="12:16">
      <c r="L196" s="135"/>
      <c r="M196" s="135"/>
      <c r="N196" s="135"/>
      <c r="O196" s="135"/>
      <c r="P196" s="135"/>
    </row>
    <row r="197" spans="12:16">
      <c r="L197" s="135"/>
      <c r="M197" s="135"/>
      <c r="N197" s="135"/>
      <c r="O197" s="135"/>
      <c r="P197" s="135"/>
    </row>
    <row r="198" spans="12:16">
      <c r="L198" s="135"/>
      <c r="M198" s="135"/>
      <c r="N198" s="135"/>
      <c r="O198" s="135"/>
      <c r="P198" s="135"/>
    </row>
    <row r="199" spans="12:16">
      <c r="L199" s="135"/>
      <c r="M199" s="135"/>
      <c r="N199" s="135"/>
      <c r="O199" s="135"/>
      <c r="P199" s="135"/>
    </row>
    <row r="200" spans="12:16">
      <c r="L200" s="135"/>
      <c r="M200" s="135"/>
      <c r="N200" s="135"/>
      <c r="O200" s="135"/>
      <c r="P200" s="135"/>
    </row>
    <row r="201" spans="12:16">
      <c r="L201" s="135"/>
      <c r="M201" s="135"/>
      <c r="N201" s="135"/>
      <c r="O201" s="135"/>
      <c r="P201" s="135"/>
    </row>
    <row r="202" spans="12:16">
      <c r="L202" s="135"/>
      <c r="M202" s="135"/>
      <c r="N202" s="135"/>
      <c r="O202" s="135"/>
      <c r="P202" s="135"/>
    </row>
    <row r="203" spans="12:16">
      <c r="L203" s="135"/>
      <c r="M203" s="135"/>
      <c r="N203" s="135"/>
      <c r="O203" s="135"/>
      <c r="P203" s="135"/>
    </row>
    <row r="204" spans="12:16">
      <c r="L204" s="135"/>
      <c r="M204" s="135"/>
      <c r="N204" s="135"/>
      <c r="O204" s="135"/>
      <c r="P204" s="135"/>
    </row>
    <row r="205" spans="12:16">
      <c r="L205" s="135"/>
      <c r="M205" s="135"/>
      <c r="N205" s="135"/>
      <c r="O205" s="135"/>
      <c r="P205" s="135"/>
    </row>
    <row r="206" spans="12:16">
      <c r="L206" s="135"/>
      <c r="M206" s="135"/>
      <c r="N206" s="135"/>
      <c r="O206" s="135"/>
      <c r="P206" s="135"/>
    </row>
    <row r="207" spans="12:16">
      <c r="L207" s="135"/>
      <c r="M207" s="135"/>
      <c r="N207" s="135"/>
      <c r="O207" s="135"/>
      <c r="P207" s="135"/>
    </row>
    <row r="208" spans="12:16">
      <c r="L208" s="135"/>
      <c r="M208" s="135"/>
      <c r="N208" s="135"/>
      <c r="O208" s="135"/>
      <c r="P208" s="135"/>
    </row>
    <row r="209" spans="12:16">
      <c r="L209" s="135"/>
      <c r="M209" s="135"/>
      <c r="N209" s="135"/>
      <c r="O209" s="135"/>
      <c r="P209" s="135"/>
    </row>
    <row r="210" spans="12:16">
      <c r="L210" s="135"/>
      <c r="M210" s="135"/>
      <c r="N210" s="135"/>
      <c r="O210" s="135"/>
      <c r="P210" s="135"/>
    </row>
    <row r="211" spans="12:16">
      <c r="L211" s="135"/>
      <c r="M211" s="135"/>
      <c r="N211" s="135"/>
      <c r="O211" s="135"/>
      <c r="P211" s="135"/>
    </row>
    <row r="212" spans="12:16">
      <c r="L212" s="135"/>
      <c r="M212" s="135"/>
      <c r="N212" s="135"/>
      <c r="O212" s="135"/>
      <c r="P212" s="135"/>
    </row>
    <row r="213" spans="12:16">
      <c r="L213" s="135"/>
      <c r="M213" s="135"/>
      <c r="N213" s="135"/>
      <c r="O213" s="135"/>
      <c r="P213" s="135"/>
    </row>
    <row r="214" spans="12:16">
      <c r="L214" s="135"/>
      <c r="M214" s="135"/>
      <c r="N214" s="135"/>
      <c r="O214" s="135"/>
      <c r="P214" s="135"/>
    </row>
    <row r="215" spans="12:16">
      <c r="L215" s="135"/>
      <c r="M215" s="135"/>
      <c r="N215" s="135"/>
      <c r="O215" s="135"/>
      <c r="P215" s="135"/>
    </row>
    <row r="216" spans="12:16">
      <c r="L216" s="135"/>
      <c r="M216" s="135"/>
      <c r="N216" s="135"/>
      <c r="O216" s="135"/>
      <c r="P216" s="135"/>
    </row>
    <row r="217" spans="12:16">
      <c r="L217" s="135"/>
      <c r="M217" s="135"/>
      <c r="N217" s="135"/>
      <c r="O217" s="135"/>
      <c r="P217" s="135"/>
    </row>
    <row r="218" spans="12:16">
      <c r="L218" s="135"/>
      <c r="M218" s="135"/>
      <c r="N218" s="135"/>
      <c r="O218" s="135"/>
      <c r="P218" s="135"/>
    </row>
    <row r="219" spans="12:16">
      <c r="L219" s="135"/>
      <c r="M219" s="135"/>
      <c r="N219" s="135"/>
      <c r="O219" s="135"/>
      <c r="P219" s="135"/>
    </row>
    <row r="220" spans="12:16">
      <c r="L220" s="135"/>
      <c r="M220" s="135"/>
      <c r="N220" s="135"/>
      <c r="O220" s="135"/>
      <c r="P220" s="135"/>
    </row>
    <row r="221" spans="12:16">
      <c r="L221" s="135"/>
      <c r="M221" s="135"/>
      <c r="N221" s="135"/>
      <c r="O221" s="135"/>
      <c r="P221" s="135"/>
    </row>
    <row r="222" spans="12:16">
      <c r="L222" s="135"/>
      <c r="M222" s="135"/>
      <c r="N222" s="135"/>
      <c r="O222" s="135"/>
      <c r="P222" s="135"/>
    </row>
    <row r="223" spans="12:16">
      <c r="L223" s="135"/>
      <c r="M223" s="135"/>
      <c r="N223" s="135"/>
      <c r="O223" s="135"/>
      <c r="P223" s="135"/>
    </row>
    <row r="224" spans="12:16">
      <c r="L224" s="135"/>
      <c r="M224" s="135"/>
      <c r="N224" s="135"/>
      <c r="O224" s="135"/>
      <c r="P224" s="135"/>
    </row>
    <row r="225" spans="12:16">
      <c r="L225" s="135"/>
      <c r="M225" s="135"/>
      <c r="N225" s="135"/>
      <c r="O225" s="135"/>
      <c r="P225" s="135"/>
    </row>
    <row r="226" spans="12:16">
      <c r="L226" s="135"/>
      <c r="M226" s="135"/>
      <c r="N226" s="135"/>
      <c r="O226" s="135"/>
      <c r="P226" s="135"/>
    </row>
    <row r="227" spans="12:16">
      <c r="L227" s="135"/>
      <c r="M227" s="135"/>
      <c r="N227" s="135"/>
      <c r="O227" s="135"/>
      <c r="P227" s="135"/>
    </row>
    <row r="228" spans="12:16">
      <c r="L228" s="135"/>
      <c r="M228" s="135"/>
      <c r="N228" s="135"/>
      <c r="O228" s="135"/>
      <c r="P228" s="135"/>
    </row>
    <row r="229" spans="12:16">
      <c r="L229" s="135"/>
      <c r="M229" s="135"/>
      <c r="N229" s="135"/>
      <c r="O229" s="135"/>
      <c r="P229" s="135"/>
    </row>
    <row r="230" spans="12:16">
      <c r="L230" s="135"/>
      <c r="M230" s="135"/>
      <c r="N230" s="135"/>
      <c r="O230" s="135"/>
      <c r="P230" s="135"/>
    </row>
    <row r="231" spans="12:16">
      <c r="L231" s="135"/>
      <c r="M231" s="135"/>
      <c r="N231" s="135"/>
      <c r="O231" s="135"/>
      <c r="P231" s="135"/>
    </row>
    <row r="232" spans="12:16">
      <c r="L232" s="135"/>
      <c r="M232" s="135"/>
      <c r="N232" s="135"/>
      <c r="O232" s="135"/>
      <c r="P232" s="135"/>
    </row>
    <row r="233" spans="12:16">
      <c r="L233" s="135"/>
      <c r="M233" s="135"/>
      <c r="N233" s="135"/>
      <c r="O233" s="135"/>
      <c r="P233" s="135"/>
    </row>
    <row r="234" spans="12:16">
      <c r="L234" s="135"/>
      <c r="M234" s="135"/>
      <c r="N234" s="135"/>
      <c r="O234" s="135"/>
      <c r="P234" s="135"/>
    </row>
    <row r="235" spans="12:16">
      <c r="L235" s="135"/>
      <c r="M235" s="135"/>
      <c r="N235" s="135"/>
      <c r="O235" s="135"/>
      <c r="P235" s="135"/>
    </row>
    <row r="236" spans="12:16">
      <c r="L236" s="135"/>
      <c r="M236" s="135"/>
      <c r="N236" s="135"/>
      <c r="O236" s="135"/>
      <c r="P236" s="135"/>
    </row>
    <row r="237" spans="12:16">
      <c r="L237" s="135"/>
      <c r="M237" s="135"/>
      <c r="N237" s="135"/>
      <c r="O237" s="135"/>
      <c r="P237" s="135"/>
    </row>
    <row r="238" spans="12:16">
      <c r="L238" s="135"/>
      <c r="M238" s="135"/>
      <c r="N238" s="135"/>
      <c r="O238" s="135"/>
      <c r="P238" s="135"/>
    </row>
    <row r="239" spans="12:16">
      <c r="L239" s="135"/>
      <c r="M239" s="135"/>
      <c r="N239" s="135"/>
      <c r="O239" s="135"/>
      <c r="P239" s="135"/>
    </row>
    <row r="240" spans="12:16">
      <c r="L240" s="135"/>
      <c r="M240" s="135"/>
      <c r="N240" s="135"/>
      <c r="O240" s="135"/>
      <c r="P240" s="135"/>
    </row>
    <row r="241" spans="12:16">
      <c r="L241" s="135"/>
      <c r="M241" s="135"/>
      <c r="N241" s="135"/>
      <c r="O241" s="135"/>
      <c r="P241" s="135"/>
    </row>
    <row r="242" spans="12:16">
      <c r="L242" s="135"/>
      <c r="M242" s="135"/>
      <c r="N242" s="135"/>
      <c r="O242" s="135"/>
      <c r="P242" s="135"/>
    </row>
    <row r="243" spans="12:16">
      <c r="L243" s="135"/>
      <c r="M243" s="135"/>
      <c r="N243" s="135"/>
      <c r="O243" s="135"/>
      <c r="P243" s="135"/>
    </row>
    <row r="244" spans="12:16">
      <c r="L244" s="135"/>
      <c r="M244" s="135"/>
      <c r="N244" s="135"/>
      <c r="O244" s="135"/>
      <c r="P244" s="135"/>
    </row>
    <row r="245" spans="12:16">
      <c r="L245" s="135"/>
      <c r="M245" s="135"/>
      <c r="N245" s="135"/>
      <c r="O245" s="135"/>
      <c r="P245" s="135"/>
    </row>
    <row r="246" spans="12:16">
      <c r="L246" s="135"/>
      <c r="M246" s="135"/>
      <c r="N246" s="135"/>
      <c r="O246" s="135"/>
      <c r="P246" s="135"/>
    </row>
    <row r="247" spans="12:16">
      <c r="L247" s="135"/>
      <c r="M247" s="135"/>
      <c r="N247" s="135"/>
      <c r="O247" s="135"/>
      <c r="P247" s="135"/>
    </row>
    <row r="248" spans="12:16">
      <c r="L248" s="135"/>
      <c r="M248" s="135"/>
      <c r="N248" s="135"/>
      <c r="O248" s="135"/>
      <c r="P248" s="135"/>
    </row>
    <row r="249" spans="12:16">
      <c r="L249" s="135"/>
      <c r="M249" s="135"/>
      <c r="N249" s="135"/>
      <c r="O249" s="135"/>
      <c r="P249" s="135"/>
    </row>
    <row r="250" spans="12:16">
      <c r="L250" s="135"/>
      <c r="M250" s="135"/>
      <c r="N250" s="135"/>
      <c r="O250" s="135"/>
      <c r="P250" s="135"/>
    </row>
    <row r="251" spans="12:16">
      <c r="L251" s="135"/>
      <c r="M251" s="135"/>
      <c r="N251" s="135"/>
      <c r="O251" s="135"/>
      <c r="P251" s="135"/>
    </row>
    <row r="252" spans="12:16">
      <c r="L252" s="135"/>
      <c r="M252" s="135"/>
      <c r="N252" s="135"/>
      <c r="O252" s="135"/>
      <c r="P252" s="135"/>
    </row>
    <row r="253" spans="12:16">
      <c r="L253" s="135"/>
      <c r="M253" s="135"/>
      <c r="N253" s="135"/>
      <c r="O253" s="135"/>
      <c r="P253" s="135"/>
    </row>
    <row r="254" spans="12:16">
      <c r="L254" s="135"/>
      <c r="M254" s="135"/>
      <c r="N254" s="135"/>
      <c r="O254" s="135"/>
      <c r="P254" s="135"/>
    </row>
    <row r="255" spans="12:16">
      <c r="L255" s="135"/>
      <c r="M255" s="135"/>
      <c r="N255" s="135"/>
      <c r="O255" s="135"/>
      <c r="P255" s="135"/>
    </row>
    <row r="256" spans="12:16">
      <c r="L256" s="135"/>
      <c r="M256" s="135"/>
      <c r="N256" s="135"/>
      <c r="O256" s="135"/>
      <c r="P256" s="135"/>
    </row>
    <row r="257" spans="12:16">
      <c r="L257" s="135"/>
      <c r="M257" s="135"/>
      <c r="N257" s="135"/>
      <c r="O257" s="135"/>
      <c r="P257" s="135"/>
    </row>
    <row r="258" spans="12:16">
      <c r="L258" s="135"/>
      <c r="M258" s="135"/>
      <c r="N258" s="135"/>
      <c r="O258" s="135"/>
      <c r="P258" s="135"/>
    </row>
    <row r="259" spans="12:16">
      <c r="L259" s="135"/>
      <c r="M259" s="135"/>
      <c r="N259" s="135"/>
      <c r="O259" s="135"/>
      <c r="P259" s="135"/>
    </row>
    <row r="260" spans="12:16">
      <c r="L260" s="135"/>
      <c r="M260" s="135"/>
      <c r="N260" s="135"/>
      <c r="O260" s="135"/>
      <c r="P260" s="135"/>
    </row>
    <row r="261" spans="12:16">
      <c r="L261" s="135"/>
      <c r="M261" s="135"/>
      <c r="N261" s="135"/>
      <c r="O261" s="135"/>
      <c r="P261" s="135"/>
    </row>
    <row r="262" spans="12:16">
      <c r="L262" s="135"/>
      <c r="M262" s="135"/>
      <c r="N262" s="135"/>
      <c r="O262" s="135"/>
      <c r="P262" s="135"/>
    </row>
    <row r="263" spans="12:16">
      <c r="L263" s="135"/>
      <c r="M263" s="135"/>
      <c r="N263" s="135"/>
      <c r="O263" s="135"/>
      <c r="P263" s="135"/>
    </row>
    <row r="264" spans="12:16">
      <c r="L264" s="135"/>
      <c r="M264" s="135"/>
      <c r="N264" s="135"/>
      <c r="O264" s="135"/>
      <c r="P264" s="135"/>
    </row>
    <row r="265" spans="12:16">
      <c r="L265" s="135"/>
      <c r="M265" s="135"/>
      <c r="N265" s="135"/>
      <c r="O265" s="135"/>
      <c r="P265" s="135"/>
    </row>
    <row r="266" spans="12:16">
      <c r="L266" s="135"/>
      <c r="M266" s="135"/>
      <c r="N266" s="135"/>
      <c r="O266" s="135"/>
      <c r="P266" s="135"/>
    </row>
    <row r="267" spans="12:16">
      <c r="L267" s="135"/>
      <c r="M267" s="135"/>
      <c r="N267" s="135"/>
      <c r="O267" s="135"/>
      <c r="P267" s="135"/>
    </row>
    <row r="268" spans="12:16">
      <c r="L268" s="135"/>
      <c r="M268" s="135"/>
      <c r="N268" s="135"/>
      <c r="O268" s="135"/>
      <c r="P268" s="135"/>
    </row>
    <row r="269" spans="12:16">
      <c r="L269" s="135"/>
      <c r="M269" s="135"/>
      <c r="N269" s="135"/>
      <c r="O269" s="135"/>
      <c r="P269" s="135"/>
    </row>
    <row r="270" spans="12:16">
      <c r="L270" s="135"/>
      <c r="M270" s="135"/>
      <c r="N270" s="135"/>
      <c r="O270" s="135"/>
      <c r="P270" s="135"/>
    </row>
    <row r="271" spans="12:16">
      <c r="L271" s="135"/>
      <c r="M271" s="135"/>
      <c r="N271" s="135"/>
      <c r="O271" s="135"/>
      <c r="P271" s="135"/>
    </row>
    <row r="272" spans="12:16">
      <c r="L272" s="135"/>
      <c r="M272" s="135"/>
      <c r="N272" s="135"/>
      <c r="O272" s="135"/>
      <c r="P272" s="135"/>
    </row>
    <row r="273" spans="12:16">
      <c r="L273" s="135"/>
      <c r="M273" s="135"/>
      <c r="N273" s="135"/>
      <c r="O273" s="135"/>
      <c r="P273" s="135"/>
    </row>
    <row r="274" spans="12:16">
      <c r="L274" s="135"/>
      <c r="M274" s="135"/>
      <c r="N274" s="135"/>
      <c r="O274" s="135"/>
      <c r="P274" s="135"/>
    </row>
    <row r="275" spans="12:16">
      <c r="L275" s="135"/>
      <c r="M275" s="135"/>
      <c r="N275" s="135"/>
      <c r="O275" s="135"/>
      <c r="P275" s="135"/>
    </row>
    <row r="276" spans="12:16">
      <c r="L276" s="135"/>
      <c r="M276" s="135"/>
      <c r="N276" s="135"/>
      <c r="O276" s="135"/>
      <c r="P276" s="135"/>
    </row>
    <row r="277" spans="12:16">
      <c r="L277" s="135"/>
      <c r="M277" s="135"/>
      <c r="N277" s="135"/>
      <c r="O277" s="135"/>
      <c r="P277" s="135"/>
    </row>
    <row r="278" spans="12:16">
      <c r="L278" s="135"/>
      <c r="M278" s="135"/>
      <c r="N278" s="135"/>
      <c r="O278" s="135"/>
      <c r="P278" s="135"/>
    </row>
    <row r="279" spans="12:16">
      <c r="L279" s="135"/>
      <c r="M279" s="135"/>
      <c r="N279" s="135"/>
      <c r="O279" s="135"/>
      <c r="P279" s="135"/>
    </row>
    <row r="280" spans="12:16">
      <c r="L280" s="135"/>
      <c r="M280" s="135"/>
      <c r="N280" s="135"/>
      <c r="O280" s="135"/>
      <c r="P280" s="135"/>
    </row>
    <row r="281" spans="12:16">
      <c r="L281" s="135"/>
      <c r="M281" s="135"/>
      <c r="N281" s="135"/>
      <c r="O281" s="135"/>
      <c r="P281" s="135"/>
    </row>
    <row r="282" spans="12:16">
      <c r="L282" s="135"/>
      <c r="M282" s="135"/>
      <c r="N282" s="135"/>
      <c r="O282" s="135"/>
      <c r="P282" s="135"/>
    </row>
    <row r="283" spans="12:16">
      <c r="L283" s="135"/>
      <c r="M283" s="135"/>
      <c r="N283" s="135"/>
      <c r="O283" s="135"/>
      <c r="P283" s="135"/>
    </row>
    <row r="284" spans="12:16">
      <c r="L284" s="135"/>
      <c r="M284" s="135"/>
      <c r="N284" s="135"/>
      <c r="O284" s="135"/>
      <c r="P284" s="135"/>
    </row>
    <row r="285" spans="12:16">
      <c r="L285" s="135"/>
      <c r="M285" s="135"/>
      <c r="N285" s="135"/>
      <c r="O285" s="135"/>
      <c r="P285" s="135"/>
    </row>
    <row r="286" spans="12:16">
      <c r="L286" s="135"/>
      <c r="M286" s="135"/>
      <c r="N286" s="135"/>
      <c r="O286" s="135"/>
      <c r="P286" s="135"/>
    </row>
    <row r="287" spans="12:16">
      <c r="L287" s="135"/>
      <c r="M287" s="135"/>
      <c r="N287" s="135"/>
      <c r="O287" s="135"/>
      <c r="P287" s="135"/>
    </row>
    <row r="288" spans="12:16">
      <c r="L288" s="135"/>
      <c r="M288" s="135"/>
      <c r="N288" s="135"/>
      <c r="O288" s="135"/>
      <c r="P288" s="135"/>
    </row>
    <row r="289" spans="12:16">
      <c r="L289" s="135"/>
      <c r="M289" s="135"/>
      <c r="N289" s="135"/>
      <c r="O289" s="135"/>
      <c r="P289" s="135"/>
    </row>
    <row r="290" spans="12:16">
      <c r="L290" s="135"/>
      <c r="M290" s="135"/>
      <c r="N290" s="135"/>
      <c r="O290" s="135"/>
      <c r="P290" s="135"/>
    </row>
    <row r="291" spans="12:16">
      <c r="L291" s="135"/>
      <c r="M291" s="135"/>
      <c r="N291" s="135"/>
      <c r="O291" s="135"/>
      <c r="P291" s="135"/>
    </row>
    <row r="292" spans="12:16">
      <c r="L292" s="135"/>
      <c r="M292" s="135"/>
      <c r="N292" s="135"/>
      <c r="O292" s="135"/>
      <c r="P292" s="135"/>
    </row>
    <row r="293" spans="12:16">
      <c r="L293" s="135"/>
      <c r="M293" s="135"/>
      <c r="N293" s="135"/>
      <c r="O293" s="135"/>
      <c r="P293" s="135"/>
    </row>
    <row r="294" spans="12:16">
      <c r="L294" s="135"/>
      <c r="M294" s="135"/>
      <c r="N294" s="135"/>
      <c r="O294" s="135"/>
      <c r="P294" s="135"/>
    </row>
    <row r="295" spans="12:16">
      <c r="L295" s="135"/>
      <c r="M295" s="135"/>
      <c r="N295" s="135"/>
      <c r="O295" s="135"/>
      <c r="P295" s="135"/>
    </row>
    <row r="296" spans="12:16">
      <c r="L296" s="135"/>
      <c r="M296" s="135"/>
      <c r="N296" s="135"/>
      <c r="O296" s="135"/>
      <c r="P296" s="135"/>
    </row>
    <row r="297" spans="12:16">
      <c r="L297" s="135"/>
      <c r="M297" s="135"/>
      <c r="N297" s="135"/>
      <c r="O297" s="135"/>
      <c r="P297" s="135"/>
    </row>
    <row r="298" spans="12:16">
      <c r="L298" s="135"/>
      <c r="M298" s="135"/>
      <c r="N298" s="135"/>
      <c r="O298" s="135"/>
      <c r="P298" s="135"/>
    </row>
    <row r="299" spans="12:16">
      <c r="L299" s="135"/>
      <c r="M299" s="135"/>
      <c r="N299" s="135"/>
      <c r="O299" s="135"/>
      <c r="P299" s="135"/>
    </row>
    <row r="300" spans="12:16">
      <c r="L300" s="135"/>
      <c r="M300" s="135"/>
      <c r="N300" s="135"/>
      <c r="O300" s="135"/>
      <c r="P300" s="135"/>
    </row>
    <row r="301" spans="12:16">
      <c r="L301" s="135"/>
      <c r="M301" s="135"/>
      <c r="N301" s="135"/>
      <c r="O301" s="135"/>
      <c r="P301" s="135"/>
    </row>
    <row r="302" spans="12:16">
      <c r="L302" s="135"/>
      <c r="M302" s="135"/>
      <c r="N302" s="135"/>
      <c r="O302" s="135"/>
      <c r="P302" s="135"/>
    </row>
    <row r="303" spans="12:16">
      <c r="L303" s="135"/>
      <c r="M303" s="135"/>
      <c r="N303" s="135"/>
      <c r="O303" s="135"/>
      <c r="P303" s="135"/>
    </row>
    <row r="304" spans="12:16">
      <c r="L304" s="135"/>
      <c r="M304" s="135"/>
      <c r="N304" s="135"/>
      <c r="O304" s="135"/>
      <c r="P304" s="135"/>
    </row>
    <row r="305" spans="12:16">
      <c r="L305" s="135"/>
      <c r="M305" s="135"/>
      <c r="N305" s="135"/>
      <c r="O305" s="135"/>
      <c r="P305" s="135"/>
    </row>
    <row r="306" spans="12:16">
      <c r="L306" s="135"/>
      <c r="M306" s="135"/>
      <c r="N306" s="135"/>
      <c r="O306" s="135"/>
      <c r="P306" s="135"/>
    </row>
    <row r="307" spans="12:16">
      <c r="L307" s="135"/>
      <c r="M307" s="135"/>
      <c r="N307" s="135"/>
      <c r="O307" s="135"/>
      <c r="P307" s="135"/>
    </row>
    <row r="308" spans="12:16">
      <c r="L308" s="135"/>
      <c r="M308" s="135"/>
      <c r="N308" s="135"/>
      <c r="O308" s="135"/>
      <c r="P308" s="135"/>
    </row>
    <row r="309" spans="12:16">
      <c r="L309" s="135"/>
      <c r="M309" s="135"/>
      <c r="N309" s="135"/>
      <c r="O309" s="135"/>
      <c r="P309" s="135"/>
    </row>
    <row r="310" spans="12:16">
      <c r="L310" s="135"/>
      <c r="M310" s="135"/>
      <c r="N310" s="135"/>
      <c r="O310" s="135"/>
      <c r="P310" s="135"/>
    </row>
    <row r="311" spans="12:16">
      <c r="L311" s="135"/>
      <c r="M311" s="135"/>
      <c r="N311" s="135"/>
      <c r="O311" s="135"/>
      <c r="P311" s="135"/>
    </row>
    <row r="312" spans="12:16">
      <c r="L312" s="135"/>
      <c r="M312" s="135"/>
      <c r="N312" s="135"/>
      <c r="O312" s="135"/>
      <c r="P312" s="135"/>
    </row>
    <row r="313" spans="12:16">
      <c r="L313" s="135"/>
      <c r="M313" s="135"/>
      <c r="N313" s="135"/>
      <c r="O313" s="135"/>
      <c r="P313" s="135"/>
    </row>
    <row r="314" spans="12:16">
      <c r="L314" s="135"/>
      <c r="M314" s="135"/>
      <c r="N314" s="135"/>
      <c r="O314" s="135"/>
      <c r="P314" s="135"/>
    </row>
    <row r="315" spans="12:16">
      <c r="L315" s="135"/>
      <c r="M315" s="135"/>
      <c r="N315" s="135"/>
      <c r="O315" s="135"/>
      <c r="P315" s="135"/>
    </row>
    <row r="316" spans="12:16">
      <c r="L316" s="135"/>
      <c r="M316" s="135"/>
      <c r="N316" s="135"/>
      <c r="O316" s="135"/>
      <c r="P316" s="135"/>
    </row>
    <row r="317" spans="12:16">
      <c r="L317" s="135"/>
      <c r="M317" s="135"/>
      <c r="N317" s="135"/>
      <c r="O317" s="135"/>
      <c r="P317" s="135"/>
    </row>
    <row r="318" spans="12:16">
      <c r="L318" s="135"/>
      <c r="M318" s="135"/>
      <c r="N318" s="135"/>
      <c r="O318" s="135"/>
      <c r="P318" s="135"/>
    </row>
    <row r="319" spans="12:16">
      <c r="L319" s="135"/>
      <c r="M319" s="135"/>
      <c r="N319" s="135"/>
      <c r="O319" s="135"/>
      <c r="P319" s="135"/>
    </row>
    <row r="320" spans="12:16">
      <c r="L320" s="135"/>
      <c r="M320" s="135"/>
      <c r="N320" s="135"/>
      <c r="O320" s="135"/>
      <c r="P320" s="135"/>
    </row>
    <row r="321" spans="12:16">
      <c r="L321" s="135"/>
      <c r="M321" s="135"/>
      <c r="N321" s="135"/>
      <c r="O321" s="135"/>
      <c r="P321" s="135"/>
    </row>
    <row r="322" spans="12:16">
      <c r="L322" s="135"/>
      <c r="M322" s="135"/>
      <c r="N322" s="135"/>
      <c r="O322" s="135"/>
      <c r="P322" s="135"/>
    </row>
    <row r="323" spans="12:16">
      <c r="L323" s="135"/>
      <c r="M323" s="135"/>
      <c r="N323" s="135"/>
      <c r="O323" s="135"/>
      <c r="P323" s="135"/>
    </row>
    <row r="324" spans="12:16">
      <c r="L324" s="135"/>
      <c r="M324" s="135"/>
      <c r="N324" s="135"/>
      <c r="O324" s="135"/>
      <c r="P324" s="135"/>
    </row>
    <row r="325" spans="12:16">
      <c r="L325" s="135"/>
      <c r="M325" s="135"/>
      <c r="N325" s="135"/>
      <c r="O325" s="135"/>
      <c r="P325" s="135"/>
    </row>
    <row r="326" spans="12:16">
      <c r="L326" s="135"/>
      <c r="M326" s="135"/>
      <c r="N326" s="135"/>
      <c r="O326" s="135"/>
      <c r="P326" s="135"/>
    </row>
    <row r="327" spans="12:16">
      <c r="L327" s="135"/>
      <c r="M327" s="135"/>
      <c r="N327" s="135"/>
      <c r="O327" s="135"/>
      <c r="P327" s="135"/>
    </row>
    <row r="328" spans="12:16">
      <c r="L328" s="135"/>
      <c r="M328" s="135"/>
      <c r="N328" s="135"/>
      <c r="O328" s="135"/>
      <c r="P328" s="135"/>
    </row>
    <row r="329" spans="12:16">
      <c r="L329" s="135"/>
      <c r="M329" s="135"/>
      <c r="N329" s="135"/>
      <c r="O329" s="135"/>
      <c r="P329" s="135"/>
    </row>
    <row r="330" spans="12:16">
      <c r="L330" s="135"/>
      <c r="M330" s="135"/>
      <c r="N330" s="135"/>
      <c r="O330" s="135"/>
      <c r="P330" s="135"/>
    </row>
    <row r="331" spans="12:16">
      <c r="L331" s="135"/>
      <c r="M331" s="135"/>
      <c r="N331" s="135"/>
      <c r="O331" s="135"/>
      <c r="P331" s="135"/>
    </row>
    <row r="332" spans="12:16">
      <c r="L332" s="135"/>
      <c r="M332" s="135"/>
      <c r="N332" s="135"/>
      <c r="O332" s="135"/>
      <c r="P332" s="135"/>
    </row>
    <row r="333" spans="12:16">
      <c r="L333" s="135"/>
      <c r="M333" s="135"/>
      <c r="N333" s="135"/>
      <c r="O333" s="135"/>
      <c r="P333" s="135"/>
    </row>
    <row r="334" spans="12:16">
      <c r="L334" s="135"/>
      <c r="M334" s="135"/>
      <c r="N334" s="135"/>
      <c r="O334" s="135"/>
      <c r="P334" s="135"/>
    </row>
    <row r="335" spans="12:16">
      <c r="L335" s="135"/>
      <c r="M335" s="135"/>
      <c r="N335" s="135"/>
      <c r="O335" s="135"/>
      <c r="P335" s="135"/>
    </row>
    <row r="336" spans="12:16">
      <c r="L336" s="135"/>
      <c r="M336" s="135"/>
      <c r="N336" s="135"/>
      <c r="O336" s="135"/>
      <c r="P336" s="135"/>
    </row>
    <row r="337" spans="12:16">
      <c r="L337" s="135"/>
      <c r="M337" s="135"/>
      <c r="N337" s="135"/>
      <c r="O337" s="135"/>
      <c r="P337" s="135"/>
    </row>
    <row r="338" spans="12:16">
      <c r="L338" s="135"/>
      <c r="M338" s="135"/>
      <c r="N338" s="135"/>
      <c r="O338" s="135"/>
      <c r="P338" s="135"/>
    </row>
    <row r="339" spans="12:16">
      <c r="L339" s="135"/>
      <c r="M339" s="135"/>
      <c r="N339" s="135"/>
      <c r="O339" s="135"/>
      <c r="P339" s="135"/>
    </row>
    <row r="340" spans="12:16">
      <c r="L340" s="135"/>
      <c r="M340" s="135"/>
      <c r="N340" s="135"/>
      <c r="O340" s="135"/>
      <c r="P340" s="135"/>
    </row>
    <row r="341" spans="12:16">
      <c r="L341" s="135"/>
      <c r="M341" s="135"/>
      <c r="N341" s="135"/>
      <c r="O341" s="135"/>
      <c r="P341" s="135"/>
    </row>
    <row r="342" spans="12:16">
      <c r="L342" s="135"/>
      <c r="M342" s="135"/>
      <c r="N342" s="135"/>
      <c r="O342" s="135"/>
      <c r="P342" s="135"/>
    </row>
    <row r="343" spans="12:16">
      <c r="L343" s="135"/>
      <c r="M343" s="135"/>
      <c r="N343" s="135"/>
      <c r="O343" s="135"/>
      <c r="P343" s="135"/>
    </row>
    <row r="344" spans="12:16">
      <c r="L344" s="135"/>
      <c r="M344" s="135"/>
      <c r="N344" s="135"/>
      <c r="O344" s="135"/>
      <c r="P344" s="135"/>
    </row>
    <row r="345" spans="12:16">
      <c r="L345" s="135"/>
      <c r="M345" s="135"/>
      <c r="N345" s="135"/>
      <c r="O345" s="135"/>
      <c r="P345" s="135"/>
    </row>
    <row r="346" spans="12:16">
      <c r="L346" s="135"/>
      <c r="M346" s="135"/>
      <c r="N346" s="135"/>
      <c r="O346" s="135"/>
      <c r="P346" s="135"/>
    </row>
    <row r="347" spans="12:16">
      <c r="L347" s="135"/>
      <c r="M347" s="135"/>
      <c r="N347" s="135"/>
      <c r="O347" s="135"/>
      <c r="P347" s="135"/>
    </row>
    <row r="348" spans="12:16">
      <c r="L348" s="135"/>
      <c r="M348" s="135"/>
      <c r="N348" s="135"/>
      <c r="O348" s="135"/>
      <c r="P348" s="135"/>
    </row>
    <row r="349" spans="12:16">
      <c r="L349" s="135"/>
      <c r="M349" s="135"/>
      <c r="N349" s="135"/>
      <c r="O349" s="135"/>
      <c r="P349" s="135"/>
    </row>
    <row r="350" spans="12:16">
      <c r="L350" s="135"/>
      <c r="M350" s="135"/>
      <c r="N350" s="135"/>
      <c r="O350" s="135"/>
      <c r="P350" s="135"/>
    </row>
    <row r="351" spans="12:16">
      <c r="L351" s="135"/>
      <c r="M351" s="135"/>
      <c r="N351" s="135"/>
      <c r="O351" s="135"/>
      <c r="P351" s="135"/>
    </row>
    <row r="352" spans="12:16">
      <c r="L352" s="135"/>
      <c r="M352" s="135"/>
      <c r="N352" s="135"/>
      <c r="O352" s="135"/>
      <c r="P352" s="135"/>
    </row>
    <row r="353" spans="12:16">
      <c r="L353" s="135"/>
      <c r="M353" s="135"/>
      <c r="N353" s="135"/>
      <c r="O353" s="135"/>
      <c r="P353" s="135"/>
    </row>
    <row r="354" spans="12:16">
      <c r="L354" s="135"/>
      <c r="M354" s="135"/>
      <c r="N354" s="135"/>
      <c r="O354" s="135"/>
      <c r="P354" s="135"/>
    </row>
    <row r="355" spans="12:16">
      <c r="L355" s="135"/>
      <c r="M355" s="135"/>
      <c r="N355" s="135"/>
      <c r="O355" s="135"/>
      <c r="P355" s="135"/>
    </row>
    <row r="356" spans="12:16">
      <c r="L356" s="135"/>
      <c r="M356" s="135"/>
      <c r="N356" s="135"/>
      <c r="O356" s="135"/>
      <c r="P356" s="135"/>
    </row>
    <row r="357" spans="12:16">
      <c r="L357" s="135"/>
      <c r="M357" s="135"/>
      <c r="N357" s="135"/>
      <c r="O357" s="135"/>
      <c r="P357" s="135"/>
    </row>
    <row r="358" spans="12:16">
      <c r="L358" s="135"/>
      <c r="M358" s="135"/>
      <c r="N358" s="135"/>
      <c r="O358" s="135"/>
      <c r="P358" s="135"/>
    </row>
    <row r="359" spans="12:16">
      <c r="L359" s="135"/>
      <c r="M359" s="135"/>
      <c r="N359" s="135"/>
      <c r="O359" s="135"/>
      <c r="P359" s="135"/>
    </row>
    <row r="360" spans="12:16">
      <c r="L360" s="135"/>
      <c r="M360" s="135"/>
      <c r="N360" s="135"/>
      <c r="O360" s="135"/>
      <c r="P360" s="135"/>
    </row>
    <row r="361" spans="12:16">
      <c r="L361" s="135"/>
      <c r="M361" s="135"/>
      <c r="N361" s="135"/>
      <c r="O361" s="135"/>
      <c r="P361" s="135"/>
    </row>
    <row r="362" spans="12:16">
      <c r="L362" s="135"/>
      <c r="M362" s="135"/>
      <c r="N362" s="135"/>
      <c r="O362" s="135"/>
      <c r="P362" s="135"/>
    </row>
    <row r="363" spans="12:16">
      <c r="L363" s="135"/>
      <c r="M363" s="135"/>
      <c r="N363" s="135"/>
      <c r="O363" s="135"/>
      <c r="P363" s="135"/>
    </row>
    <row r="364" spans="12:16">
      <c r="L364" s="135"/>
      <c r="M364" s="135"/>
      <c r="N364" s="135"/>
      <c r="O364" s="135"/>
      <c r="P364" s="135"/>
    </row>
    <row r="365" spans="12:16">
      <c r="L365" s="135"/>
      <c r="M365" s="135"/>
      <c r="N365" s="135"/>
      <c r="O365" s="135"/>
      <c r="P365" s="135"/>
    </row>
    <row r="366" spans="12:16">
      <c r="L366" s="135"/>
      <c r="M366" s="135"/>
      <c r="N366" s="135"/>
      <c r="O366" s="135"/>
      <c r="P366" s="135"/>
    </row>
    <row r="367" spans="12:16">
      <c r="L367" s="135"/>
      <c r="M367" s="135"/>
      <c r="N367" s="135"/>
      <c r="O367" s="135"/>
      <c r="P367" s="135"/>
    </row>
    <row r="368" spans="12:16">
      <c r="L368" s="135"/>
      <c r="M368" s="135"/>
      <c r="N368" s="135"/>
      <c r="O368" s="135"/>
      <c r="P368" s="135"/>
    </row>
    <row r="369" spans="12:16">
      <c r="L369" s="135"/>
      <c r="M369" s="135"/>
      <c r="N369" s="135"/>
      <c r="O369" s="135"/>
      <c r="P369" s="135"/>
    </row>
    <row r="370" spans="12:16">
      <c r="L370" s="135"/>
      <c r="M370" s="135"/>
      <c r="N370" s="135"/>
      <c r="O370" s="135"/>
      <c r="P370" s="135"/>
    </row>
    <row r="371" spans="12:16">
      <c r="L371" s="135"/>
      <c r="M371" s="135"/>
      <c r="N371" s="135"/>
      <c r="O371" s="135"/>
      <c r="P371" s="135"/>
    </row>
    <row r="372" spans="12:16">
      <c r="L372" s="135"/>
      <c r="M372" s="135"/>
      <c r="N372" s="135"/>
      <c r="O372" s="135"/>
      <c r="P372" s="135"/>
    </row>
    <row r="373" spans="12:16">
      <c r="L373" s="135"/>
      <c r="M373" s="135"/>
      <c r="N373" s="135"/>
      <c r="O373" s="135"/>
      <c r="P373" s="135"/>
    </row>
    <row r="374" spans="12:16">
      <c r="L374" s="135"/>
      <c r="M374" s="135"/>
      <c r="N374" s="135"/>
      <c r="O374" s="135"/>
      <c r="P374" s="135"/>
    </row>
    <row r="375" spans="12:16">
      <c r="L375" s="135"/>
      <c r="M375" s="135"/>
      <c r="N375" s="135"/>
      <c r="O375" s="135"/>
      <c r="P375" s="135"/>
    </row>
    <row r="376" spans="12:16">
      <c r="L376" s="135"/>
      <c r="M376" s="135"/>
      <c r="N376" s="135"/>
      <c r="O376" s="135"/>
      <c r="P376" s="135"/>
    </row>
    <row r="377" spans="12:16">
      <c r="L377" s="135"/>
      <c r="M377" s="135"/>
      <c r="N377" s="135"/>
      <c r="O377" s="135"/>
      <c r="P377" s="135"/>
    </row>
    <row r="378" spans="12:16">
      <c r="L378" s="135"/>
      <c r="M378" s="135"/>
      <c r="N378" s="135"/>
      <c r="O378" s="135"/>
      <c r="P378" s="135"/>
    </row>
    <row r="379" spans="12:16">
      <c r="L379" s="135"/>
      <c r="M379" s="135"/>
      <c r="N379" s="135"/>
      <c r="O379" s="135"/>
      <c r="P379" s="135"/>
    </row>
    <row r="380" spans="12:16">
      <c r="L380" s="135"/>
      <c r="M380" s="135"/>
      <c r="N380" s="135"/>
      <c r="O380" s="135"/>
      <c r="P380" s="135"/>
    </row>
    <row r="381" spans="12:16">
      <c r="L381" s="135"/>
      <c r="M381" s="135"/>
      <c r="N381" s="135"/>
      <c r="O381" s="135"/>
      <c r="P381" s="135"/>
    </row>
    <row r="382" spans="12:16">
      <c r="L382" s="135"/>
      <c r="M382" s="135"/>
      <c r="N382" s="135"/>
      <c r="O382" s="135"/>
      <c r="P382" s="135"/>
    </row>
    <row r="383" spans="12:16">
      <c r="L383" s="135"/>
      <c r="M383" s="135"/>
      <c r="N383" s="135"/>
      <c r="O383" s="135"/>
      <c r="P383" s="135"/>
    </row>
    <row r="384" spans="12:16">
      <c r="L384" s="135"/>
      <c r="M384" s="135"/>
      <c r="N384" s="135"/>
      <c r="O384" s="135"/>
      <c r="P384" s="135"/>
    </row>
    <row r="385" spans="12:16">
      <c r="L385" s="135"/>
      <c r="M385" s="135"/>
      <c r="N385" s="135"/>
      <c r="O385" s="135"/>
      <c r="P385" s="135"/>
    </row>
    <row r="386" spans="12:16">
      <c r="L386" s="135"/>
      <c r="M386" s="135"/>
      <c r="N386" s="135"/>
      <c r="O386" s="135"/>
      <c r="P386" s="135"/>
    </row>
    <row r="387" spans="12:16">
      <c r="L387" s="135"/>
      <c r="M387" s="135"/>
      <c r="N387" s="135"/>
      <c r="O387" s="135"/>
      <c r="P387" s="135"/>
    </row>
    <row r="388" spans="12:16">
      <c r="L388" s="135"/>
      <c r="M388" s="135"/>
      <c r="N388" s="135"/>
      <c r="O388" s="135"/>
      <c r="P388" s="135"/>
    </row>
    <row r="389" spans="12:16">
      <c r="L389" s="135"/>
      <c r="M389" s="135"/>
      <c r="N389" s="135"/>
      <c r="O389" s="135"/>
      <c r="P389" s="135"/>
    </row>
    <row r="390" spans="12:16">
      <c r="L390" s="135"/>
      <c r="M390" s="135"/>
      <c r="N390" s="135"/>
      <c r="O390" s="135"/>
      <c r="P390" s="135"/>
    </row>
    <row r="391" spans="12:16">
      <c r="L391" s="135"/>
      <c r="M391" s="135"/>
      <c r="N391" s="135"/>
      <c r="O391" s="135"/>
      <c r="P391" s="135"/>
    </row>
    <row r="392" spans="12:16">
      <c r="L392" s="135"/>
      <c r="M392" s="135"/>
      <c r="N392" s="135"/>
      <c r="O392" s="135"/>
      <c r="P392" s="135"/>
    </row>
    <row r="393" spans="12:16">
      <c r="L393" s="135"/>
      <c r="M393" s="135"/>
      <c r="N393" s="135"/>
      <c r="O393" s="135"/>
      <c r="P393" s="135"/>
    </row>
    <row r="394" spans="12:16">
      <c r="L394" s="135"/>
      <c r="M394" s="135"/>
      <c r="N394" s="135"/>
      <c r="O394" s="135"/>
      <c r="P394" s="135"/>
    </row>
    <row r="395" spans="12:16">
      <c r="L395" s="135"/>
      <c r="M395" s="135"/>
      <c r="N395" s="135"/>
      <c r="O395" s="135"/>
      <c r="P395" s="135"/>
    </row>
    <row r="396" spans="12:16">
      <c r="L396" s="135"/>
      <c r="M396" s="135"/>
      <c r="N396" s="135"/>
      <c r="O396" s="135"/>
      <c r="P396" s="135"/>
    </row>
    <row r="397" spans="12:16">
      <c r="L397" s="135"/>
      <c r="M397" s="135"/>
      <c r="N397" s="135"/>
      <c r="O397" s="135"/>
      <c r="P397" s="135"/>
    </row>
    <row r="398" spans="12:16">
      <c r="L398" s="135"/>
      <c r="M398" s="135"/>
      <c r="N398" s="135"/>
      <c r="O398" s="135"/>
      <c r="P398" s="135"/>
    </row>
    <row r="399" spans="12:16">
      <c r="L399" s="135"/>
      <c r="M399" s="135"/>
      <c r="N399" s="135"/>
      <c r="O399" s="135"/>
      <c r="P399" s="135"/>
    </row>
    <row r="400" spans="12:16">
      <c r="L400" s="135"/>
      <c r="M400" s="135"/>
      <c r="N400" s="135"/>
      <c r="O400" s="135"/>
      <c r="P400" s="135"/>
    </row>
    <row r="401" spans="12:16">
      <c r="L401" s="135"/>
      <c r="M401" s="135"/>
      <c r="N401" s="135"/>
      <c r="O401" s="135"/>
      <c r="P401" s="135"/>
    </row>
    <row r="402" spans="12:16">
      <c r="L402" s="135"/>
      <c r="M402" s="135"/>
      <c r="N402" s="135"/>
      <c r="O402" s="135"/>
      <c r="P402" s="135"/>
    </row>
    <row r="403" spans="12:16">
      <c r="L403" s="135"/>
      <c r="M403" s="135"/>
      <c r="N403" s="135"/>
      <c r="O403" s="135"/>
      <c r="P403" s="135"/>
    </row>
    <row r="404" spans="12:16">
      <c r="L404" s="135"/>
      <c r="M404" s="135"/>
      <c r="N404" s="135"/>
      <c r="O404" s="135"/>
      <c r="P404" s="135"/>
    </row>
    <row r="405" spans="12:16">
      <c r="L405" s="135"/>
      <c r="M405" s="135"/>
      <c r="N405" s="135"/>
      <c r="O405" s="135"/>
      <c r="P405" s="135"/>
    </row>
    <row r="406" spans="12:16">
      <c r="L406" s="135"/>
      <c r="M406" s="135"/>
      <c r="N406" s="135"/>
      <c r="O406" s="135"/>
      <c r="P406" s="135"/>
    </row>
    <row r="407" spans="12:16">
      <c r="L407" s="135"/>
      <c r="M407" s="135"/>
      <c r="N407" s="135"/>
      <c r="O407" s="135"/>
      <c r="P407" s="135"/>
    </row>
    <row r="408" spans="12:16">
      <c r="L408" s="135"/>
      <c r="M408" s="135"/>
      <c r="N408" s="135"/>
      <c r="O408" s="135"/>
      <c r="P408" s="135"/>
    </row>
    <row r="409" spans="12:16">
      <c r="L409" s="135"/>
      <c r="M409" s="135"/>
      <c r="N409" s="135"/>
      <c r="O409" s="135"/>
      <c r="P409" s="135"/>
    </row>
    <row r="410" spans="12:16">
      <c r="L410" s="135"/>
      <c r="M410" s="135"/>
      <c r="N410" s="135"/>
      <c r="O410" s="135"/>
      <c r="P410" s="135"/>
    </row>
    <row r="411" spans="12:16">
      <c r="L411" s="135"/>
      <c r="M411" s="135"/>
      <c r="N411" s="135"/>
      <c r="O411" s="135"/>
      <c r="P411" s="135"/>
    </row>
    <row r="412" spans="12:16">
      <c r="L412" s="135"/>
      <c r="M412" s="135"/>
      <c r="N412" s="135"/>
      <c r="O412" s="135"/>
      <c r="P412" s="135"/>
    </row>
    <row r="413" spans="12:16">
      <c r="L413" s="135"/>
      <c r="M413" s="135"/>
      <c r="N413" s="135"/>
      <c r="O413" s="135"/>
      <c r="P413" s="135"/>
    </row>
    <row r="414" spans="12:16">
      <c r="L414" s="135"/>
      <c r="M414" s="135"/>
      <c r="N414" s="135"/>
      <c r="O414" s="135"/>
      <c r="P414" s="135"/>
    </row>
    <row r="415" spans="12:16">
      <c r="L415" s="135"/>
      <c r="M415" s="135"/>
      <c r="N415" s="135"/>
      <c r="O415" s="135"/>
      <c r="P415" s="135"/>
    </row>
    <row r="416" spans="12:16">
      <c r="L416" s="135"/>
      <c r="M416" s="135"/>
      <c r="N416" s="135"/>
      <c r="O416" s="135"/>
      <c r="P416" s="135"/>
    </row>
    <row r="417" spans="12:16">
      <c r="L417" s="135"/>
      <c r="M417" s="135"/>
      <c r="N417" s="135"/>
      <c r="O417" s="135"/>
      <c r="P417" s="135"/>
    </row>
    <row r="418" spans="12:16">
      <c r="L418" s="135"/>
      <c r="M418" s="135"/>
      <c r="N418" s="135"/>
      <c r="O418" s="135"/>
      <c r="P418" s="135"/>
    </row>
    <row r="419" spans="12:16">
      <c r="L419" s="135"/>
      <c r="M419" s="135"/>
      <c r="N419" s="135"/>
      <c r="O419" s="135"/>
      <c r="P419" s="135"/>
    </row>
    <row r="420" spans="12:16">
      <c r="L420" s="135"/>
      <c r="M420" s="135"/>
      <c r="N420" s="135"/>
      <c r="O420" s="135"/>
      <c r="P420" s="135"/>
    </row>
    <row r="421" spans="12:16">
      <c r="L421" s="135"/>
      <c r="M421" s="135"/>
      <c r="N421" s="135"/>
      <c r="O421" s="135"/>
      <c r="P421" s="135"/>
    </row>
    <row r="422" spans="12:16">
      <c r="L422" s="135"/>
      <c r="M422" s="135"/>
      <c r="N422" s="135"/>
      <c r="O422" s="135"/>
      <c r="P422" s="135"/>
    </row>
    <row r="423" spans="12:16">
      <c r="L423" s="135"/>
      <c r="M423" s="135"/>
      <c r="N423" s="135"/>
      <c r="O423" s="135"/>
      <c r="P423" s="135"/>
    </row>
    <row r="424" spans="12:16">
      <c r="L424" s="135"/>
      <c r="M424" s="135"/>
      <c r="N424" s="135"/>
      <c r="O424" s="135"/>
      <c r="P424" s="135"/>
    </row>
    <row r="425" spans="12:16">
      <c r="L425" s="135"/>
      <c r="M425" s="135"/>
      <c r="N425" s="135"/>
      <c r="O425" s="135"/>
      <c r="P425" s="135"/>
    </row>
    <row r="426" spans="12:16">
      <c r="L426" s="135"/>
      <c r="M426" s="135"/>
      <c r="N426" s="135"/>
      <c r="O426" s="135"/>
      <c r="P426" s="135"/>
    </row>
    <row r="427" spans="12:16">
      <c r="L427" s="135"/>
      <c r="M427" s="135"/>
      <c r="N427" s="135"/>
      <c r="O427" s="135"/>
      <c r="P427" s="135"/>
    </row>
    <row r="428" spans="12:16">
      <c r="L428" s="135"/>
      <c r="M428" s="135"/>
      <c r="N428" s="135"/>
      <c r="O428" s="135"/>
      <c r="P428" s="135"/>
    </row>
    <row r="429" spans="12:16">
      <c r="L429" s="135"/>
      <c r="M429" s="135"/>
      <c r="N429" s="135"/>
      <c r="O429" s="135"/>
      <c r="P429" s="135"/>
    </row>
    <row r="430" spans="12:16">
      <c r="L430" s="135"/>
      <c r="M430" s="135"/>
      <c r="N430" s="135"/>
      <c r="O430" s="135"/>
      <c r="P430" s="135"/>
    </row>
    <row r="431" spans="12:16">
      <c r="L431" s="135"/>
      <c r="M431" s="135"/>
      <c r="N431" s="135"/>
      <c r="O431" s="135"/>
      <c r="P431" s="135"/>
    </row>
    <row r="432" spans="12:16">
      <c r="L432" s="135"/>
      <c r="M432" s="135"/>
      <c r="N432" s="135"/>
      <c r="O432" s="135"/>
      <c r="P432" s="135"/>
    </row>
    <row r="433" spans="12:16">
      <c r="L433" s="135"/>
      <c r="M433" s="135"/>
      <c r="N433" s="135"/>
      <c r="O433" s="135"/>
      <c r="P433" s="135"/>
    </row>
    <row r="434" spans="12:16">
      <c r="L434" s="135"/>
      <c r="M434" s="135"/>
      <c r="N434" s="135"/>
      <c r="O434" s="135"/>
      <c r="P434" s="135"/>
    </row>
    <row r="435" spans="12:16">
      <c r="L435" s="135"/>
      <c r="M435" s="135"/>
      <c r="N435" s="135"/>
      <c r="O435" s="135"/>
      <c r="P435" s="135"/>
    </row>
    <row r="436" spans="12:16">
      <c r="L436" s="135"/>
      <c r="M436" s="135"/>
      <c r="N436" s="135"/>
      <c r="O436" s="135"/>
      <c r="P436" s="135"/>
    </row>
    <row r="437" spans="12:16">
      <c r="L437" s="135"/>
      <c r="M437" s="135"/>
      <c r="N437" s="135"/>
      <c r="O437" s="135"/>
      <c r="P437" s="135"/>
    </row>
    <row r="438" spans="12:16">
      <c r="L438" s="135"/>
      <c r="M438" s="135"/>
      <c r="N438" s="135"/>
      <c r="O438" s="135"/>
      <c r="P438" s="135"/>
    </row>
    <row r="439" spans="12:16">
      <c r="L439" s="135"/>
      <c r="M439" s="135"/>
      <c r="N439" s="135"/>
      <c r="O439" s="135"/>
      <c r="P439" s="135"/>
    </row>
    <row r="440" spans="12:16">
      <c r="L440" s="135"/>
      <c r="M440" s="135"/>
      <c r="N440" s="135"/>
      <c r="O440" s="135"/>
      <c r="P440" s="135"/>
    </row>
    <row r="441" spans="12:16">
      <c r="L441" s="135"/>
      <c r="M441" s="135"/>
      <c r="N441" s="135"/>
      <c r="O441" s="135"/>
      <c r="P441" s="135"/>
    </row>
    <row r="442" spans="12:16">
      <c r="L442" s="135"/>
      <c r="M442" s="135"/>
      <c r="N442" s="135"/>
      <c r="O442" s="135"/>
      <c r="P442" s="135"/>
    </row>
    <row r="443" spans="12:16">
      <c r="L443" s="135"/>
      <c r="M443" s="135"/>
      <c r="N443" s="135"/>
      <c r="O443" s="135"/>
      <c r="P443" s="135"/>
    </row>
    <row r="444" spans="12:16">
      <c r="L444" s="135"/>
      <c r="M444" s="135"/>
      <c r="N444" s="135"/>
      <c r="O444" s="135"/>
      <c r="P444" s="135"/>
    </row>
    <row r="445" spans="12:16">
      <c r="L445" s="135"/>
      <c r="M445" s="135"/>
      <c r="N445" s="135"/>
      <c r="O445" s="135"/>
      <c r="P445" s="135"/>
    </row>
    <row r="446" spans="12:16">
      <c r="L446" s="135"/>
      <c r="M446" s="135"/>
      <c r="N446" s="135"/>
      <c r="O446" s="135"/>
      <c r="P446" s="135"/>
    </row>
    <row r="447" spans="12:16">
      <c r="L447" s="135"/>
      <c r="M447" s="135"/>
      <c r="N447" s="135"/>
      <c r="O447" s="135"/>
      <c r="P447" s="135"/>
    </row>
    <row r="448" spans="12:16">
      <c r="L448" s="135"/>
      <c r="M448" s="135"/>
      <c r="N448" s="135"/>
      <c r="O448" s="135"/>
      <c r="P448" s="135"/>
    </row>
    <row r="449" spans="12:16">
      <c r="L449" s="135"/>
      <c r="M449" s="135"/>
      <c r="N449" s="135"/>
      <c r="O449" s="135"/>
      <c r="P449" s="135"/>
    </row>
    <row r="450" spans="12:16">
      <c r="L450" s="135"/>
      <c r="M450" s="135"/>
      <c r="N450" s="135"/>
      <c r="O450" s="135"/>
      <c r="P450" s="135"/>
    </row>
  </sheetData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'Bahan Pakan'!$D$7:$D$56</xm:f>
          </x14:formula1>
          <xm:sqref>D7:D21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3">
    <tabColor rgb="FFFFFF00"/>
    <pageSetUpPr fitToPage="1"/>
  </sheetPr>
  <dimension ref="B2:AN450"/>
  <sheetViews>
    <sheetView zoomScale="90" zoomScaleNormal="90" workbookViewId="0"/>
  </sheetViews>
  <sheetFormatPr defaultRowHeight="12.75"/>
  <cols>
    <col min="1" max="1" width="5.42578125" style="97" customWidth="1"/>
    <col min="2" max="2" width="8.85546875" style="185" hidden="1" customWidth="1"/>
    <col min="3" max="3" width="8.85546875" style="185" customWidth="1"/>
    <col min="4" max="4" width="22.42578125" style="97" customWidth="1"/>
    <col min="5" max="5" width="9.85546875" style="95" customWidth="1"/>
    <col min="6" max="6" width="13" style="96" customWidth="1"/>
    <col min="7" max="7" width="11.7109375" style="96" customWidth="1"/>
    <col min="8" max="20" width="8.85546875" style="95" hidden="1" customWidth="1"/>
    <col min="21" max="21" width="3.85546875" style="97" customWidth="1"/>
    <col min="22" max="22" width="19" style="97" customWidth="1"/>
    <col min="23" max="23" width="11" style="97" customWidth="1"/>
    <col min="24" max="25" width="9.85546875" style="97" customWidth="1"/>
    <col min="26" max="26" width="11.7109375" style="97" customWidth="1"/>
    <col min="27" max="27" width="4.140625" style="97" customWidth="1"/>
    <col min="28" max="47" width="6.42578125" style="97" customWidth="1"/>
    <col min="48" max="207" width="6.5703125" style="97" customWidth="1"/>
    <col min="208" max="16384" width="9.140625" style="97"/>
  </cols>
  <sheetData>
    <row r="2" spans="2:40" ht="33.75">
      <c r="B2" s="94"/>
      <c r="C2" s="94" t="s">
        <v>109</v>
      </c>
      <c r="D2" s="94"/>
      <c r="V2" s="98" t="s">
        <v>111</v>
      </c>
      <c r="W2" s="194" t="s">
        <v>108</v>
      </c>
      <c r="X2" s="99"/>
    </row>
    <row r="3" spans="2:40" ht="16.5">
      <c r="B3" s="100"/>
      <c r="C3" s="100" t="s">
        <v>104</v>
      </c>
      <c r="D3" s="100"/>
      <c r="E3" s="101"/>
      <c r="V3" s="102" t="s">
        <v>64</v>
      </c>
      <c r="W3" s="98" t="s">
        <v>103</v>
      </c>
      <c r="X3" s="103"/>
    </row>
    <row r="4" spans="2:40">
      <c r="B4" s="104"/>
      <c r="C4" s="104"/>
      <c r="D4" s="104"/>
    </row>
    <row r="5" spans="2:40" s="111" customFormat="1" ht="21.75" customHeight="1">
      <c r="B5" s="105"/>
      <c r="C5" s="105" t="s">
        <v>54</v>
      </c>
      <c r="D5" s="105"/>
      <c r="E5" s="106"/>
      <c r="F5" s="107"/>
      <c r="G5" s="107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97"/>
      <c r="V5" s="105" t="s">
        <v>53</v>
      </c>
      <c r="W5" s="107"/>
      <c r="X5" s="107"/>
      <c r="Y5" s="108"/>
      <c r="Z5" s="108"/>
      <c r="AA5" s="109"/>
      <c r="AB5" s="107"/>
      <c r="AC5" s="109"/>
      <c r="AD5" s="108"/>
      <c r="AE5" s="108"/>
      <c r="AF5" s="108"/>
      <c r="AG5" s="108"/>
      <c r="AH5" s="110"/>
      <c r="AI5" s="108"/>
      <c r="AJ5" s="108"/>
      <c r="AK5" s="108"/>
      <c r="AL5" s="108"/>
      <c r="AM5" s="108"/>
      <c r="AN5" s="108"/>
    </row>
    <row r="6" spans="2:40" s="120" customFormat="1" ht="23.25" customHeight="1">
      <c r="B6" s="112" t="s">
        <v>105</v>
      </c>
      <c r="C6" s="112" t="s">
        <v>0</v>
      </c>
      <c r="D6" s="113" t="s">
        <v>29</v>
      </c>
      <c r="E6" s="114" t="s">
        <v>37</v>
      </c>
      <c r="F6" s="114" t="s">
        <v>38</v>
      </c>
      <c r="G6" s="114" t="s">
        <v>33</v>
      </c>
      <c r="H6" s="115" t="s">
        <v>11</v>
      </c>
      <c r="I6" s="115" t="s">
        <v>12</v>
      </c>
      <c r="J6" s="115" t="s">
        <v>13</v>
      </c>
      <c r="K6" s="115" t="s">
        <v>14</v>
      </c>
      <c r="L6" s="115" t="s">
        <v>15</v>
      </c>
      <c r="M6" s="115" t="s">
        <v>16</v>
      </c>
      <c r="N6" s="115" t="s">
        <v>27</v>
      </c>
      <c r="O6" s="115" t="s">
        <v>1</v>
      </c>
      <c r="P6" s="115" t="s">
        <v>2</v>
      </c>
      <c r="Q6" s="115" t="s">
        <v>5</v>
      </c>
      <c r="R6" s="115" t="s">
        <v>6</v>
      </c>
      <c r="S6" s="115" t="s">
        <v>3</v>
      </c>
      <c r="T6" s="115" t="s">
        <v>4</v>
      </c>
      <c r="U6" s="97"/>
      <c r="V6" s="116" t="s">
        <v>41</v>
      </c>
      <c r="W6" s="117" t="s">
        <v>42</v>
      </c>
      <c r="X6" s="117" t="s">
        <v>37</v>
      </c>
      <c r="Y6" s="117" t="s">
        <v>38</v>
      </c>
      <c r="Z6" s="118" t="s">
        <v>41</v>
      </c>
      <c r="AA6" s="119"/>
      <c r="AB6" s="119"/>
      <c r="AC6" s="119"/>
    </row>
    <row r="7" spans="2:40" s="120" customFormat="1" ht="15.75" customHeight="1">
      <c r="B7" s="121">
        <f>IF($D7='Bahan Pakan'!D$7,1,IF($D7='Bahan Pakan'!D$8,2,IF($D7='Bahan Pakan'!D$9,3,IF($D7='Bahan Pakan'!D$10,4,IF($D7='Bahan Pakan'!D$11,5,IF($D7='Bahan Pakan'!D$12,6,IF($D7='Bahan Pakan'!D$13,7,IF($D7='Bahan Pakan'!D$14,8,IF($D7='Bahan Pakan'!D$15,9,IF($D7='Bahan Pakan'!D$16,10,IF($D7='Bahan Pakan'!D$17,11,IF($D7='Bahan Pakan'!D$18,12,IF($D7='Bahan Pakan'!D$19,13,IF($D7='Bahan Pakan'!D$20,14,IF($D7='Bahan Pakan'!D$21,15,IF($D7='Bahan Pakan'!D$22,16,IF($D7='Bahan Pakan'!D$23,17,IF($D7='Bahan Pakan'!D$24,18,IF($D7='Bahan Pakan'!D$25,19,IF($D7='Bahan Pakan'!D$26,20,IF($D7='Bahan Pakan'!D$27,21,IF($D7='Bahan Pakan'!D$28,22,IF($D7='Bahan Pakan'!D$29,23,IF($D7='Bahan Pakan'!D$30,24,IF($D7='Bahan Pakan'!D$31,25,IF($D7='Bahan Pakan'!D$32,26,IF($D7='Bahan Pakan'!D$33,27,IF($D7='Bahan Pakan'!D$34,28,IF($D7='Bahan Pakan'!D$35,29,IF($D7='Bahan Pakan'!D$36,30,IF($D7='Bahan Pakan'!D$37,31,IF($D7='Bahan Pakan'!D$38,32,IF($D7='Bahan Pakan'!D$39,33,IF($D7='Bahan Pakan'!D$40,34,IF($D7='Bahan Pakan'!D$41,35,IF($D7='Bahan Pakan'!D$42,36,IF($D7='Bahan Pakan'!D$43,37,IF($D7='Bahan Pakan'!D$44,38,IF($D7='Bahan Pakan'!D$45,39,IF($D7='Bahan Pakan'!D$46,40,IF($D7='Bahan Pakan'!D$47,41,IF($D7='Bahan Pakan'!D$48,42,IF($D7='Bahan Pakan'!D$49,43,IF($D7='Bahan Pakan'!D$50,44,IF($D7='Bahan Pakan'!D$51,45,IF($D7='Bahan Pakan'!D$52,46,IF($D7='Bahan Pakan'!D$53,47,IF($D7='Bahan Pakan'!D$54,48,IF($D7='Bahan Pakan'!D$55,49,IF($D7='Bahan Pakan'!D$56,50,0))))))))))))))))))))))))))))))))))))))))))))))))))</f>
        <v>1</v>
      </c>
      <c r="C7" s="121">
        <v>1</v>
      </c>
      <c r="D7" s="122" t="s">
        <v>36</v>
      </c>
      <c r="E7" s="123">
        <f>IF($B7=1,'Bahan Pakan'!E$7,IF($B7=2,'Bahan Pakan'!E$8,IF($B7=3,'Bahan Pakan'!E$9,IF($B7=4,'Bahan Pakan'!E$10,IF($B7=5,'Bahan Pakan'!E$11,IF($B7=6,'Bahan Pakan'!E$12,IF($B7=7,'Bahan Pakan'!E$13,IF($B7=8,'Bahan Pakan'!E$14,IF($B7=9,'Bahan Pakan'!E$15,IF($B7=10,'Bahan Pakan'!E$16,IF($B7=11,'Bahan Pakan'!E$17,IF($B7=12,'Bahan Pakan'!E$18,IF($B7=13,'Bahan Pakan'!E$19,IF($B7=14,'Bahan Pakan'!E$20,IF($B7=15,'Bahan Pakan'!E$21,IF($B7=16,'Bahan Pakan'!E$22,IF($B7=17,'Bahan Pakan'!E$23,IF($B7=18,'Bahan Pakan'!E$24,IF($B7=19,'Bahan Pakan'!E$25,IF($B7=20,'Bahan Pakan'!E$26,IF($B7=21,'Bahan Pakan'!E$27,IF($B7=22,'Bahan Pakan'!E$28,IF($B7=23,'Bahan Pakan'!E$29,IF($B7=24,'Bahan Pakan'!E$30,IF($B7=25,'Bahan Pakan'!E$31,IF($B7=26,'Bahan Pakan'!E$32,IF($B7=27,'Bahan Pakan'!E$33,IF($B7=28,'Bahan Pakan'!E$34,IF($B7=29,'Bahan Pakan'!E$35,IF($B7=30,'Bahan Pakan'!E$36,IF($B7=31,'Bahan Pakan'!E$37,IF($B7=32,'Bahan Pakan'!E$38,IF($B7=33,'Bahan Pakan'!E$39,IF($B7=34,'Bahan Pakan'!E$40,IF($B7=35,'Bahan Pakan'!E$41,IF($B7=36,'Bahan Pakan'!E$42,IF($B7=37,'Bahan Pakan'!E$43,IF($B7=38,'Bahan Pakan'!E$44,IF($B7=39,'Bahan Pakan'!E$45,IF($B7=40,'Bahan Pakan'!E$46,IF($B7=41,'Bahan Pakan'!E$47,IF($B7=42,'Bahan Pakan'!E$48,IF($B7=43,'Bahan Pakan'!E$49,IF($B7=44,'Bahan Pakan'!E$50,IF($B7=45,'Bahan Pakan'!E$51,IF($B7=46,'Bahan Pakan'!E$52,IF($B7=47,'Bahan Pakan'!E$53,IF($B7=48,'Bahan Pakan'!E$54,IF($B7=49,'Bahan Pakan'!E$55,IF($B7=50,'Bahan Pakan'!E$56,0))))))))))))))))))))))))))))))))))))))))))))))))))</f>
        <v>25</v>
      </c>
      <c r="F7" s="123">
        <f>IF($B7=1,'Bahan Pakan'!F$7,IF($B7=2,'Bahan Pakan'!F$8,IF($B7=3,'Bahan Pakan'!F$9,IF($B7=4,'Bahan Pakan'!F$10,IF($B7=5,'Bahan Pakan'!F$11,IF($B7=6,'Bahan Pakan'!F$12,IF($B7=7,'Bahan Pakan'!F$13,IF($B7=8,'Bahan Pakan'!F$14,IF($B7=9,'Bahan Pakan'!F$15,IF($B7=10,'Bahan Pakan'!F$16,IF($B7=11,'Bahan Pakan'!F$17,IF($B7=12,'Bahan Pakan'!F$18,IF($B7=13,'Bahan Pakan'!F$19,IF($B7=14,'Bahan Pakan'!F$20,IF($B7=15,'Bahan Pakan'!F$21,IF($B7=16,'Bahan Pakan'!F$22,IF($B7=17,'Bahan Pakan'!F$23,IF($B7=18,'Bahan Pakan'!F$24,IF($B7=19,'Bahan Pakan'!F$25,IF($B7=20,'Bahan Pakan'!F$26,IF($B7=21,'Bahan Pakan'!F$27,IF($B7=22,'Bahan Pakan'!F$28,IF($B7=23,'Bahan Pakan'!F$29,IF($B7=24,'Bahan Pakan'!F$30,IF($B7=25,'Bahan Pakan'!F$31,IF($B7=26,'Bahan Pakan'!F$32,IF($B7=27,'Bahan Pakan'!F$33,IF($B7=28,'Bahan Pakan'!F$34,IF($B7=29,'Bahan Pakan'!F$35,IF($B7=30,'Bahan Pakan'!F$36,IF($B7=31,'Bahan Pakan'!F$37,IF($B7=32,'Bahan Pakan'!F$38,IF($B7=33,'Bahan Pakan'!F$39,IF($B7=34,'Bahan Pakan'!F$40,IF($B7=35,'Bahan Pakan'!F$41,IF($B7=36,'Bahan Pakan'!F$42,IF($B7=37,'Bahan Pakan'!F$43,IF($B7=38,'Bahan Pakan'!F$44,IF($B7=39,'Bahan Pakan'!F$45,IF($B7=40,'Bahan Pakan'!F$46,IF($B7=41,'Bahan Pakan'!F$47,IF($B7=42,'Bahan Pakan'!F$48,IF($B7=43,'Bahan Pakan'!F$49,IF($B7=44,'Bahan Pakan'!F$50,IF($B7=45,'Bahan Pakan'!F$51,IF($B7=46,'Bahan Pakan'!F$52,IF($B7=47,'Bahan Pakan'!F$53,IF($B7=48,'Bahan Pakan'!F$54,IF($B7=49,'Bahan Pakan'!F$55,IF($B7=50,'Bahan Pakan'!F$56,0))))))))))))))))))))))))))))))))))))))))))))))))))</f>
        <v>50</v>
      </c>
      <c r="G7" s="124">
        <f>E29</f>
        <v>50</v>
      </c>
      <c r="H7" s="125">
        <f>IF($B7=1,'Bahan Pakan'!G$7,IF($B7=2,'Bahan Pakan'!G$8,IF($B7=3,'Bahan Pakan'!G$9,IF($B7=4,'Bahan Pakan'!G$10,IF($B7=5,'Bahan Pakan'!G$11,IF($B7=6,'Bahan Pakan'!G$12,IF($B7=7,'Bahan Pakan'!G$13,IF($B7=8,'Bahan Pakan'!G$14,IF($B7=9,'Bahan Pakan'!G$15,IF($B7=10,'Bahan Pakan'!G$16,IF($B7=11,'Bahan Pakan'!G$17,IF($B7=12,'Bahan Pakan'!G$18,IF($B7=13,'Bahan Pakan'!G$19,IF($B7=14,'Bahan Pakan'!G$20,IF($B7=15,'Bahan Pakan'!G$21,IF($B7=16,'Bahan Pakan'!G$22,IF($B7=17,'Bahan Pakan'!G$23,IF($B7=18,'Bahan Pakan'!G$24,IF($B7=19,'Bahan Pakan'!G$25,IF($B7=20,'Bahan Pakan'!G$26,IF($B7=21,'Bahan Pakan'!G$27,IF($B7=22,'Bahan Pakan'!G$28,IF($B7=23,'Bahan Pakan'!G$29,IF($B7=24,'Bahan Pakan'!G$30,IF($B7=25,'Bahan Pakan'!G$31,IF($B7=26,'Bahan Pakan'!G$32,IF($B7=27,'Bahan Pakan'!G$33,IF($B7=28,'Bahan Pakan'!G$34,IF($B7=29,'Bahan Pakan'!G$35,IF($B7=30,'Bahan Pakan'!G$36,IF($B7=31,'Bahan Pakan'!G$37,IF($B7=32,'Bahan Pakan'!G$38,IF($B7=33,'Bahan Pakan'!G$39,IF($B7=34,'Bahan Pakan'!G$40,IF($B7=35,'Bahan Pakan'!G$41,IF($B7=36,'Bahan Pakan'!G$42,IF($B7=37,'Bahan Pakan'!G$43,IF($B7=38,'Bahan Pakan'!G$44,IF($B7=39,'Bahan Pakan'!G$45,IF($B7=40,'Bahan Pakan'!G$46,IF($B7=41,'Bahan Pakan'!G$47,IF($B7=42,'Bahan Pakan'!G$48,IF($B7=43,'Bahan Pakan'!G$49,IF($B7=44,'Bahan Pakan'!G$50,IF($B7=45,'Bahan Pakan'!G$51,IF($B7=46,'Bahan Pakan'!G$52,IF($B7=47,'Bahan Pakan'!G$53,IF($B7=48,'Bahan Pakan'!G$54,IF($B7=49,'Bahan Pakan'!G$55,IF($B7=50,'Bahan Pakan'!G$56,0))))))))))))))))))))))))))))))))))))))))))))))))))</f>
        <v>3800</v>
      </c>
      <c r="I7" s="126">
        <f>IF($B7=1,'Bahan Pakan'!H$7,IF($B7=2,'Bahan Pakan'!H$8,IF($B7=3,'Bahan Pakan'!H$9,IF($B7=4,'Bahan Pakan'!H$10,IF($B7=5,'Bahan Pakan'!H$11,IF($B7=6,'Bahan Pakan'!H$12,IF($B7=7,'Bahan Pakan'!H$13,IF($B7=8,'Bahan Pakan'!H$14,IF($B7=9,'Bahan Pakan'!H$15,IF($B7=10,'Bahan Pakan'!H$16,IF($B7=11,'Bahan Pakan'!H$17,IF($B7=12,'Bahan Pakan'!H$18,IF($B7=13,'Bahan Pakan'!H$19,IF($B7=14,'Bahan Pakan'!H$20,IF($B7=15,'Bahan Pakan'!H$21,IF($B7=16,'Bahan Pakan'!H$22,IF($B7=17,'Bahan Pakan'!H$23,IF($B7=18,'Bahan Pakan'!H$24,IF($B7=19,'Bahan Pakan'!H$25,IF($B7=20,'Bahan Pakan'!H$26,IF($B7=21,'Bahan Pakan'!H$27,IF($B7=22,'Bahan Pakan'!H$28,IF($B7=23,'Bahan Pakan'!H$29,IF($B7=24,'Bahan Pakan'!H$30,IF($B7=25,'Bahan Pakan'!H$31,IF($B7=26,'Bahan Pakan'!H$32,IF($B7=27,'Bahan Pakan'!H$33,IF($B7=28,'Bahan Pakan'!H$34,IF($B7=29,'Bahan Pakan'!H$35,IF($B7=30,'Bahan Pakan'!H$36,IF($B7=31,'Bahan Pakan'!H$37,IF($B7=32,'Bahan Pakan'!H$38,IF($B7=33,'Bahan Pakan'!H$39,IF($B7=34,'Bahan Pakan'!H$40,IF($B7=35,'Bahan Pakan'!H$41,IF($B7=36,'Bahan Pakan'!H$42,IF($B7=37,'Bahan Pakan'!H$43,IF($B7=38,'Bahan Pakan'!H$44,IF($B7=39,'Bahan Pakan'!H$45,IF($B7=40,'Bahan Pakan'!H$46,IF($B7=41,'Bahan Pakan'!H$47,IF($B7=42,'Bahan Pakan'!H$48,IF($B7=43,'Bahan Pakan'!H$49,IF($B7=44,'Bahan Pakan'!H$50,IF($B7=45,'Bahan Pakan'!H$51,IF($B7=46,'Bahan Pakan'!H$52,IF($B7=47,'Bahan Pakan'!H$53,IF($B7=48,'Bahan Pakan'!H$54,IF($B7=49,'Bahan Pakan'!H$55,IF($B7=50,'Bahan Pakan'!H$56,0))))))))))))))))))))))))))))))))))))))))))))))))))</f>
        <v>87</v>
      </c>
      <c r="J7" s="126">
        <f>IF($B7=1,'Bahan Pakan'!I$7,IF($B7=2,'Bahan Pakan'!I$8,IF($B7=3,'Bahan Pakan'!I$9,IF($B7=4,'Bahan Pakan'!I$10,IF($B7=5,'Bahan Pakan'!I$11,IF($B7=6,'Bahan Pakan'!I$12,IF($B7=7,'Bahan Pakan'!I$13,IF($B7=8,'Bahan Pakan'!I$14,IF($B7=9,'Bahan Pakan'!I$15,IF($B7=10,'Bahan Pakan'!I$16,IF($B7=11,'Bahan Pakan'!I$17,IF($B7=12,'Bahan Pakan'!I$18,IF($B7=13,'Bahan Pakan'!I$19,IF($B7=14,'Bahan Pakan'!I$20,IF($B7=15,'Bahan Pakan'!I$21,IF($B7=16,'Bahan Pakan'!I$22,IF($B7=17,'Bahan Pakan'!I$23,IF($B7=18,'Bahan Pakan'!I$24,IF($B7=19,'Bahan Pakan'!I$25,IF($B7=20,'Bahan Pakan'!I$26,IF($B7=21,'Bahan Pakan'!I$27,IF($B7=22,'Bahan Pakan'!I$28,IF($B7=23,'Bahan Pakan'!I$29,IF($B7=24,'Bahan Pakan'!I$30,IF($B7=25,'Bahan Pakan'!I$31,IF($B7=26,'Bahan Pakan'!I$32,IF($B7=27,'Bahan Pakan'!I$33,IF($B7=28,'Bahan Pakan'!I$34,IF($B7=29,'Bahan Pakan'!I$35,IF($B7=30,'Bahan Pakan'!I$36,IF($B7=31,'Bahan Pakan'!I$37,IF($B7=32,'Bahan Pakan'!I$38,IF($B7=33,'Bahan Pakan'!I$39,IF($B7=34,'Bahan Pakan'!I$40,IF($B7=35,'Bahan Pakan'!I$41,IF($B7=36,'Bahan Pakan'!I$42,IF($B7=37,'Bahan Pakan'!I$43,IF($B7=38,'Bahan Pakan'!I$44,IF($B7=39,'Bahan Pakan'!I$45,IF($B7=40,'Bahan Pakan'!I$46,IF($B7=41,'Bahan Pakan'!I$47,IF($B7=42,'Bahan Pakan'!I$48,IF($B7=43,'Bahan Pakan'!I$49,IF($B7=44,'Bahan Pakan'!I$50,IF($B7=45,'Bahan Pakan'!I$51,IF($B7=46,'Bahan Pakan'!I$52,IF($B7=47,'Bahan Pakan'!I$53,IF($B7=48,'Bahan Pakan'!I$54,IF($B7=49,'Bahan Pakan'!I$55,IF($B7=50,'Bahan Pakan'!I$56,0))))))))))))))))))))))))))))))))))))))))))))))))))</f>
        <v>1.76</v>
      </c>
      <c r="K7" s="126">
        <f>IF($B7=1,'Bahan Pakan'!J$7,IF($B7=2,'Bahan Pakan'!J$8,IF($B7=3,'Bahan Pakan'!J$9,IF($B7=4,'Bahan Pakan'!J$10,IF($B7=5,'Bahan Pakan'!J$11,IF($B7=6,'Bahan Pakan'!J$12,IF($B7=7,'Bahan Pakan'!J$13,IF($B7=8,'Bahan Pakan'!J$14,IF($B7=9,'Bahan Pakan'!J$15,IF($B7=10,'Bahan Pakan'!J$16,IF($B7=11,'Bahan Pakan'!J$17,IF($B7=12,'Bahan Pakan'!J$18,IF($B7=13,'Bahan Pakan'!J$19,IF($B7=14,'Bahan Pakan'!J$20,IF($B7=15,'Bahan Pakan'!J$21,IF($B7=16,'Bahan Pakan'!J$22,IF($B7=17,'Bahan Pakan'!J$23,IF($B7=18,'Bahan Pakan'!J$24,IF($B7=19,'Bahan Pakan'!J$25,IF($B7=20,'Bahan Pakan'!J$26,IF($B7=21,'Bahan Pakan'!J$27,IF($B7=22,'Bahan Pakan'!J$28,IF($B7=23,'Bahan Pakan'!J$29,IF($B7=24,'Bahan Pakan'!J$30,IF($B7=25,'Bahan Pakan'!J$31,IF($B7=26,'Bahan Pakan'!J$32,IF($B7=27,'Bahan Pakan'!J$33,IF($B7=28,'Bahan Pakan'!J$34,IF($B7=29,'Bahan Pakan'!J$35,IF($B7=30,'Bahan Pakan'!J$36,IF($B7=31,'Bahan Pakan'!J$37,IF($B7=32,'Bahan Pakan'!J$38,IF($B7=33,'Bahan Pakan'!J$39,IF($B7=34,'Bahan Pakan'!J$40,IF($B7=35,'Bahan Pakan'!J$41,IF($B7=36,'Bahan Pakan'!J$42,IF($B7=37,'Bahan Pakan'!J$43,IF($B7=38,'Bahan Pakan'!J$44,IF($B7=39,'Bahan Pakan'!J$45,IF($B7=40,'Bahan Pakan'!J$46,IF($B7=41,'Bahan Pakan'!J$47,IF($B7=42,'Bahan Pakan'!J$48,IF($B7=43,'Bahan Pakan'!J$49,IF($B7=44,'Bahan Pakan'!J$50,IF($B7=45,'Bahan Pakan'!J$51,IF($B7=46,'Bahan Pakan'!J$52,IF($B7=47,'Bahan Pakan'!J$53,IF($B7=48,'Bahan Pakan'!J$54,IF($B7=49,'Bahan Pakan'!J$55,IF($B7=50,'Bahan Pakan'!J$56,0))))))))))))))))))))))))))))))))))))))))))))))))))</f>
        <v>8</v>
      </c>
      <c r="L7" s="126">
        <f>IF($B7=1,'Bahan Pakan'!K$7,IF($B7=2,'Bahan Pakan'!K$8,IF($B7=3,'Bahan Pakan'!K$9,IF($B7=4,'Bahan Pakan'!K$10,IF($B7=5,'Bahan Pakan'!K$11,IF($B7=6,'Bahan Pakan'!K$12,IF($B7=7,'Bahan Pakan'!K$13,IF($B7=8,'Bahan Pakan'!K$14,IF($B7=9,'Bahan Pakan'!K$15,IF($B7=10,'Bahan Pakan'!K$16,IF($B7=11,'Bahan Pakan'!K$17,IF($B7=12,'Bahan Pakan'!K$18,IF($B7=13,'Bahan Pakan'!K$19,IF($B7=14,'Bahan Pakan'!K$20,IF($B7=15,'Bahan Pakan'!K$21,IF($B7=16,'Bahan Pakan'!K$22,IF($B7=17,'Bahan Pakan'!K$23,IF($B7=18,'Bahan Pakan'!K$24,IF($B7=19,'Bahan Pakan'!K$25,IF($B7=20,'Bahan Pakan'!K$26,IF($B7=21,'Bahan Pakan'!K$27,IF($B7=22,'Bahan Pakan'!K$28,IF($B7=23,'Bahan Pakan'!K$29,IF($B7=24,'Bahan Pakan'!K$30,IF($B7=25,'Bahan Pakan'!K$31,IF($B7=26,'Bahan Pakan'!K$32,IF($B7=27,'Bahan Pakan'!K$33,IF($B7=28,'Bahan Pakan'!K$34,IF($B7=29,'Bahan Pakan'!K$35,IF($B7=30,'Bahan Pakan'!K$36,IF($B7=31,'Bahan Pakan'!K$37,IF($B7=32,'Bahan Pakan'!K$38,IF($B7=33,'Bahan Pakan'!K$39,IF($B7=34,'Bahan Pakan'!K$40,IF($B7=35,'Bahan Pakan'!K$41,IF($B7=36,'Bahan Pakan'!K$42,IF($B7=37,'Bahan Pakan'!K$43,IF($B7=38,'Bahan Pakan'!K$44,IF($B7=39,'Bahan Pakan'!K$45,IF($B7=40,'Bahan Pakan'!K$46,IF($B7=41,'Bahan Pakan'!K$47,IF($B7=42,'Bahan Pakan'!K$48,IF($B7=43,'Bahan Pakan'!K$49,IF($B7=44,'Bahan Pakan'!K$50,IF($B7=45,'Bahan Pakan'!K$51,IF($B7=46,'Bahan Pakan'!K$52,IF($B7=47,'Bahan Pakan'!K$53,IF($B7=48,'Bahan Pakan'!K$54,IF($B7=49,'Bahan Pakan'!K$55,IF($B7=50,'Bahan Pakan'!K$56,0))))))))))))))))))))))))))))))))))))))))))))))))))</f>
        <v>3.8</v>
      </c>
      <c r="M7" s="126">
        <f>IF($B7=1,'Bahan Pakan'!L$7,IF($B7=2,'Bahan Pakan'!L$8,IF($B7=3,'Bahan Pakan'!L$9,IF($B7=4,'Bahan Pakan'!L$10,IF($B7=5,'Bahan Pakan'!L$11,IF($B7=6,'Bahan Pakan'!L$12,IF($B7=7,'Bahan Pakan'!L$13,IF($B7=8,'Bahan Pakan'!L$14,IF($B7=9,'Bahan Pakan'!L$15,IF($B7=10,'Bahan Pakan'!L$16,IF($B7=11,'Bahan Pakan'!L$17,IF($B7=12,'Bahan Pakan'!L$18,IF($B7=13,'Bahan Pakan'!L$19,IF($B7=14,'Bahan Pakan'!L$20,IF($B7=15,'Bahan Pakan'!L$21,IF($B7=16,'Bahan Pakan'!L$22,IF($B7=17,'Bahan Pakan'!L$23,IF($B7=18,'Bahan Pakan'!L$24,IF($B7=19,'Bahan Pakan'!L$25,IF($B7=20,'Bahan Pakan'!L$26,IF($B7=21,'Bahan Pakan'!L$27,IF($B7=22,'Bahan Pakan'!L$28,IF($B7=23,'Bahan Pakan'!L$29,IF($B7=24,'Bahan Pakan'!L$30,IF($B7=25,'Bahan Pakan'!L$31,IF($B7=26,'Bahan Pakan'!L$32,IF($B7=27,'Bahan Pakan'!L$33,IF($B7=28,'Bahan Pakan'!L$34,IF($B7=29,'Bahan Pakan'!L$35,IF($B7=30,'Bahan Pakan'!L$36,IF($B7=31,'Bahan Pakan'!L$37,IF($B7=32,'Bahan Pakan'!L$38,IF($B7=33,'Bahan Pakan'!L$39,IF($B7=34,'Bahan Pakan'!L$40,IF($B7=35,'Bahan Pakan'!L$41,IF($B7=36,'Bahan Pakan'!L$42,IF($B7=37,'Bahan Pakan'!L$43,IF($B7=38,'Bahan Pakan'!L$44,IF($B7=39,'Bahan Pakan'!L$45,IF($B7=40,'Bahan Pakan'!L$46,IF($B7=41,'Bahan Pakan'!L$47,IF($B7=42,'Bahan Pakan'!L$48,IF($B7=43,'Bahan Pakan'!L$49,IF($B7=44,'Bahan Pakan'!L$50,IF($B7=45,'Bahan Pakan'!L$51,IF($B7=46,'Bahan Pakan'!L$52,IF($B7=47,'Bahan Pakan'!L$53,IF($B7=48,'Bahan Pakan'!L$54,IF($B7=49,'Bahan Pakan'!L$55,IF($B7=50,'Bahan Pakan'!L$56,0))))))))))))))))))))))))))))))))))))))))))))))))))</f>
        <v>2.2000000000000002</v>
      </c>
      <c r="N7" s="126">
        <f>IF($B7=1,'Bahan Pakan'!M$7,IF($B7=2,'Bahan Pakan'!M$8,IF($B7=3,'Bahan Pakan'!M$9,IF($B7=4,'Bahan Pakan'!M$10,IF($B7=5,'Bahan Pakan'!M$11,IF($B7=6,'Bahan Pakan'!M$12,IF($B7=7,'Bahan Pakan'!M$13,IF($B7=8,'Bahan Pakan'!M$14,IF($B7=9,'Bahan Pakan'!M$15,IF($B7=10,'Bahan Pakan'!M$16,IF($B7=11,'Bahan Pakan'!M$17,IF($B7=12,'Bahan Pakan'!M$18,IF($B7=13,'Bahan Pakan'!M$19,IF($B7=14,'Bahan Pakan'!M$20,IF($B7=15,'Bahan Pakan'!M$21,IF($B7=16,'Bahan Pakan'!M$22,IF($B7=17,'Bahan Pakan'!M$23,IF($B7=18,'Bahan Pakan'!M$24,IF($B7=19,'Bahan Pakan'!M$25,IF($B7=20,'Bahan Pakan'!M$26,IF($B7=21,'Bahan Pakan'!M$27,IF($B7=22,'Bahan Pakan'!M$28,IF($B7=23,'Bahan Pakan'!M$29,IF($B7=24,'Bahan Pakan'!M$30,IF($B7=25,'Bahan Pakan'!M$31,IF($B7=26,'Bahan Pakan'!M$32,IF($B7=27,'Bahan Pakan'!M$33,IF($B7=28,'Bahan Pakan'!M$34,IF($B7=29,'Bahan Pakan'!M$35,IF($B7=30,'Bahan Pakan'!M$36,IF($B7=31,'Bahan Pakan'!M$37,IF($B7=32,'Bahan Pakan'!M$38,IF($B7=33,'Bahan Pakan'!M$39,IF($B7=34,'Bahan Pakan'!M$40,IF($B7=35,'Bahan Pakan'!M$41,IF($B7=36,'Bahan Pakan'!M$42,IF($B7=37,'Bahan Pakan'!M$43,IF($B7=38,'Bahan Pakan'!M$44,IF($B7=39,'Bahan Pakan'!M$45,IF($B7=40,'Bahan Pakan'!M$46,IF($B7=41,'Bahan Pakan'!M$47,IF($B7=42,'Bahan Pakan'!M$48,IF($B7=43,'Bahan Pakan'!M$49,IF($B7=44,'Bahan Pakan'!M$50,IF($B7=45,'Bahan Pakan'!M$51,IF($B7=46,'Bahan Pakan'!M$52,IF($B7=47,'Bahan Pakan'!M$53,IF($B7=48,'Bahan Pakan'!M$54,IF($B7=49,'Bahan Pakan'!M$55,IF($B7=50,'Bahan Pakan'!M$56,0))))))))))))))))))))))))))))))))))))))))))))))))))</f>
        <v>84.24</v>
      </c>
      <c r="O7" s="126">
        <f>IF($B7=1,'Bahan Pakan'!N$7,IF($B7=2,'Bahan Pakan'!N$8,IF($B7=3,'Bahan Pakan'!N$9,IF($B7=4,'Bahan Pakan'!N$10,IF($B7=5,'Bahan Pakan'!N$11,IF($B7=6,'Bahan Pakan'!N$12,IF($B7=7,'Bahan Pakan'!N$13,IF($B7=8,'Bahan Pakan'!N$14,IF($B7=9,'Bahan Pakan'!N$15,IF($B7=10,'Bahan Pakan'!N$16,IF($B7=11,'Bahan Pakan'!N$17,IF($B7=12,'Bahan Pakan'!N$18,IF($B7=13,'Bahan Pakan'!N$19,IF($B7=14,'Bahan Pakan'!N$20,IF($B7=15,'Bahan Pakan'!N$21,IF($B7=16,'Bahan Pakan'!N$22,IF($B7=17,'Bahan Pakan'!N$23,IF($B7=18,'Bahan Pakan'!N$24,IF($B7=19,'Bahan Pakan'!N$25,IF($B7=20,'Bahan Pakan'!N$26,IF($B7=21,'Bahan Pakan'!N$27,IF($B7=22,'Bahan Pakan'!N$28,IF($B7=23,'Bahan Pakan'!N$29,IF($B7=24,'Bahan Pakan'!N$30,IF($B7=25,'Bahan Pakan'!N$31,IF($B7=26,'Bahan Pakan'!N$32,IF($B7=27,'Bahan Pakan'!N$33,IF($B7=28,'Bahan Pakan'!N$34,IF($B7=29,'Bahan Pakan'!N$35,IF($B7=30,'Bahan Pakan'!N$36,IF($B7=31,'Bahan Pakan'!N$37,IF($B7=32,'Bahan Pakan'!N$38,IF($B7=33,'Bahan Pakan'!N$39,IF($B7=34,'Bahan Pakan'!N$40,IF($B7=35,'Bahan Pakan'!N$41,IF($B7=36,'Bahan Pakan'!N$42,IF($B7=37,'Bahan Pakan'!N$43,IF($B7=38,'Bahan Pakan'!N$44,IF($B7=39,'Bahan Pakan'!N$45,IF($B7=40,'Bahan Pakan'!N$46,IF($B7=41,'Bahan Pakan'!N$47,IF($B7=42,'Bahan Pakan'!N$48,IF($B7=43,'Bahan Pakan'!N$49,IF($B7=44,'Bahan Pakan'!N$50,IF($B7=45,'Bahan Pakan'!N$51,IF($B7=46,'Bahan Pakan'!N$52,IF($B7=47,'Bahan Pakan'!N$53,IF($B7=48,'Bahan Pakan'!N$54,IF($B7=49,'Bahan Pakan'!N$55,IF($B7=50,'Bahan Pakan'!N$56,0))))))))))))))))))))))))))))))))))))))))))))))))))</f>
        <v>3300</v>
      </c>
      <c r="P7" s="126">
        <f>IF($B7=1,'Bahan Pakan'!O$7,IF($B7=2,'Bahan Pakan'!O$8,IF($B7=3,'Bahan Pakan'!O$9,IF($B7=4,'Bahan Pakan'!O$10,IF($B7=5,'Bahan Pakan'!O$11,IF($B7=6,'Bahan Pakan'!O$12,IF($B7=7,'Bahan Pakan'!O$13,IF($B7=8,'Bahan Pakan'!O$14,IF($B7=9,'Bahan Pakan'!O$15,IF($B7=10,'Bahan Pakan'!O$16,IF($B7=11,'Bahan Pakan'!O$17,IF($B7=12,'Bahan Pakan'!O$18,IF($B7=13,'Bahan Pakan'!O$19,IF($B7=14,'Bahan Pakan'!O$20,IF($B7=15,'Bahan Pakan'!O$21,IF($B7=16,'Bahan Pakan'!O$22,IF($B7=17,'Bahan Pakan'!O$23,IF($B7=18,'Bahan Pakan'!O$24,IF($B7=19,'Bahan Pakan'!O$25,IF($B7=20,'Bahan Pakan'!O$26,IF($B7=21,'Bahan Pakan'!O$27,IF($B7=22,'Bahan Pakan'!O$28,IF($B7=23,'Bahan Pakan'!O$29,IF($B7=24,'Bahan Pakan'!O$30,IF($B7=25,'Bahan Pakan'!O$31,IF($B7=26,'Bahan Pakan'!O$32,IF($B7=27,'Bahan Pakan'!O$33,IF($B7=28,'Bahan Pakan'!O$34,IF($B7=29,'Bahan Pakan'!O$35,IF($B7=30,'Bahan Pakan'!O$36,IF($B7=31,'Bahan Pakan'!O$37,IF($B7=32,'Bahan Pakan'!O$38,IF($B7=33,'Bahan Pakan'!O$39,IF($B7=34,'Bahan Pakan'!O$40,IF($B7=35,'Bahan Pakan'!O$41,IF($B7=36,'Bahan Pakan'!O$42,IF($B7=37,'Bahan Pakan'!O$43,IF($B7=38,'Bahan Pakan'!O$44,IF($B7=39,'Bahan Pakan'!O$45,IF($B7=40,'Bahan Pakan'!O$46,IF($B7=41,'Bahan Pakan'!O$47,IF($B7=42,'Bahan Pakan'!O$48,IF($B7=43,'Bahan Pakan'!O$49,IF($B7=44,'Bahan Pakan'!O$50,IF($B7=45,'Bahan Pakan'!O$51,IF($B7=46,'Bahan Pakan'!O$52,IF($B7=47,'Bahan Pakan'!O$53,IF($B7=48,'Bahan Pakan'!O$54,IF($B7=49,'Bahan Pakan'!O$55,IF($B7=50,'Bahan Pakan'!O$56,0))))))))))))))))))))))))))))))))))))))))))))))))))</f>
        <v>0.02</v>
      </c>
      <c r="Q7" s="126">
        <f>IF($B7=1,'Bahan Pakan'!P$7,IF($B7=2,'Bahan Pakan'!P$8,IF($B7=3,'Bahan Pakan'!P$9,IF($B7=4,'Bahan Pakan'!P$10,IF($B7=5,'Bahan Pakan'!P$11,IF($B7=6,'Bahan Pakan'!P$12,IF($B7=7,'Bahan Pakan'!P$13,IF($B7=8,'Bahan Pakan'!P$14,IF($B7=9,'Bahan Pakan'!P$15,IF($B7=10,'Bahan Pakan'!P$16,IF($B7=11,'Bahan Pakan'!P$17,IF($B7=12,'Bahan Pakan'!P$18,IF($B7=13,'Bahan Pakan'!P$19,IF($B7=14,'Bahan Pakan'!P$20,IF($B7=15,'Bahan Pakan'!P$21,IF($B7=16,'Bahan Pakan'!P$22,IF($B7=17,'Bahan Pakan'!P$23,IF($B7=18,'Bahan Pakan'!P$24,IF($B7=19,'Bahan Pakan'!P$25,IF($B7=20,'Bahan Pakan'!P$26,IF($B7=21,'Bahan Pakan'!P$27,IF($B7=22,'Bahan Pakan'!P$28,IF($B7=23,'Bahan Pakan'!P$29,IF($B7=24,'Bahan Pakan'!P$30,IF($B7=25,'Bahan Pakan'!P$31,IF($B7=26,'Bahan Pakan'!P$32,IF($B7=27,'Bahan Pakan'!P$33,IF($B7=28,'Bahan Pakan'!P$34,IF($B7=29,'Bahan Pakan'!P$35,IF($B7=30,'Bahan Pakan'!P$36,IF($B7=31,'Bahan Pakan'!P$37,IF($B7=32,'Bahan Pakan'!P$38,IF($B7=33,'Bahan Pakan'!P$39,IF($B7=34,'Bahan Pakan'!P$40,IF($B7=35,'Bahan Pakan'!P$41,IF($B7=36,'Bahan Pakan'!P$42,IF($B7=37,'Bahan Pakan'!P$43,IF($B7=38,'Bahan Pakan'!P$44,IF($B7=39,'Bahan Pakan'!P$45,IF($B7=40,'Bahan Pakan'!P$46,IF($B7=41,'Bahan Pakan'!P$47,IF($B7=42,'Bahan Pakan'!P$48,IF($B7=43,'Bahan Pakan'!P$49,IF($B7=44,'Bahan Pakan'!P$50,IF($B7=45,'Bahan Pakan'!P$51,IF($B7=46,'Bahan Pakan'!P$52,IF($B7=47,'Bahan Pakan'!P$53,IF($B7=48,'Bahan Pakan'!P$54,IF($B7=49,'Bahan Pakan'!P$55,IF($B7=50,'Bahan Pakan'!P$56,0))))))))))))))))))))))))))))))))))))))))))))))))))</f>
        <v>0.28000000000000003</v>
      </c>
      <c r="R7" s="126">
        <f>IF($B7=1,'Bahan Pakan'!Q$7,IF($B7=2,'Bahan Pakan'!Q$8,IF($B7=3,'Bahan Pakan'!Q$9,IF($B7=4,'Bahan Pakan'!Q$10,IF($B7=5,'Bahan Pakan'!Q$11,IF($B7=6,'Bahan Pakan'!Q$12,IF($B7=7,'Bahan Pakan'!Q$13,IF($B7=8,'Bahan Pakan'!Q$14,IF($B7=9,'Bahan Pakan'!Q$15,IF($B7=10,'Bahan Pakan'!Q$16,IF($B7=11,'Bahan Pakan'!Q$17,IF($B7=12,'Bahan Pakan'!Q$18,IF($B7=13,'Bahan Pakan'!Q$19,IF($B7=14,'Bahan Pakan'!Q$20,IF($B7=15,'Bahan Pakan'!Q$21,IF($B7=16,'Bahan Pakan'!Q$22,IF($B7=17,'Bahan Pakan'!Q$23,IF($B7=18,'Bahan Pakan'!Q$24,IF($B7=19,'Bahan Pakan'!Q$25,IF($B7=20,'Bahan Pakan'!Q$26,IF($B7=21,'Bahan Pakan'!Q$27,IF($B7=22,'Bahan Pakan'!Q$28,IF($B7=23,'Bahan Pakan'!Q$29,IF($B7=24,'Bahan Pakan'!Q$30,IF($B7=25,'Bahan Pakan'!Q$31,IF($B7=26,'Bahan Pakan'!Q$32,IF($B7=27,'Bahan Pakan'!Q$33,IF($B7=28,'Bahan Pakan'!Q$34,IF($B7=29,'Bahan Pakan'!Q$35,IF($B7=30,'Bahan Pakan'!Q$36,IF($B7=31,'Bahan Pakan'!Q$37,IF($B7=32,'Bahan Pakan'!Q$38,IF($B7=33,'Bahan Pakan'!Q$39,IF($B7=34,'Bahan Pakan'!Q$40,IF($B7=35,'Bahan Pakan'!Q$41,IF($B7=36,'Bahan Pakan'!Q$42,IF($B7=37,'Bahan Pakan'!Q$43,IF($B7=38,'Bahan Pakan'!Q$44,IF($B7=39,'Bahan Pakan'!Q$45,IF($B7=40,'Bahan Pakan'!Q$46,IF($B7=41,'Bahan Pakan'!Q$47,IF($B7=42,'Bahan Pakan'!Q$48,IF($B7=43,'Bahan Pakan'!Q$49,IF($B7=44,'Bahan Pakan'!Q$50,IF($B7=45,'Bahan Pakan'!Q$51,IF($B7=46,'Bahan Pakan'!Q$52,IF($B7=47,'Bahan Pakan'!Q$53,IF($B7=48,'Bahan Pakan'!Q$54,IF($B7=49,'Bahan Pakan'!Q$55,IF($B7=50,'Bahan Pakan'!Q$56,0))))))))))))))))))))))))))))))))))))))))))))))))))</f>
        <v>0.09</v>
      </c>
      <c r="S7" s="126">
        <f>IF($B7=1,'Bahan Pakan'!R$7,IF($B7=2,'Bahan Pakan'!R$8,IF($B7=3,'Bahan Pakan'!R$9,IF($B7=4,'Bahan Pakan'!R$10,IF($B7=5,'Bahan Pakan'!R$11,IF($B7=6,'Bahan Pakan'!R$12,IF($B7=7,'Bahan Pakan'!R$13,IF($B7=8,'Bahan Pakan'!R$14,IF($B7=9,'Bahan Pakan'!R$15,IF($B7=10,'Bahan Pakan'!R$16,IF($B7=11,'Bahan Pakan'!R$17,IF($B7=12,'Bahan Pakan'!R$18,IF($B7=13,'Bahan Pakan'!R$19,IF($B7=14,'Bahan Pakan'!R$20,IF($B7=15,'Bahan Pakan'!R$21,IF($B7=16,'Bahan Pakan'!R$22,IF($B7=17,'Bahan Pakan'!R$23,IF($B7=18,'Bahan Pakan'!R$24,IF($B7=19,'Bahan Pakan'!R$25,IF($B7=20,'Bahan Pakan'!R$26,IF($B7=21,'Bahan Pakan'!R$27,IF($B7=22,'Bahan Pakan'!R$28,IF($B7=23,'Bahan Pakan'!R$29,IF($B7=24,'Bahan Pakan'!R$30,IF($B7=25,'Bahan Pakan'!R$31,IF($B7=26,'Bahan Pakan'!R$32,IF($B7=27,'Bahan Pakan'!R$33,IF($B7=28,'Bahan Pakan'!R$34,IF($B7=29,'Bahan Pakan'!R$35,IF($B7=30,'Bahan Pakan'!R$36,IF($B7=31,'Bahan Pakan'!R$37,IF($B7=32,'Bahan Pakan'!R$38,IF($B7=33,'Bahan Pakan'!R$39,IF($B7=34,'Bahan Pakan'!R$40,IF($B7=35,'Bahan Pakan'!R$41,IF($B7=36,'Bahan Pakan'!R$42,IF($B7=37,'Bahan Pakan'!R$43,IF($B7=38,'Bahan Pakan'!R$44,IF($B7=39,'Bahan Pakan'!R$45,IF($B7=40,'Bahan Pakan'!R$46,IF($B7=41,'Bahan Pakan'!R$47,IF($B7=42,'Bahan Pakan'!R$48,IF($B7=43,'Bahan Pakan'!R$49,IF($B7=44,'Bahan Pakan'!R$50,IF($B7=45,'Bahan Pakan'!R$51,IF($B7=46,'Bahan Pakan'!R$52,IF($B7=47,'Bahan Pakan'!R$53,IF($B7=48,'Bahan Pakan'!R$54,IF($B7=49,'Bahan Pakan'!R$55,IF($B7=50,'Bahan Pakan'!R$56,0))))))))))))))))))))))))))))))))))))))))))))))))))</f>
        <v>0.2278</v>
      </c>
      <c r="T7" s="126">
        <f>IF($B7=1,'Bahan Pakan'!S$7,IF($B7=2,'Bahan Pakan'!S$8,IF($B7=3,'Bahan Pakan'!S$9,IF($B7=4,'Bahan Pakan'!S$10,IF($B7=5,'Bahan Pakan'!S$11,IF($B7=6,'Bahan Pakan'!S$12,IF($B7=7,'Bahan Pakan'!S$13,IF($B7=8,'Bahan Pakan'!S$14,IF($B7=9,'Bahan Pakan'!S$15,IF($B7=10,'Bahan Pakan'!S$16,IF($B7=11,'Bahan Pakan'!S$17,IF($B7=12,'Bahan Pakan'!S$18,IF($B7=13,'Bahan Pakan'!S$19,IF($B7=14,'Bahan Pakan'!S$20,IF($B7=15,'Bahan Pakan'!S$21,IF($B7=16,'Bahan Pakan'!S$22,IF($B7=17,'Bahan Pakan'!S$23,IF($B7=18,'Bahan Pakan'!S$24,IF($B7=19,'Bahan Pakan'!S$25,IF($B7=20,'Bahan Pakan'!S$26,IF($B7=21,'Bahan Pakan'!S$27,IF($B7=22,'Bahan Pakan'!S$28,IF($B7=23,'Bahan Pakan'!S$29,IF($B7=24,'Bahan Pakan'!S$30,IF($B7=25,'Bahan Pakan'!S$31,IF($B7=26,'Bahan Pakan'!S$32,IF($B7=27,'Bahan Pakan'!S$33,IF($B7=28,'Bahan Pakan'!S$34,IF($B7=29,'Bahan Pakan'!S$35,IF($B7=30,'Bahan Pakan'!S$36,IF($B7=31,'Bahan Pakan'!S$37,IF($B7=32,'Bahan Pakan'!S$38,IF($B7=33,'Bahan Pakan'!S$39,IF($B7=34,'Bahan Pakan'!S$40,IF($B7=35,'Bahan Pakan'!S$41,IF($B7=36,'Bahan Pakan'!S$42,IF($B7=37,'Bahan Pakan'!S$43,IF($B7=38,'Bahan Pakan'!S$44,IF($B7=39,'Bahan Pakan'!S$45,IF($B7=40,'Bahan Pakan'!S$46,IF($B7=41,'Bahan Pakan'!S$47,IF($B7=42,'Bahan Pakan'!S$48,IF($B7=43,'Bahan Pakan'!S$49,IF($B7=44,'Bahan Pakan'!S$50,IF($B7=45,'Bahan Pakan'!S$51,IF($B7=46,'Bahan Pakan'!S$52,IF($B7=47,'Bahan Pakan'!S$53,IF($B7=48,'Bahan Pakan'!S$54,IF($B7=49,'Bahan Pakan'!S$55,IF($B7=50,'Bahan Pakan'!S$56,0))))))))))))))))))))))))))))))))))))))))))))))))))</f>
        <v>0.16900000000000001</v>
      </c>
      <c r="U7" s="97"/>
      <c r="V7" s="127" t="s">
        <v>44</v>
      </c>
      <c r="W7" s="128" t="s">
        <v>33</v>
      </c>
      <c r="X7" s="74">
        <v>87</v>
      </c>
      <c r="Y7" s="75" t="s">
        <v>51</v>
      </c>
      <c r="Z7" s="131">
        <f>G45</f>
        <v>88.612033481137004</v>
      </c>
      <c r="AA7" s="119"/>
      <c r="AB7" s="119"/>
      <c r="AC7" s="119"/>
    </row>
    <row r="8" spans="2:40" s="120" customFormat="1" ht="15.75" customHeight="1">
      <c r="B8" s="121">
        <f>IF($D8='Bahan Pakan'!D$7,1,IF($D8='Bahan Pakan'!D$8,2,IF($D8='Bahan Pakan'!D$9,3,IF($D8='Bahan Pakan'!D$10,4,IF($D8='Bahan Pakan'!D$11,5,IF($D8='Bahan Pakan'!D$12,6,IF($D8='Bahan Pakan'!D$13,7,IF($D8='Bahan Pakan'!D$14,8,IF($D8='Bahan Pakan'!D$15,9,IF($D8='Bahan Pakan'!D$16,10,IF($D8='Bahan Pakan'!D$17,11,IF($D8='Bahan Pakan'!D$18,12,IF($D8='Bahan Pakan'!D$19,13,IF($D8='Bahan Pakan'!D$20,14,IF($D8='Bahan Pakan'!D$21,15,IF($D8='Bahan Pakan'!D$22,16,IF($D8='Bahan Pakan'!D$23,17,IF($D8='Bahan Pakan'!D$24,18,IF($D8='Bahan Pakan'!D$25,19,IF($D8='Bahan Pakan'!D$26,20,IF($D8='Bahan Pakan'!D$27,21,IF($D8='Bahan Pakan'!D$28,22,IF($D8='Bahan Pakan'!D$29,23,IF($D8='Bahan Pakan'!D$30,24,IF($D8='Bahan Pakan'!D$31,25,IF($D8='Bahan Pakan'!D$32,26,IF($D8='Bahan Pakan'!D$33,27,IF($D8='Bahan Pakan'!D$34,28,IF($D8='Bahan Pakan'!D$35,29,IF($D8='Bahan Pakan'!D$36,30,IF($D8='Bahan Pakan'!D$37,31,IF($D8='Bahan Pakan'!D$38,32,IF($D8='Bahan Pakan'!D$39,33,IF($D8='Bahan Pakan'!D$40,34,IF($D8='Bahan Pakan'!D$41,35,IF($D8='Bahan Pakan'!D$42,36,IF($D8='Bahan Pakan'!D$43,37,IF($D8='Bahan Pakan'!D$44,38,IF($D8='Bahan Pakan'!D$45,39,IF($D8='Bahan Pakan'!D$46,40,IF($D8='Bahan Pakan'!D$47,41,IF($D8='Bahan Pakan'!D$48,42,IF($D8='Bahan Pakan'!D$49,43,IF($D8='Bahan Pakan'!D$50,44,IF($D8='Bahan Pakan'!D$51,45,IF($D8='Bahan Pakan'!D$52,46,IF($D8='Bahan Pakan'!D$53,47,IF($D8='Bahan Pakan'!D$54,48,IF($D8='Bahan Pakan'!D$55,49,IF($D8='Bahan Pakan'!D$56,50,0))))))))))))))))))))))))))))))))))))))))))))))))))</f>
        <v>3</v>
      </c>
      <c r="C8" s="121">
        <v>2</v>
      </c>
      <c r="D8" s="122" t="s">
        <v>17</v>
      </c>
      <c r="E8" s="123">
        <f>IF($B8=1,'Bahan Pakan'!E$7,IF($B8=2,'Bahan Pakan'!E$8,IF($B8=3,'Bahan Pakan'!E$9,IF($B8=4,'Bahan Pakan'!E$10,IF($B8=5,'Bahan Pakan'!E$11,IF($B8=6,'Bahan Pakan'!E$12,IF($B8=7,'Bahan Pakan'!E$13,IF($B8=8,'Bahan Pakan'!E$14,IF($B8=9,'Bahan Pakan'!E$15,IF($B8=10,'Bahan Pakan'!E$16,IF($B8=11,'Bahan Pakan'!E$17,IF($B8=12,'Bahan Pakan'!E$18,IF($B8=13,'Bahan Pakan'!E$19,IF($B8=14,'Bahan Pakan'!E$20,IF($B8=15,'Bahan Pakan'!E$21,IF($B8=16,'Bahan Pakan'!E$22,IF($B8=17,'Bahan Pakan'!E$23,IF($B8=18,'Bahan Pakan'!E$24,IF($B8=19,'Bahan Pakan'!E$25,IF($B8=20,'Bahan Pakan'!E$26,IF($B8=21,'Bahan Pakan'!E$27,IF($B8=22,'Bahan Pakan'!E$28,IF($B8=23,'Bahan Pakan'!E$29,IF($B8=24,'Bahan Pakan'!E$30,IF($B8=25,'Bahan Pakan'!E$31,IF($B8=26,'Bahan Pakan'!E$32,IF($B8=27,'Bahan Pakan'!E$33,IF($B8=28,'Bahan Pakan'!E$34,IF($B8=29,'Bahan Pakan'!E$35,IF($B8=30,'Bahan Pakan'!E$36,IF($B8=31,'Bahan Pakan'!E$37,IF($B8=32,'Bahan Pakan'!E$38,IF($B8=33,'Bahan Pakan'!E$39,IF($B8=34,'Bahan Pakan'!E$40,IF($B8=35,'Bahan Pakan'!E$41,IF($B8=36,'Bahan Pakan'!E$42,IF($B8=37,'Bahan Pakan'!E$43,IF($B8=38,'Bahan Pakan'!E$44,IF($B8=39,'Bahan Pakan'!E$45,IF($B8=40,'Bahan Pakan'!E$46,IF($B8=41,'Bahan Pakan'!E$47,IF($B8=42,'Bahan Pakan'!E$48,IF($B8=43,'Bahan Pakan'!E$49,IF($B8=44,'Bahan Pakan'!E$50,IF($B8=45,'Bahan Pakan'!E$51,IF($B8=46,'Bahan Pakan'!E$52,IF($B8=47,'Bahan Pakan'!E$53,IF($B8=48,'Bahan Pakan'!E$54,IF($B8=49,'Bahan Pakan'!E$55,IF($B8=50,'Bahan Pakan'!E$56,0))))))))))))))))))))))))))))))))))))))))))))))))))</f>
        <v>0</v>
      </c>
      <c r="F8" s="123">
        <f>IF($B8=1,'Bahan Pakan'!F$7,IF($B8=2,'Bahan Pakan'!F$8,IF($B8=3,'Bahan Pakan'!F$9,IF($B8=4,'Bahan Pakan'!F$10,IF($B8=5,'Bahan Pakan'!F$11,IF($B8=6,'Bahan Pakan'!F$12,IF($B8=7,'Bahan Pakan'!F$13,IF($B8=8,'Bahan Pakan'!F$14,IF($B8=9,'Bahan Pakan'!F$15,IF($B8=10,'Bahan Pakan'!F$16,IF($B8=11,'Bahan Pakan'!F$17,IF($B8=12,'Bahan Pakan'!F$18,IF($B8=13,'Bahan Pakan'!F$19,IF($B8=14,'Bahan Pakan'!F$20,IF($B8=15,'Bahan Pakan'!F$21,IF($B8=16,'Bahan Pakan'!F$22,IF($B8=17,'Bahan Pakan'!F$23,IF($B8=18,'Bahan Pakan'!F$24,IF($B8=19,'Bahan Pakan'!F$25,IF($B8=20,'Bahan Pakan'!F$26,IF($B8=21,'Bahan Pakan'!F$27,IF($B8=22,'Bahan Pakan'!F$28,IF($B8=23,'Bahan Pakan'!F$29,IF($B8=24,'Bahan Pakan'!F$30,IF($B8=25,'Bahan Pakan'!F$31,IF($B8=26,'Bahan Pakan'!F$32,IF($B8=27,'Bahan Pakan'!F$33,IF($B8=28,'Bahan Pakan'!F$34,IF($B8=29,'Bahan Pakan'!F$35,IF($B8=30,'Bahan Pakan'!F$36,IF($B8=31,'Bahan Pakan'!F$37,IF($B8=32,'Bahan Pakan'!F$38,IF($B8=33,'Bahan Pakan'!F$39,IF($B8=34,'Bahan Pakan'!F$40,IF($B8=35,'Bahan Pakan'!F$41,IF($B8=36,'Bahan Pakan'!F$42,IF($B8=37,'Bahan Pakan'!F$43,IF($B8=38,'Bahan Pakan'!F$44,IF($B8=39,'Bahan Pakan'!F$45,IF($B8=40,'Bahan Pakan'!F$46,IF($B8=41,'Bahan Pakan'!F$47,IF($B8=42,'Bahan Pakan'!F$48,IF($B8=43,'Bahan Pakan'!F$49,IF($B8=44,'Bahan Pakan'!F$50,IF($B8=45,'Bahan Pakan'!F$51,IF($B8=46,'Bahan Pakan'!F$52,IF($B8=47,'Bahan Pakan'!F$53,IF($B8=48,'Bahan Pakan'!F$54,IF($B8=49,'Bahan Pakan'!F$55,IF($B8=50,'Bahan Pakan'!F$56,0))))))))))))))))))))))))))))))))))))))))))))))))))</f>
        <v>15</v>
      </c>
      <c r="G8" s="124">
        <f t="shared" ref="G8:G21" si="0">E30</f>
        <v>15</v>
      </c>
      <c r="H8" s="125">
        <f>IF($B8=1,'Bahan Pakan'!G$7,IF($B8=2,'Bahan Pakan'!G$8,IF($B8=3,'Bahan Pakan'!G$9,IF($B8=4,'Bahan Pakan'!G$10,IF($B8=5,'Bahan Pakan'!G$11,IF($B8=6,'Bahan Pakan'!G$12,IF($B8=7,'Bahan Pakan'!G$13,IF($B8=8,'Bahan Pakan'!G$14,IF($B8=9,'Bahan Pakan'!G$15,IF($B8=10,'Bahan Pakan'!G$16,IF($B8=11,'Bahan Pakan'!G$17,IF($B8=12,'Bahan Pakan'!G$18,IF($B8=13,'Bahan Pakan'!G$19,IF($B8=14,'Bahan Pakan'!G$20,IF($B8=15,'Bahan Pakan'!G$21,IF($B8=16,'Bahan Pakan'!G$22,IF($B8=17,'Bahan Pakan'!G$23,IF($B8=18,'Bahan Pakan'!G$24,IF($B8=19,'Bahan Pakan'!G$25,IF($B8=20,'Bahan Pakan'!G$26,IF($B8=21,'Bahan Pakan'!G$27,IF($B8=22,'Bahan Pakan'!G$28,IF($B8=23,'Bahan Pakan'!G$29,IF($B8=24,'Bahan Pakan'!G$30,IF($B8=25,'Bahan Pakan'!G$31,IF($B8=26,'Bahan Pakan'!G$32,IF($B8=27,'Bahan Pakan'!G$33,IF($B8=28,'Bahan Pakan'!G$34,IF($B8=29,'Bahan Pakan'!G$35,IF($B8=30,'Bahan Pakan'!G$36,IF($B8=31,'Bahan Pakan'!G$37,IF($B8=32,'Bahan Pakan'!G$38,IF($B8=33,'Bahan Pakan'!G$39,IF($B8=34,'Bahan Pakan'!G$40,IF($B8=35,'Bahan Pakan'!G$41,IF($B8=36,'Bahan Pakan'!G$42,IF($B8=37,'Bahan Pakan'!G$43,IF($B8=38,'Bahan Pakan'!G$44,IF($B8=39,'Bahan Pakan'!G$45,IF($B8=40,'Bahan Pakan'!G$46,IF($B8=41,'Bahan Pakan'!G$47,IF($B8=42,'Bahan Pakan'!G$48,IF($B8=43,'Bahan Pakan'!G$49,IF($B8=44,'Bahan Pakan'!G$50,IF($B8=45,'Bahan Pakan'!G$51,IF($B8=46,'Bahan Pakan'!G$52,IF($B8=47,'Bahan Pakan'!G$53,IF($B8=48,'Bahan Pakan'!G$54,IF($B8=49,'Bahan Pakan'!G$55,IF($B8=50,'Bahan Pakan'!G$56,0))))))))))))))))))))))))))))))))))))))))))))))))))</f>
        <v>2300</v>
      </c>
      <c r="I8" s="126">
        <f>IF($B8=1,'Bahan Pakan'!H$7,IF($B8=2,'Bahan Pakan'!H$8,IF($B8=3,'Bahan Pakan'!H$9,IF($B8=4,'Bahan Pakan'!H$10,IF($B8=5,'Bahan Pakan'!H$11,IF($B8=6,'Bahan Pakan'!H$12,IF($B8=7,'Bahan Pakan'!H$13,IF($B8=8,'Bahan Pakan'!H$14,IF($B8=9,'Bahan Pakan'!H$15,IF($B8=10,'Bahan Pakan'!H$16,IF($B8=11,'Bahan Pakan'!H$17,IF($B8=12,'Bahan Pakan'!H$18,IF($B8=13,'Bahan Pakan'!H$19,IF($B8=14,'Bahan Pakan'!H$20,IF($B8=15,'Bahan Pakan'!H$21,IF($B8=16,'Bahan Pakan'!H$22,IF($B8=17,'Bahan Pakan'!H$23,IF($B8=18,'Bahan Pakan'!H$24,IF($B8=19,'Bahan Pakan'!H$25,IF($B8=20,'Bahan Pakan'!H$26,IF($B8=21,'Bahan Pakan'!H$27,IF($B8=22,'Bahan Pakan'!H$28,IF($B8=23,'Bahan Pakan'!H$29,IF($B8=24,'Bahan Pakan'!H$30,IF($B8=25,'Bahan Pakan'!H$31,IF($B8=26,'Bahan Pakan'!H$32,IF($B8=27,'Bahan Pakan'!H$33,IF($B8=28,'Bahan Pakan'!H$34,IF($B8=29,'Bahan Pakan'!H$35,IF($B8=30,'Bahan Pakan'!H$36,IF($B8=31,'Bahan Pakan'!H$37,IF($B8=32,'Bahan Pakan'!H$38,IF($B8=33,'Bahan Pakan'!H$39,IF($B8=34,'Bahan Pakan'!H$40,IF($B8=35,'Bahan Pakan'!H$41,IF($B8=36,'Bahan Pakan'!H$42,IF($B8=37,'Bahan Pakan'!H$43,IF($B8=38,'Bahan Pakan'!H$44,IF($B8=39,'Bahan Pakan'!H$45,IF($B8=40,'Bahan Pakan'!H$46,IF($B8=41,'Bahan Pakan'!H$47,IF($B8=42,'Bahan Pakan'!H$48,IF($B8=43,'Bahan Pakan'!H$49,IF($B8=44,'Bahan Pakan'!H$50,IF($B8=45,'Bahan Pakan'!H$51,IF($B8=46,'Bahan Pakan'!H$52,IF($B8=47,'Bahan Pakan'!H$53,IF($B8=48,'Bahan Pakan'!H$54,IF($B8=49,'Bahan Pakan'!H$55,IF($B8=50,'Bahan Pakan'!H$56,0))))))))))))))))))))))))))))))))))))))))))))))))))</f>
        <v>89.7</v>
      </c>
      <c r="J8" s="126">
        <f>IF($B8=1,'Bahan Pakan'!I$7,IF($B8=2,'Bahan Pakan'!I$8,IF($B8=3,'Bahan Pakan'!I$9,IF($B8=4,'Bahan Pakan'!I$10,IF($B8=5,'Bahan Pakan'!I$11,IF($B8=6,'Bahan Pakan'!I$12,IF($B8=7,'Bahan Pakan'!I$13,IF($B8=8,'Bahan Pakan'!I$14,IF($B8=9,'Bahan Pakan'!I$15,IF($B8=10,'Bahan Pakan'!I$16,IF($B8=11,'Bahan Pakan'!I$17,IF($B8=12,'Bahan Pakan'!I$18,IF($B8=13,'Bahan Pakan'!I$19,IF($B8=14,'Bahan Pakan'!I$20,IF($B8=15,'Bahan Pakan'!I$21,IF($B8=16,'Bahan Pakan'!I$22,IF($B8=17,'Bahan Pakan'!I$23,IF($B8=18,'Bahan Pakan'!I$24,IF($B8=19,'Bahan Pakan'!I$25,IF($B8=20,'Bahan Pakan'!I$26,IF($B8=21,'Bahan Pakan'!I$27,IF($B8=22,'Bahan Pakan'!I$28,IF($B8=23,'Bahan Pakan'!I$29,IF($B8=24,'Bahan Pakan'!I$30,IF($B8=25,'Bahan Pakan'!I$31,IF($B8=26,'Bahan Pakan'!I$32,IF($B8=27,'Bahan Pakan'!I$33,IF($B8=28,'Bahan Pakan'!I$34,IF($B8=29,'Bahan Pakan'!I$35,IF($B8=30,'Bahan Pakan'!I$36,IF($B8=31,'Bahan Pakan'!I$37,IF($B8=32,'Bahan Pakan'!I$38,IF($B8=33,'Bahan Pakan'!I$39,IF($B8=34,'Bahan Pakan'!I$40,IF($B8=35,'Bahan Pakan'!I$41,IF($B8=36,'Bahan Pakan'!I$42,IF($B8=37,'Bahan Pakan'!I$43,IF($B8=38,'Bahan Pakan'!I$44,IF($B8=39,'Bahan Pakan'!I$45,IF($B8=40,'Bahan Pakan'!I$46,IF($B8=41,'Bahan Pakan'!I$47,IF($B8=42,'Bahan Pakan'!I$48,IF($B8=43,'Bahan Pakan'!I$49,IF($B8=44,'Bahan Pakan'!I$50,IF($B8=45,'Bahan Pakan'!I$51,IF($B8=46,'Bahan Pakan'!I$52,IF($B8=47,'Bahan Pakan'!I$53,IF($B8=48,'Bahan Pakan'!I$54,IF($B8=49,'Bahan Pakan'!I$55,IF($B8=50,'Bahan Pakan'!I$56,0))))))))))))))))))))))))))))))))))))))))))))))))))</f>
        <v>7.88</v>
      </c>
      <c r="K8" s="126">
        <f>IF($B8=1,'Bahan Pakan'!J$7,IF($B8=2,'Bahan Pakan'!J$8,IF($B8=3,'Bahan Pakan'!J$9,IF($B8=4,'Bahan Pakan'!J$10,IF($B8=5,'Bahan Pakan'!J$11,IF($B8=6,'Bahan Pakan'!J$12,IF($B8=7,'Bahan Pakan'!J$13,IF($B8=8,'Bahan Pakan'!J$14,IF($B8=9,'Bahan Pakan'!J$15,IF($B8=10,'Bahan Pakan'!J$16,IF($B8=11,'Bahan Pakan'!J$17,IF($B8=12,'Bahan Pakan'!J$18,IF($B8=13,'Bahan Pakan'!J$19,IF($B8=14,'Bahan Pakan'!J$20,IF($B8=15,'Bahan Pakan'!J$21,IF($B8=16,'Bahan Pakan'!J$22,IF($B8=17,'Bahan Pakan'!J$23,IF($B8=18,'Bahan Pakan'!J$24,IF($B8=19,'Bahan Pakan'!J$25,IF($B8=20,'Bahan Pakan'!J$26,IF($B8=21,'Bahan Pakan'!J$27,IF($B8=22,'Bahan Pakan'!J$28,IF($B8=23,'Bahan Pakan'!J$29,IF($B8=24,'Bahan Pakan'!J$30,IF($B8=25,'Bahan Pakan'!J$31,IF($B8=26,'Bahan Pakan'!J$32,IF($B8=27,'Bahan Pakan'!J$33,IF($B8=28,'Bahan Pakan'!J$34,IF($B8=29,'Bahan Pakan'!J$35,IF($B8=30,'Bahan Pakan'!J$36,IF($B8=31,'Bahan Pakan'!J$37,IF($B8=32,'Bahan Pakan'!J$38,IF($B8=33,'Bahan Pakan'!J$39,IF($B8=34,'Bahan Pakan'!J$40,IF($B8=35,'Bahan Pakan'!J$41,IF($B8=36,'Bahan Pakan'!J$42,IF($B8=37,'Bahan Pakan'!J$43,IF($B8=38,'Bahan Pakan'!J$44,IF($B8=39,'Bahan Pakan'!J$45,IF($B8=40,'Bahan Pakan'!J$46,IF($B8=41,'Bahan Pakan'!J$47,IF($B8=42,'Bahan Pakan'!J$48,IF($B8=43,'Bahan Pakan'!J$49,IF($B8=44,'Bahan Pakan'!J$50,IF($B8=45,'Bahan Pakan'!J$51,IF($B8=46,'Bahan Pakan'!J$52,IF($B8=47,'Bahan Pakan'!J$53,IF($B8=48,'Bahan Pakan'!J$54,IF($B8=49,'Bahan Pakan'!J$55,IF($B8=50,'Bahan Pakan'!J$56,0))))))))))))))))))))))))))))))))))))))))))))))))))</f>
        <v>11.32</v>
      </c>
      <c r="L8" s="126">
        <f>IF($B8=1,'Bahan Pakan'!K$7,IF($B8=2,'Bahan Pakan'!K$8,IF($B8=3,'Bahan Pakan'!K$9,IF($B8=4,'Bahan Pakan'!K$10,IF($B8=5,'Bahan Pakan'!K$11,IF($B8=6,'Bahan Pakan'!K$12,IF($B8=7,'Bahan Pakan'!K$13,IF($B8=8,'Bahan Pakan'!K$14,IF($B8=9,'Bahan Pakan'!K$15,IF($B8=10,'Bahan Pakan'!K$16,IF($B8=11,'Bahan Pakan'!K$17,IF($B8=12,'Bahan Pakan'!K$18,IF($B8=13,'Bahan Pakan'!K$19,IF($B8=14,'Bahan Pakan'!K$20,IF($B8=15,'Bahan Pakan'!K$21,IF($B8=16,'Bahan Pakan'!K$22,IF($B8=17,'Bahan Pakan'!K$23,IF($B8=18,'Bahan Pakan'!K$24,IF($B8=19,'Bahan Pakan'!K$25,IF($B8=20,'Bahan Pakan'!K$26,IF($B8=21,'Bahan Pakan'!K$27,IF($B8=22,'Bahan Pakan'!K$28,IF($B8=23,'Bahan Pakan'!K$29,IF($B8=24,'Bahan Pakan'!K$30,IF($B8=25,'Bahan Pakan'!K$31,IF($B8=26,'Bahan Pakan'!K$32,IF($B8=27,'Bahan Pakan'!K$33,IF($B8=28,'Bahan Pakan'!K$34,IF($B8=29,'Bahan Pakan'!K$35,IF($B8=30,'Bahan Pakan'!K$36,IF($B8=31,'Bahan Pakan'!K$37,IF($B8=32,'Bahan Pakan'!K$38,IF($B8=33,'Bahan Pakan'!K$39,IF($B8=34,'Bahan Pakan'!K$40,IF($B8=35,'Bahan Pakan'!K$41,IF($B8=36,'Bahan Pakan'!K$42,IF($B8=37,'Bahan Pakan'!K$43,IF($B8=38,'Bahan Pakan'!K$44,IF($B8=39,'Bahan Pakan'!K$45,IF($B8=40,'Bahan Pakan'!K$46,IF($B8=41,'Bahan Pakan'!K$47,IF($B8=42,'Bahan Pakan'!K$48,IF($B8=43,'Bahan Pakan'!K$49,IF($B8=44,'Bahan Pakan'!K$50,IF($B8=45,'Bahan Pakan'!K$51,IF($B8=46,'Bahan Pakan'!K$52,IF($B8=47,'Bahan Pakan'!K$53,IF($B8=48,'Bahan Pakan'!K$54,IF($B8=49,'Bahan Pakan'!K$55,IF($B8=50,'Bahan Pakan'!K$56,0))))))))))))))))))))))))))))))))))))))))))))))))))</f>
        <v>13</v>
      </c>
      <c r="M8" s="126">
        <f>IF($B8=1,'Bahan Pakan'!L$7,IF($B8=2,'Bahan Pakan'!L$8,IF($B8=3,'Bahan Pakan'!L$9,IF($B8=4,'Bahan Pakan'!L$10,IF($B8=5,'Bahan Pakan'!L$11,IF($B8=6,'Bahan Pakan'!L$12,IF($B8=7,'Bahan Pakan'!L$13,IF($B8=8,'Bahan Pakan'!L$14,IF($B8=9,'Bahan Pakan'!L$15,IF($B8=10,'Bahan Pakan'!L$16,IF($B8=11,'Bahan Pakan'!L$17,IF($B8=12,'Bahan Pakan'!L$18,IF($B8=13,'Bahan Pakan'!L$19,IF($B8=14,'Bahan Pakan'!L$20,IF($B8=15,'Bahan Pakan'!L$21,IF($B8=16,'Bahan Pakan'!L$22,IF($B8=17,'Bahan Pakan'!L$23,IF($B8=18,'Bahan Pakan'!L$24,IF($B8=19,'Bahan Pakan'!L$25,IF($B8=20,'Bahan Pakan'!L$26,IF($B8=21,'Bahan Pakan'!L$27,IF($B8=22,'Bahan Pakan'!L$28,IF($B8=23,'Bahan Pakan'!L$29,IF($B8=24,'Bahan Pakan'!L$30,IF($B8=25,'Bahan Pakan'!L$31,IF($B8=26,'Bahan Pakan'!L$32,IF($B8=27,'Bahan Pakan'!L$33,IF($B8=28,'Bahan Pakan'!L$34,IF($B8=29,'Bahan Pakan'!L$35,IF($B8=30,'Bahan Pakan'!L$36,IF($B8=31,'Bahan Pakan'!L$37,IF($B8=32,'Bahan Pakan'!L$38,IF($B8=33,'Bahan Pakan'!L$39,IF($B8=34,'Bahan Pakan'!L$40,IF($B8=35,'Bahan Pakan'!L$41,IF($B8=36,'Bahan Pakan'!L$42,IF($B8=37,'Bahan Pakan'!L$43,IF($B8=38,'Bahan Pakan'!L$44,IF($B8=39,'Bahan Pakan'!L$45,IF($B8=40,'Bahan Pakan'!L$46,IF($B8=41,'Bahan Pakan'!L$47,IF($B8=42,'Bahan Pakan'!L$48,IF($B8=43,'Bahan Pakan'!L$49,IF($B8=44,'Bahan Pakan'!L$50,IF($B8=45,'Bahan Pakan'!L$51,IF($B8=46,'Bahan Pakan'!L$52,IF($B8=47,'Bahan Pakan'!L$53,IF($B8=48,'Bahan Pakan'!L$54,IF($B8=49,'Bahan Pakan'!L$55,IF($B8=50,'Bahan Pakan'!L$56,0))))))))))))))))))))))))))))))))))))))))))))))))))</f>
        <v>8</v>
      </c>
      <c r="N8" s="126">
        <f>IF($B8=1,'Bahan Pakan'!M$7,IF($B8=2,'Bahan Pakan'!M$8,IF($B8=3,'Bahan Pakan'!M$9,IF($B8=4,'Bahan Pakan'!M$10,IF($B8=5,'Bahan Pakan'!M$11,IF($B8=6,'Bahan Pakan'!M$12,IF($B8=7,'Bahan Pakan'!M$13,IF($B8=8,'Bahan Pakan'!M$14,IF($B8=9,'Bahan Pakan'!M$15,IF($B8=10,'Bahan Pakan'!M$16,IF($B8=11,'Bahan Pakan'!M$17,IF($B8=12,'Bahan Pakan'!M$18,IF($B8=13,'Bahan Pakan'!M$19,IF($B8=14,'Bahan Pakan'!M$20,IF($B8=15,'Bahan Pakan'!M$21,IF($B8=16,'Bahan Pakan'!M$22,IF($B8=17,'Bahan Pakan'!M$23,IF($B8=18,'Bahan Pakan'!M$24,IF($B8=19,'Bahan Pakan'!M$25,IF($B8=20,'Bahan Pakan'!M$26,IF($B8=21,'Bahan Pakan'!M$27,IF($B8=22,'Bahan Pakan'!M$28,IF($B8=23,'Bahan Pakan'!M$29,IF($B8=24,'Bahan Pakan'!M$30,IF($B8=25,'Bahan Pakan'!M$31,IF($B8=26,'Bahan Pakan'!M$32,IF($B8=27,'Bahan Pakan'!M$33,IF($B8=28,'Bahan Pakan'!M$34,IF($B8=29,'Bahan Pakan'!M$35,IF($B8=30,'Bahan Pakan'!M$36,IF($B8=31,'Bahan Pakan'!M$37,IF($B8=32,'Bahan Pakan'!M$38,IF($B8=33,'Bahan Pakan'!M$39,IF($B8=34,'Bahan Pakan'!M$40,IF($B8=35,'Bahan Pakan'!M$41,IF($B8=36,'Bahan Pakan'!M$42,IF($B8=37,'Bahan Pakan'!M$43,IF($B8=38,'Bahan Pakan'!M$44,IF($B8=39,'Bahan Pakan'!M$45,IF($B8=40,'Bahan Pakan'!M$46,IF($B8=41,'Bahan Pakan'!M$47,IF($B8=42,'Bahan Pakan'!M$48,IF($B8=43,'Bahan Pakan'!M$49,IF($B8=44,'Bahan Pakan'!M$50,IF($B8=45,'Bahan Pakan'!M$51,IF($B8=46,'Bahan Pakan'!M$52,IF($B8=47,'Bahan Pakan'!M$53,IF($B8=48,'Bahan Pakan'!M$54,IF($B8=49,'Bahan Pakan'!M$55,IF($B8=50,'Bahan Pakan'!M$56,0))))))))))))))))))))))))))))))))))))))))))))))))))</f>
        <v>59.8</v>
      </c>
      <c r="O8" s="126">
        <f>IF($B8=1,'Bahan Pakan'!N$7,IF($B8=2,'Bahan Pakan'!N$8,IF($B8=3,'Bahan Pakan'!N$9,IF($B8=4,'Bahan Pakan'!N$10,IF($B8=5,'Bahan Pakan'!N$11,IF($B8=6,'Bahan Pakan'!N$12,IF($B8=7,'Bahan Pakan'!N$13,IF($B8=8,'Bahan Pakan'!N$14,IF($B8=9,'Bahan Pakan'!N$15,IF($B8=10,'Bahan Pakan'!N$16,IF($B8=11,'Bahan Pakan'!N$17,IF($B8=12,'Bahan Pakan'!N$18,IF($B8=13,'Bahan Pakan'!N$19,IF($B8=14,'Bahan Pakan'!N$20,IF($B8=15,'Bahan Pakan'!N$21,IF($B8=16,'Bahan Pakan'!N$22,IF($B8=17,'Bahan Pakan'!N$23,IF($B8=18,'Bahan Pakan'!N$24,IF($B8=19,'Bahan Pakan'!N$25,IF($B8=20,'Bahan Pakan'!N$26,IF($B8=21,'Bahan Pakan'!N$27,IF($B8=22,'Bahan Pakan'!N$28,IF($B8=23,'Bahan Pakan'!N$29,IF($B8=24,'Bahan Pakan'!N$30,IF($B8=25,'Bahan Pakan'!N$31,IF($B8=26,'Bahan Pakan'!N$32,IF($B8=27,'Bahan Pakan'!N$33,IF($B8=28,'Bahan Pakan'!N$34,IF($B8=29,'Bahan Pakan'!N$35,IF($B8=30,'Bahan Pakan'!N$36,IF($B8=31,'Bahan Pakan'!N$37,IF($B8=32,'Bahan Pakan'!N$38,IF($B8=33,'Bahan Pakan'!N$39,IF($B8=34,'Bahan Pakan'!N$40,IF($B8=35,'Bahan Pakan'!N$41,IF($B8=36,'Bahan Pakan'!N$42,IF($B8=37,'Bahan Pakan'!N$43,IF($B8=38,'Bahan Pakan'!N$44,IF($B8=39,'Bahan Pakan'!N$45,IF($B8=40,'Bahan Pakan'!N$46,IF($B8=41,'Bahan Pakan'!N$47,IF($B8=42,'Bahan Pakan'!N$48,IF($B8=43,'Bahan Pakan'!N$49,IF($B8=44,'Bahan Pakan'!N$50,IF($B8=45,'Bahan Pakan'!N$51,IF($B8=46,'Bahan Pakan'!N$52,IF($B8=47,'Bahan Pakan'!N$53,IF($B8=48,'Bahan Pakan'!N$54,IF($B8=49,'Bahan Pakan'!N$55,IF($B8=50,'Bahan Pakan'!N$56,0))))))))))))))))))))))))))))))))))))))))))))))))))</f>
        <v>2900</v>
      </c>
      <c r="P8" s="126">
        <f>IF($B8=1,'Bahan Pakan'!O$7,IF($B8=2,'Bahan Pakan'!O$8,IF($B8=3,'Bahan Pakan'!O$9,IF($B8=4,'Bahan Pakan'!O$10,IF($B8=5,'Bahan Pakan'!O$11,IF($B8=6,'Bahan Pakan'!O$12,IF($B8=7,'Bahan Pakan'!O$13,IF($B8=8,'Bahan Pakan'!O$14,IF($B8=9,'Bahan Pakan'!O$15,IF($B8=10,'Bahan Pakan'!O$16,IF($B8=11,'Bahan Pakan'!O$17,IF($B8=12,'Bahan Pakan'!O$18,IF($B8=13,'Bahan Pakan'!O$19,IF($B8=14,'Bahan Pakan'!O$20,IF($B8=15,'Bahan Pakan'!O$21,IF($B8=16,'Bahan Pakan'!O$22,IF($B8=17,'Bahan Pakan'!O$23,IF($B8=18,'Bahan Pakan'!O$24,IF($B8=19,'Bahan Pakan'!O$25,IF($B8=20,'Bahan Pakan'!O$26,IF($B8=21,'Bahan Pakan'!O$27,IF($B8=22,'Bahan Pakan'!O$28,IF($B8=23,'Bahan Pakan'!O$29,IF($B8=24,'Bahan Pakan'!O$30,IF($B8=25,'Bahan Pakan'!O$31,IF($B8=26,'Bahan Pakan'!O$32,IF($B8=27,'Bahan Pakan'!O$33,IF($B8=28,'Bahan Pakan'!O$34,IF($B8=29,'Bahan Pakan'!O$35,IF($B8=30,'Bahan Pakan'!O$36,IF($B8=31,'Bahan Pakan'!O$37,IF($B8=32,'Bahan Pakan'!O$38,IF($B8=33,'Bahan Pakan'!O$39,IF($B8=34,'Bahan Pakan'!O$40,IF($B8=35,'Bahan Pakan'!O$41,IF($B8=36,'Bahan Pakan'!O$42,IF($B8=37,'Bahan Pakan'!O$43,IF($B8=38,'Bahan Pakan'!O$44,IF($B8=39,'Bahan Pakan'!O$45,IF($B8=40,'Bahan Pakan'!O$46,IF($B8=41,'Bahan Pakan'!O$47,IF($B8=42,'Bahan Pakan'!O$48,IF($B8=43,'Bahan Pakan'!O$49,IF($B8=44,'Bahan Pakan'!O$50,IF($B8=45,'Bahan Pakan'!O$51,IF($B8=46,'Bahan Pakan'!O$52,IF($B8=47,'Bahan Pakan'!O$53,IF($B8=48,'Bahan Pakan'!O$54,IF($B8=49,'Bahan Pakan'!O$55,IF($B8=50,'Bahan Pakan'!O$56,0))))))))))))))))))))))))))))))))))))))))))))))))))</f>
        <v>7.0000000000000007E-2</v>
      </c>
      <c r="Q8" s="126">
        <f>IF($B8=1,'Bahan Pakan'!P$7,IF($B8=2,'Bahan Pakan'!P$8,IF($B8=3,'Bahan Pakan'!P$9,IF($B8=4,'Bahan Pakan'!P$10,IF($B8=5,'Bahan Pakan'!P$11,IF($B8=6,'Bahan Pakan'!P$12,IF($B8=7,'Bahan Pakan'!P$13,IF($B8=8,'Bahan Pakan'!P$14,IF($B8=9,'Bahan Pakan'!P$15,IF($B8=10,'Bahan Pakan'!P$16,IF($B8=11,'Bahan Pakan'!P$17,IF($B8=12,'Bahan Pakan'!P$18,IF($B8=13,'Bahan Pakan'!P$19,IF($B8=14,'Bahan Pakan'!P$20,IF($B8=15,'Bahan Pakan'!P$21,IF($B8=16,'Bahan Pakan'!P$22,IF($B8=17,'Bahan Pakan'!P$23,IF($B8=18,'Bahan Pakan'!P$24,IF($B8=19,'Bahan Pakan'!P$25,IF($B8=20,'Bahan Pakan'!P$26,IF($B8=21,'Bahan Pakan'!P$27,IF($B8=22,'Bahan Pakan'!P$28,IF($B8=23,'Bahan Pakan'!P$29,IF($B8=24,'Bahan Pakan'!P$30,IF($B8=25,'Bahan Pakan'!P$31,IF($B8=26,'Bahan Pakan'!P$32,IF($B8=27,'Bahan Pakan'!P$33,IF($B8=28,'Bahan Pakan'!P$34,IF($B8=29,'Bahan Pakan'!P$35,IF($B8=30,'Bahan Pakan'!P$36,IF($B8=31,'Bahan Pakan'!P$37,IF($B8=32,'Bahan Pakan'!P$38,IF($B8=33,'Bahan Pakan'!P$39,IF($B8=34,'Bahan Pakan'!P$40,IF($B8=35,'Bahan Pakan'!P$41,IF($B8=36,'Bahan Pakan'!P$42,IF($B8=37,'Bahan Pakan'!P$43,IF($B8=38,'Bahan Pakan'!P$44,IF($B8=39,'Bahan Pakan'!P$45,IF($B8=40,'Bahan Pakan'!P$46,IF($B8=41,'Bahan Pakan'!P$47,IF($B8=42,'Bahan Pakan'!P$48,IF($B8=43,'Bahan Pakan'!P$49,IF($B8=44,'Bahan Pakan'!P$50,IF($B8=45,'Bahan Pakan'!P$51,IF($B8=46,'Bahan Pakan'!P$52,IF($B8=47,'Bahan Pakan'!P$53,IF($B8=48,'Bahan Pakan'!P$54,IF($B8=49,'Bahan Pakan'!P$55,IF($B8=50,'Bahan Pakan'!P$56,0))))))))))))))))))))))))))))))))))))))))))))))))))</f>
        <v>1.5</v>
      </c>
      <c r="R8" s="126">
        <f>IF($B8=1,'Bahan Pakan'!Q$7,IF($B8=2,'Bahan Pakan'!Q$8,IF($B8=3,'Bahan Pakan'!Q$9,IF($B8=4,'Bahan Pakan'!Q$10,IF($B8=5,'Bahan Pakan'!Q$11,IF($B8=6,'Bahan Pakan'!Q$12,IF($B8=7,'Bahan Pakan'!Q$13,IF($B8=8,'Bahan Pakan'!Q$14,IF($B8=9,'Bahan Pakan'!Q$15,IF($B8=10,'Bahan Pakan'!Q$16,IF($B8=11,'Bahan Pakan'!Q$17,IF($B8=12,'Bahan Pakan'!Q$18,IF($B8=13,'Bahan Pakan'!Q$19,IF($B8=14,'Bahan Pakan'!Q$20,IF($B8=15,'Bahan Pakan'!Q$21,IF($B8=16,'Bahan Pakan'!Q$22,IF($B8=17,'Bahan Pakan'!Q$23,IF($B8=18,'Bahan Pakan'!Q$24,IF($B8=19,'Bahan Pakan'!Q$25,IF($B8=20,'Bahan Pakan'!Q$26,IF($B8=21,'Bahan Pakan'!Q$27,IF($B8=22,'Bahan Pakan'!Q$28,IF($B8=23,'Bahan Pakan'!Q$29,IF($B8=24,'Bahan Pakan'!Q$30,IF($B8=25,'Bahan Pakan'!Q$31,IF($B8=26,'Bahan Pakan'!Q$32,IF($B8=27,'Bahan Pakan'!Q$33,IF($B8=28,'Bahan Pakan'!Q$34,IF($B8=29,'Bahan Pakan'!Q$35,IF($B8=30,'Bahan Pakan'!Q$36,IF($B8=31,'Bahan Pakan'!Q$37,IF($B8=32,'Bahan Pakan'!Q$38,IF($B8=33,'Bahan Pakan'!Q$39,IF($B8=34,'Bahan Pakan'!Q$40,IF($B8=35,'Bahan Pakan'!Q$41,IF($B8=36,'Bahan Pakan'!Q$42,IF($B8=37,'Bahan Pakan'!Q$43,IF($B8=38,'Bahan Pakan'!Q$44,IF($B8=39,'Bahan Pakan'!Q$45,IF($B8=40,'Bahan Pakan'!Q$46,IF($B8=41,'Bahan Pakan'!Q$47,IF($B8=42,'Bahan Pakan'!Q$48,IF($B8=43,'Bahan Pakan'!Q$49,IF($B8=44,'Bahan Pakan'!Q$50,IF($B8=45,'Bahan Pakan'!Q$51,IF($B8=46,'Bahan Pakan'!Q$52,IF($B8=47,'Bahan Pakan'!Q$53,IF($B8=48,'Bahan Pakan'!Q$54,IF($B8=49,'Bahan Pakan'!Q$55,IF($B8=50,'Bahan Pakan'!Q$56,0))))))))))))))))))))))))))))))))))))))))))))))))))</f>
        <v>0.5</v>
      </c>
      <c r="S8" s="126">
        <f>IF($B8=1,'Bahan Pakan'!R$7,IF($B8=2,'Bahan Pakan'!R$8,IF($B8=3,'Bahan Pakan'!R$9,IF($B8=4,'Bahan Pakan'!R$10,IF($B8=5,'Bahan Pakan'!R$11,IF($B8=6,'Bahan Pakan'!R$12,IF($B8=7,'Bahan Pakan'!R$13,IF($B8=8,'Bahan Pakan'!R$14,IF($B8=9,'Bahan Pakan'!R$15,IF($B8=10,'Bahan Pakan'!R$16,IF($B8=11,'Bahan Pakan'!R$17,IF($B8=12,'Bahan Pakan'!R$18,IF($B8=13,'Bahan Pakan'!R$19,IF($B8=14,'Bahan Pakan'!R$20,IF($B8=15,'Bahan Pakan'!R$21,IF($B8=16,'Bahan Pakan'!R$22,IF($B8=17,'Bahan Pakan'!R$23,IF($B8=18,'Bahan Pakan'!R$24,IF($B8=19,'Bahan Pakan'!R$25,IF($B8=20,'Bahan Pakan'!R$26,IF($B8=21,'Bahan Pakan'!R$27,IF($B8=22,'Bahan Pakan'!R$28,IF($B8=23,'Bahan Pakan'!R$29,IF($B8=24,'Bahan Pakan'!R$30,IF($B8=25,'Bahan Pakan'!R$31,IF($B8=26,'Bahan Pakan'!R$32,IF($B8=27,'Bahan Pakan'!R$33,IF($B8=28,'Bahan Pakan'!R$34,IF($B8=29,'Bahan Pakan'!R$35,IF($B8=30,'Bahan Pakan'!R$36,IF($B8=31,'Bahan Pakan'!R$37,IF($B8=32,'Bahan Pakan'!R$38,IF($B8=33,'Bahan Pakan'!R$39,IF($B8=34,'Bahan Pakan'!R$40,IF($B8=35,'Bahan Pakan'!R$41,IF($B8=36,'Bahan Pakan'!R$42,IF($B8=37,'Bahan Pakan'!R$43,IF($B8=38,'Bahan Pakan'!R$44,IF($B8=39,'Bahan Pakan'!R$45,IF($B8=40,'Bahan Pakan'!R$46,IF($B8=41,'Bahan Pakan'!R$47,IF($B8=42,'Bahan Pakan'!R$48,IF($B8=43,'Bahan Pakan'!R$49,IF($B8=44,'Bahan Pakan'!R$50,IF($B8=45,'Bahan Pakan'!R$51,IF($B8=46,'Bahan Pakan'!R$52,IF($B8=47,'Bahan Pakan'!R$53,IF($B8=48,'Bahan Pakan'!R$54,IF($B8=49,'Bahan Pakan'!R$55,IF($B8=50,'Bahan Pakan'!R$56,0))))))))))))))))))))))))))))))))))))))))))))))))))</f>
        <v>0.42459999999999998</v>
      </c>
      <c r="T8" s="126">
        <f>IF($B8=1,'Bahan Pakan'!S$7,IF($B8=2,'Bahan Pakan'!S$8,IF($B8=3,'Bahan Pakan'!S$9,IF($B8=4,'Bahan Pakan'!S$10,IF($B8=5,'Bahan Pakan'!S$11,IF($B8=6,'Bahan Pakan'!S$12,IF($B8=7,'Bahan Pakan'!S$13,IF($B8=8,'Bahan Pakan'!S$14,IF($B8=9,'Bahan Pakan'!S$15,IF($B8=10,'Bahan Pakan'!S$16,IF($B8=11,'Bahan Pakan'!S$17,IF($B8=12,'Bahan Pakan'!S$18,IF($B8=13,'Bahan Pakan'!S$19,IF($B8=14,'Bahan Pakan'!S$20,IF($B8=15,'Bahan Pakan'!S$21,IF($B8=16,'Bahan Pakan'!S$22,IF($B8=17,'Bahan Pakan'!S$23,IF($B8=18,'Bahan Pakan'!S$24,IF($B8=19,'Bahan Pakan'!S$25,IF($B8=20,'Bahan Pakan'!S$26,IF($B8=21,'Bahan Pakan'!S$27,IF($B8=22,'Bahan Pakan'!S$28,IF($B8=23,'Bahan Pakan'!S$29,IF($B8=24,'Bahan Pakan'!S$30,IF($B8=25,'Bahan Pakan'!S$31,IF($B8=26,'Bahan Pakan'!S$32,IF($B8=27,'Bahan Pakan'!S$33,IF($B8=28,'Bahan Pakan'!S$34,IF($B8=29,'Bahan Pakan'!S$35,IF($B8=30,'Bahan Pakan'!S$36,IF($B8=31,'Bahan Pakan'!S$37,IF($B8=32,'Bahan Pakan'!S$38,IF($B8=33,'Bahan Pakan'!S$39,IF($B8=34,'Bahan Pakan'!S$40,IF($B8=35,'Bahan Pakan'!S$41,IF($B8=36,'Bahan Pakan'!S$42,IF($B8=37,'Bahan Pakan'!S$43,IF($B8=38,'Bahan Pakan'!S$44,IF($B8=39,'Bahan Pakan'!S$45,IF($B8=40,'Bahan Pakan'!S$46,IF($B8=41,'Bahan Pakan'!S$47,IF($B8=42,'Bahan Pakan'!S$48,IF($B8=43,'Bahan Pakan'!S$49,IF($B8=44,'Bahan Pakan'!S$50,IF($B8=45,'Bahan Pakan'!S$51,IF($B8=46,'Bahan Pakan'!S$52,IF($B8=47,'Bahan Pakan'!S$53,IF($B8=48,'Bahan Pakan'!S$54,IF($B8=49,'Bahan Pakan'!S$55,IF($B8=50,'Bahan Pakan'!S$56,0))))))))))))))))))))))))))))))))))))))))))))))))))</f>
        <v>0.26379999999999998</v>
      </c>
      <c r="U8" s="97"/>
      <c r="V8" s="127" t="s">
        <v>13</v>
      </c>
      <c r="W8" s="128" t="s">
        <v>33</v>
      </c>
      <c r="X8" s="76" t="s">
        <v>51</v>
      </c>
      <c r="Y8" s="75" t="s">
        <v>51</v>
      </c>
      <c r="Z8" s="131">
        <f>H45</f>
        <v>3.7156776032454393</v>
      </c>
      <c r="AA8" s="119"/>
      <c r="AB8" s="119"/>
      <c r="AC8" s="119"/>
    </row>
    <row r="9" spans="2:40" s="120" customFormat="1" ht="15.75" customHeight="1">
      <c r="B9" s="121">
        <f>IF($D9='Bahan Pakan'!D$7,1,IF($D9='Bahan Pakan'!D$8,2,IF($D9='Bahan Pakan'!D$9,3,IF($D9='Bahan Pakan'!D$10,4,IF($D9='Bahan Pakan'!D$11,5,IF($D9='Bahan Pakan'!D$12,6,IF($D9='Bahan Pakan'!D$13,7,IF($D9='Bahan Pakan'!D$14,8,IF($D9='Bahan Pakan'!D$15,9,IF($D9='Bahan Pakan'!D$16,10,IF($D9='Bahan Pakan'!D$17,11,IF($D9='Bahan Pakan'!D$18,12,IF($D9='Bahan Pakan'!D$19,13,IF($D9='Bahan Pakan'!D$20,14,IF($D9='Bahan Pakan'!D$21,15,IF($D9='Bahan Pakan'!D$22,16,IF($D9='Bahan Pakan'!D$23,17,IF($D9='Bahan Pakan'!D$24,18,IF($D9='Bahan Pakan'!D$25,19,IF($D9='Bahan Pakan'!D$26,20,IF($D9='Bahan Pakan'!D$27,21,IF($D9='Bahan Pakan'!D$28,22,IF($D9='Bahan Pakan'!D$29,23,IF($D9='Bahan Pakan'!D$30,24,IF($D9='Bahan Pakan'!D$31,25,IF($D9='Bahan Pakan'!D$32,26,IF($D9='Bahan Pakan'!D$33,27,IF($D9='Bahan Pakan'!D$34,28,IF($D9='Bahan Pakan'!D$35,29,IF($D9='Bahan Pakan'!D$36,30,IF($D9='Bahan Pakan'!D$37,31,IF($D9='Bahan Pakan'!D$38,32,IF($D9='Bahan Pakan'!D$39,33,IF($D9='Bahan Pakan'!D$40,34,IF($D9='Bahan Pakan'!D$41,35,IF($D9='Bahan Pakan'!D$42,36,IF($D9='Bahan Pakan'!D$43,37,IF($D9='Bahan Pakan'!D$44,38,IF($D9='Bahan Pakan'!D$45,39,IF($D9='Bahan Pakan'!D$46,40,IF($D9='Bahan Pakan'!D$47,41,IF($D9='Bahan Pakan'!D$48,42,IF($D9='Bahan Pakan'!D$49,43,IF($D9='Bahan Pakan'!D$50,44,IF($D9='Bahan Pakan'!D$51,45,IF($D9='Bahan Pakan'!D$52,46,IF($D9='Bahan Pakan'!D$53,47,IF($D9='Bahan Pakan'!D$54,48,IF($D9='Bahan Pakan'!D$55,49,IF($D9='Bahan Pakan'!D$56,50,0))))))))))))))))))))))))))))))))))))))))))))))))))</f>
        <v>5</v>
      </c>
      <c r="C9" s="121">
        <v>3</v>
      </c>
      <c r="D9" s="122" t="s">
        <v>7</v>
      </c>
      <c r="E9" s="123">
        <f>IF($B9=1,'Bahan Pakan'!E$7,IF($B9=2,'Bahan Pakan'!E$8,IF($B9=3,'Bahan Pakan'!E$9,IF($B9=4,'Bahan Pakan'!E$10,IF($B9=5,'Bahan Pakan'!E$11,IF($B9=6,'Bahan Pakan'!E$12,IF($B9=7,'Bahan Pakan'!E$13,IF($B9=8,'Bahan Pakan'!E$14,IF($B9=9,'Bahan Pakan'!E$15,IF($B9=10,'Bahan Pakan'!E$16,IF($B9=11,'Bahan Pakan'!E$17,IF($B9=12,'Bahan Pakan'!E$18,IF($B9=13,'Bahan Pakan'!E$19,IF($B9=14,'Bahan Pakan'!E$20,IF($B9=15,'Bahan Pakan'!E$21,IF($B9=16,'Bahan Pakan'!E$22,IF($B9=17,'Bahan Pakan'!E$23,IF($B9=18,'Bahan Pakan'!E$24,IF($B9=19,'Bahan Pakan'!E$25,IF($B9=20,'Bahan Pakan'!E$26,IF($B9=21,'Bahan Pakan'!E$27,IF($B9=22,'Bahan Pakan'!E$28,IF($B9=23,'Bahan Pakan'!E$29,IF($B9=24,'Bahan Pakan'!E$30,IF($B9=25,'Bahan Pakan'!E$31,IF($B9=26,'Bahan Pakan'!E$32,IF($B9=27,'Bahan Pakan'!E$33,IF($B9=28,'Bahan Pakan'!E$34,IF($B9=29,'Bahan Pakan'!E$35,IF($B9=30,'Bahan Pakan'!E$36,IF($B9=31,'Bahan Pakan'!E$37,IF($B9=32,'Bahan Pakan'!E$38,IF($B9=33,'Bahan Pakan'!E$39,IF($B9=34,'Bahan Pakan'!E$40,IF($B9=35,'Bahan Pakan'!E$41,IF($B9=36,'Bahan Pakan'!E$42,IF($B9=37,'Bahan Pakan'!E$43,IF($B9=38,'Bahan Pakan'!E$44,IF($B9=39,'Bahan Pakan'!E$45,IF($B9=40,'Bahan Pakan'!E$46,IF($B9=41,'Bahan Pakan'!E$47,IF($B9=42,'Bahan Pakan'!E$48,IF($B9=43,'Bahan Pakan'!E$49,IF($B9=44,'Bahan Pakan'!E$50,IF($B9=45,'Bahan Pakan'!E$51,IF($B9=46,'Bahan Pakan'!E$52,IF($B9=47,'Bahan Pakan'!E$53,IF($B9=48,'Bahan Pakan'!E$54,IF($B9=49,'Bahan Pakan'!E$55,IF($B9=50,'Bahan Pakan'!E$56,0))))))))))))))))))))))))))))))))))))))))))))))))))</f>
        <v>0</v>
      </c>
      <c r="F9" s="123">
        <f>IF($B9=1,'Bahan Pakan'!F$7,IF($B9=2,'Bahan Pakan'!F$8,IF($B9=3,'Bahan Pakan'!F$9,IF($B9=4,'Bahan Pakan'!F$10,IF($B9=5,'Bahan Pakan'!F$11,IF($B9=6,'Bahan Pakan'!F$12,IF($B9=7,'Bahan Pakan'!F$13,IF($B9=8,'Bahan Pakan'!F$14,IF($B9=9,'Bahan Pakan'!F$15,IF($B9=10,'Bahan Pakan'!F$16,IF($B9=11,'Bahan Pakan'!F$17,IF($B9=12,'Bahan Pakan'!F$18,IF($B9=13,'Bahan Pakan'!F$19,IF($B9=14,'Bahan Pakan'!F$20,IF($B9=15,'Bahan Pakan'!F$21,IF($B9=16,'Bahan Pakan'!F$22,IF($B9=17,'Bahan Pakan'!F$23,IF($B9=18,'Bahan Pakan'!F$24,IF($B9=19,'Bahan Pakan'!F$25,IF($B9=20,'Bahan Pakan'!F$26,IF($B9=21,'Bahan Pakan'!F$27,IF($B9=22,'Bahan Pakan'!F$28,IF($B9=23,'Bahan Pakan'!F$29,IF($B9=24,'Bahan Pakan'!F$30,IF($B9=25,'Bahan Pakan'!F$31,IF($B9=26,'Bahan Pakan'!F$32,IF($B9=27,'Bahan Pakan'!F$33,IF($B9=28,'Bahan Pakan'!F$34,IF($B9=29,'Bahan Pakan'!F$35,IF($B9=30,'Bahan Pakan'!F$36,IF($B9=31,'Bahan Pakan'!F$37,IF($B9=32,'Bahan Pakan'!F$38,IF($B9=33,'Bahan Pakan'!F$39,IF($B9=34,'Bahan Pakan'!F$40,IF($B9=35,'Bahan Pakan'!F$41,IF($B9=36,'Bahan Pakan'!F$42,IF($B9=37,'Bahan Pakan'!F$43,IF($B9=38,'Bahan Pakan'!F$44,IF($B9=39,'Bahan Pakan'!F$45,IF($B9=40,'Bahan Pakan'!F$46,IF($B9=41,'Bahan Pakan'!F$47,IF($B9=42,'Bahan Pakan'!F$48,IF($B9=43,'Bahan Pakan'!F$49,IF($B9=44,'Bahan Pakan'!F$50,IF($B9=45,'Bahan Pakan'!F$51,IF($B9=46,'Bahan Pakan'!F$52,IF($B9=47,'Bahan Pakan'!F$53,IF($B9=48,'Bahan Pakan'!F$54,IF($B9=49,'Bahan Pakan'!F$55,IF($B9=50,'Bahan Pakan'!F$56,0))))))))))))))))))))))))))))))))))))))))))))))))))</f>
        <v>6</v>
      </c>
      <c r="G9" s="124">
        <f t="shared" si="0"/>
        <v>5.0187536932054266</v>
      </c>
      <c r="H9" s="125">
        <f>IF($B9=1,'Bahan Pakan'!G$7,IF($B9=2,'Bahan Pakan'!G$8,IF($B9=3,'Bahan Pakan'!G$9,IF($B9=4,'Bahan Pakan'!G$10,IF($B9=5,'Bahan Pakan'!G$11,IF($B9=6,'Bahan Pakan'!G$12,IF($B9=7,'Bahan Pakan'!G$13,IF($B9=8,'Bahan Pakan'!G$14,IF($B9=9,'Bahan Pakan'!G$15,IF($B9=10,'Bahan Pakan'!G$16,IF($B9=11,'Bahan Pakan'!G$17,IF($B9=12,'Bahan Pakan'!G$18,IF($B9=13,'Bahan Pakan'!G$19,IF($B9=14,'Bahan Pakan'!G$20,IF($B9=15,'Bahan Pakan'!G$21,IF($B9=16,'Bahan Pakan'!G$22,IF($B9=17,'Bahan Pakan'!G$23,IF($B9=18,'Bahan Pakan'!G$24,IF($B9=19,'Bahan Pakan'!G$25,IF($B9=20,'Bahan Pakan'!G$26,IF($B9=21,'Bahan Pakan'!G$27,IF($B9=22,'Bahan Pakan'!G$28,IF($B9=23,'Bahan Pakan'!G$29,IF($B9=24,'Bahan Pakan'!G$30,IF($B9=25,'Bahan Pakan'!G$31,IF($B9=26,'Bahan Pakan'!G$32,IF($B9=27,'Bahan Pakan'!G$33,IF($B9=28,'Bahan Pakan'!G$34,IF($B9=29,'Bahan Pakan'!G$35,IF($B9=30,'Bahan Pakan'!G$36,IF($B9=31,'Bahan Pakan'!G$37,IF($B9=32,'Bahan Pakan'!G$38,IF($B9=33,'Bahan Pakan'!G$39,IF($B9=34,'Bahan Pakan'!G$40,IF($B9=35,'Bahan Pakan'!G$41,IF($B9=36,'Bahan Pakan'!G$42,IF($B9=37,'Bahan Pakan'!G$43,IF($B9=38,'Bahan Pakan'!G$44,IF($B9=39,'Bahan Pakan'!G$45,IF($B9=40,'Bahan Pakan'!G$46,IF($B9=41,'Bahan Pakan'!G$47,IF($B9=42,'Bahan Pakan'!G$48,IF($B9=43,'Bahan Pakan'!G$49,IF($B9=44,'Bahan Pakan'!G$50,IF($B9=45,'Bahan Pakan'!G$51,IF($B9=46,'Bahan Pakan'!G$52,IF($B9=47,'Bahan Pakan'!G$53,IF($B9=48,'Bahan Pakan'!G$54,IF($B9=49,'Bahan Pakan'!G$55,IF($B9=50,'Bahan Pakan'!G$56,0))))))))))))))))))))))))))))))))))))))))))))))))))</f>
        <v>2500</v>
      </c>
      <c r="I9" s="126">
        <f>IF($B9=1,'Bahan Pakan'!H$7,IF($B9=2,'Bahan Pakan'!H$8,IF($B9=3,'Bahan Pakan'!H$9,IF($B9=4,'Bahan Pakan'!H$10,IF($B9=5,'Bahan Pakan'!H$11,IF($B9=6,'Bahan Pakan'!H$12,IF($B9=7,'Bahan Pakan'!H$13,IF($B9=8,'Bahan Pakan'!H$14,IF($B9=9,'Bahan Pakan'!H$15,IF($B9=10,'Bahan Pakan'!H$16,IF($B9=11,'Bahan Pakan'!H$17,IF($B9=12,'Bahan Pakan'!H$18,IF($B9=13,'Bahan Pakan'!H$19,IF($B9=14,'Bahan Pakan'!H$20,IF($B9=15,'Bahan Pakan'!H$21,IF($B9=16,'Bahan Pakan'!H$22,IF($B9=17,'Bahan Pakan'!H$23,IF($B9=18,'Bahan Pakan'!H$24,IF($B9=19,'Bahan Pakan'!H$25,IF($B9=20,'Bahan Pakan'!H$26,IF($B9=21,'Bahan Pakan'!H$27,IF($B9=22,'Bahan Pakan'!H$28,IF($B9=23,'Bahan Pakan'!H$29,IF($B9=24,'Bahan Pakan'!H$30,IF($B9=25,'Bahan Pakan'!H$31,IF($B9=26,'Bahan Pakan'!H$32,IF($B9=27,'Bahan Pakan'!H$33,IF($B9=28,'Bahan Pakan'!H$34,IF($B9=29,'Bahan Pakan'!H$35,IF($B9=30,'Bahan Pakan'!H$36,IF($B9=31,'Bahan Pakan'!H$37,IF($B9=32,'Bahan Pakan'!H$38,IF($B9=33,'Bahan Pakan'!H$39,IF($B9=34,'Bahan Pakan'!H$40,IF($B9=35,'Bahan Pakan'!H$41,IF($B9=36,'Bahan Pakan'!H$42,IF($B9=37,'Bahan Pakan'!H$43,IF($B9=38,'Bahan Pakan'!H$44,IF($B9=39,'Bahan Pakan'!H$45,IF($B9=40,'Bahan Pakan'!H$46,IF($B9=41,'Bahan Pakan'!H$47,IF($B9=42,'Bahan Pakan'!H$48,IF($B9=43,'Bahan Pakan'!H$49,IF($B9=44,'Bahan Pakan'!H$50,IF($B9=45,'Bahan Pakan'!H$51,IF($B9=46,'Bahan Pakan'!H$52,IF($B9=47,'Bahan Pakan'!H$53,IF($B9=48,'Bahan Pakan'!H$54,IF($B9=49,'Bahan Pakan'!H$55,IF($B9=50,'Bahan Pakan'!H$56,0))))))))))))))))))))))))))))))))))))))))))))))))))</f>
        <v>87.4</v>
      </c>
      <c r="J9" s="126">
        <f>IF($B9=1,'Bahan Pakan'!I$7,IF($B9=2,'Bahan Pakan'!I$8,IF($B9=3,'Bahan Pakan'!I$9,IF($B9=4,'Bahan Pakan'!I$10,IF($B9=5,'Bahan Pakan'!I$11,IF($B9=6,'Bahan Pakan'!I$12,IF($B9=7,'Bahan Pakan'!I$13,IF($B9=8,'Bahan Pakan'!I$14,IF($B9=9,'Bahan Pakan'!I$15,IF($B9=10,'Bahan Pakan'!I$16,IF($B9=11,'Bahan Pakan'!I$17,IF($B9=12,'Bahan Pakan'!I$18,IF($B9=13,'Bahan Pakan'!I$19,IF($B9=14,'Bahan Pakan'!I$20,IF($B9=15,'Bahan Pakan'!I$21,IF($B9=16,'Bahan Pakan'!I$22,IF($B9=17,'Bahan Pakan'!I$23,IF($B9=18,'Bahan Pakan'!I$24,IF($B9=19,'Bahan Pakan'!I$25,IF($B9=20,'Bahan Pakan'!I$26,IF($B9=21,'Bahan Pakan'!I$27,IF($B9=22,'Bahan Pakan'!I$28,IF($B9=23,'Bahan Pakan'!I$29,IF($B9=24,'Bahan Pakan'!I$30,IF($B9=25,'Bahan Pakan'!I$31,IF($B9=26,'Bahan Pakan'!I$32,IF($B9=27,'Bahan Pakan'!I$33,IF($B9=28,'Bahan Pakan'!I$34,IF($B9=29,'Bahan Pakan'!I$35,IF($B9=30,'Bahan Pakan'!I$36,IF($B9=31,'Bahan Pakan'!I$37,IF($B9=32,'Bahan Pakan'!I$38,IF($B9=33,'Bahan Pakan'!I$39,IF($B9=34,'Bahan Pakan'!I$40,IF($B9=35,'Bahan Pakan'!I$41,IF($B9=36,'Bahan Pakan'!I$42,IF($B9=37,'Bahan Pakan'!I$43,IF($B9=38,'Bahan Pakan'!I$44,IF($B9=39,'Bahan Pakan'!I$45,IF($B9=40,'Bahan Pakan'!I$46,IF($B9=41,'Bahan Pakan'!I$47,IF($B9=42,'Bahan Pakan'!I$48,IF($B9=43,'Bahan Pakan'!I$49,IF($B9=44,'Bahan Pakan'!I$50,IF($B9=45,'Bahan Pakan'!I$51,IF($B9=46,'Bahan Pakan'!I$52,IF($B9=47,'Bahan Pakan'!I$53,IF($B9=48,'Bahan Pakan'!I$54,IF($B9=49,'Bahan Pakan'!I$55,IF($B9=50,'Bahan Pakan'!I$56,0))))))))))))))))))))))))))))))))))))))))))))))))))</f>
        <v>4</v>
      </c>
      <c r="K9" s="126">
        <f>IF($B9=1,'Bahan Pakan'!J$7,IF($B9=2,'Bahan Pakan'!J$8,IF($B9=3,'Bahan Pakan'!J$9,IF($B9=4,'Bahan Pakan'!J$10,IF($B9=5,'Bahan Pakan'!J$11,IF($B9=6,'Bahan Pakan'!J$12,IF($B9=7,'Bahan Pakan'!J$13,IF($B9=8,'Bahan Pakan'!J$14,IF($B9=9,'Bahan Pakan'!J$15,IF($B9=10,'Bahan Pakan'!J$16,IF($B9=11,'Bahan Pakan'!J$17,IF($B9=12,'Bahan Pakan'!J$18,IF($B9=13,'Bahan Pakan'!J$19,IF($B9=14,'Bahan Pakan'!J$20,IF($B9=15,'Bahan Pakan'!J$21,IF($B9=16,'Bahan Pakan'!J$22,IF($B9=17,'Bahan Pakan'!J$23,IF($B9=18,'Bahan Pakan'!J$24,IF($B9=19,'Bahan Pakan'!J$25,IF($B9=20,'Bahan Pakan'!J$26,IF($B9=21,'Bahan Pakan'!J$27,IF($B9=22,'Bahan Pakan'!J$28,IF($B9=23,'Bahan Pakan'!J$29,IF($B9=24,'Bahan Pakan'!J$30,IF($B9=25,'Bahan Pakan'!J$31,IF($B9=26,'Bahan Pakan'!J$32,IF($B9=27,'Bahan Pakan'!J$33,IF($B9=28,'Bahan Pakan'!J$34,IF($B9=29,'Bahan Pakan'!J$35,IF($B9=30,'Bahan Pakan'!J$36,IF($B9=31,'Bahan Pakan'!J$37,IF($B9=32,'Bahan Pakan'!J$38,IF($B9=33,'Bahan Pakan'!J$39,IF($B9=34,'Bahan Pakan'!J$40,IF($B9=35,'Bahan Pakan'!J$41,IF($B9=36,'Bahan Pakan'!J$42,IF($B9=37,'Bahan Pakan'!J$43,IF($B9=38,'Bahan Pakan'!J$44,IF($B9=39,'Bahan Pakan'!J$45,IF($B9=40,'Bahan Pakan'!J$46,IF($B9=41,'Bahan Pakan'!J$47,IF($B9=42,'Bahan Pakan'!J$48,IF($B9=43,'Bahan Pakan'!J$49,IF($B9=44,'Bahan Pakan'!J$50,IF($B9=45,'Bahan Pakan'!J$51,IF($B9=46,'Bahan Pakan'!J$52,IF($B9=47,'Bahan Pakan'!J$53,IF($B9=48,'Bahan Pakan'!J$54,IF($B9=49,'Bahan Pakan'!J$55,IF($B9=50,'Bahan Pakan'!J$56,0))))))))))))))))))))))))))))))))))))))))))))))))))</f>
        <v>12.68</v>
      </c>
      <c r="L9" s="126">
        <f>IF($B9=1,'Bahan Pakan'!K$7,IF($B9=2,'Bahan Pakan'!K$8,IF($B9=3,'Bahan Pakan'!K$9,IF($B9=4,'Bahan Pakan'!K$10,IF($B9=5,'Bahan Pakan'!K$11,IF($B9=6,'Bahan Pakan'!K$12,IF($B9=7,'Bahan Pakan'!K$13,IF($B9=8,'Bahan Pakan'!K$14,IF($B9=9,'Bahan Pakan'!K$15,IF($B9=10,'Bahan Pakan'!K$16,IF($B9=11,'Bahan Pakan'!K$17,IF($B9=12,'Bahan Pakan'!K$18,IF($B9=13,'Bahan Pakan'!K$19,IF($B9=14,'Bahan Pakan'!K$20,IF($B9=15,'Bahan Pakan'!K$21,IF($B9=16,'Bahan Pakan'!K$22,IF($B9=17,'Bahan Pakan'!K$23,IF($B9=18,'Bahan Pakan'!K$24,IF($B9=19,'Bahan Pakan'!K$25,IF($B9=20,'Bahan Pakan'!K$26,IF($B9=21,'Bahan Pakan'!K$27,IF($B9=22,'Bahan Pakan'!K$28,IF($B9=23,'Bahan Pakan'!K$29,IF($B9=24,'Bahan Pakan'!K$30,IF($B9=25,'Bahan Pakan'!K$31,IF($B9=26,'Bahan Pakan'!K$32,IF($B9=27,'Bahan Pakan'!K$33,IF($B9=28,'Bahan Pakan'!K$34,IF($B9=29,'Bahan Pakan'!K$35,IF($B9=30,'Bahan Pakan'!K$36,IF($B9=31,'Bahan Pakan'!K$37,IF($B9=32,'Bahan Pakan'!K$38,IF($B9=33,'Bahan Pakan'!K$39,IF($B9=34,'Bahan Pakan'!K$40,IF($B9=35,'Bahan Pakan'!K$41,IF($B9=36,'Bahan Pakan'!K$42,IF($B9=37,'Bahan Pakan'!K$43,IF($B9=38,'Bahan Pakan'!K$44,IF($B9=39,'Bahan Pakan'!K$45,IF($B9=40,'Bahan Pakan'!K$46,IF($B9=41,'Bahan Pakan'!K$47,IF($B9=42,'Bahan Pakan'!K$48,IF($B9=43,'Bahan Pakan'!K$49,IF($B9=44,'Bahan Pakan'!K$50,IF($B9=45,'Bahan Pakan'!K$51,IF($B9=46,'Bahan Pakan'!K$52,IF($B9=47,'Bahan Pakan'!K$53,IF($B9=48,'Bahan Pakan'!K$54,IF($B9=49,'Bahan Pakan'!K$55,IF($B9=50,'Bahan Pakan'!K$56,0))))))))))))))))))))))))))))))))))))))))))))))))))</f>
        <v>4</v>
      </c>
      <c r="M9" s="126">
        <f>IF($B9=1,'Bahan Pakan'!L$7,IF($B9=2,'Bahan Pakan'!L$8,IF($B9=3,'Bahan Pakan'!L$9,IF($B9=4,'Bahan Pakan'!L$10,IF($B9=5,'Bahan Pakan'!L$11,IF($B9=6,'Bahan Pakan'!L$12,IF($B9=7,'Bahan Pakan'!L$13,IF($B9=8,'Bahan Pakan'!L$14,IF($B9=9,'Bahan Pakan'!L$15,IF($B9=10,'Bahan Pakan'!L$16,IF($B9=11,'Bahan Pakan'!L$17,IF($B9=12,'Bahan Pakan'!L$18,IF($B9=13,'Bahan Pakan'!L$19,IF($B9=14,'Bahan Pakan'!L$20,IF($B9=15,'Bahan Pakan'!L$21,IF($B9=16,'Bahan Pakan'!L$22,IF($B9=17,'Bahan Pakan'!L$23,IF($B9=18,'Bahan Pakan'!L$24,IF($B9=19,'Bahan Pakan'!L$25,IF($B9=20,'Bahan Pakan'!L$26,IF($B9=21,'Bahan Pakan'!L$27,IF($B9=22,'Bahan Pakan'!L$28,IF($B9=23,'Bahan Pakan'!L$29,IF($B9=24,'Bahan Pakan'!L$30,IF($B9=25,'Bahan Pakan'!L$31,IF($B9=26,'Bahan Pakan'!L$32,IF($B9=27,'Bahan Pakan'!L$33,IF($B9=28,'Bahan Pakan'!L$34,IF($B9=29,'Bahan Pakan'!L$35,IF($B9=30,'Bahan Pakan'!L$36,IF($B9=31,'Bahan Pakan'!L$37,IF($B9=32,'Bahan Pakan'!L$38,IF($B9=33,'Bahan Pakan'!L$39,IF($B9=34,'Bahan Pakan'!L$40,IF($B9=35,'Bahan Pakan'!L$41,IF($B9=36,'Bahan Pakan'!L$42,IF($B9=37,'Bahan Pakan'!L$43,IF($B9=38,'Bahan Pakan'!L$44,IF($B9=39,'Bahan Pakan'!L$45,IF($B9=40,'Bahan Pakan'!L$46,IF($B9=41,'Bahan Pakan'!L$47,IF($B9=42,'Bahan Pakan'!L$48,IF($B9=43,'Bahan Pakan'!L$49,IF($B9=44,'Bahan Pakan'!L$50,IF($B9=45,'Bahan Pakan'!L$51,IF($B9=46,'Bahan Pakan'!L$52,IF($B9=47,'Bahan Pakan'!L$53,IF($B9=48,'Bahan Pakan'!L$54,IF($B9=49,'Bahan Pakan'!L$55,IF($B9=50,'Bahan Pakan'!L$56,0))))))))))))))))))))))))))))))))))))))))))))))))))</f>
        <v>15</v>
      </c>
      <c r="N9" s="126">
        <f>IF($B9=1,'Bahan Pakan'!M$7,IF($B9=2,'Bahan Pakan'!M$8,IF($B9=3,'Bahan Pakan'!M$9,IF($B9=4,'Bahan Pakan'!M$10,IF($B9=5,'Bahan Pakan'!M$11,IF($B9=6,'Bahan Pakan'!M$12,IF($B9=7,'Bahan Pakan'!M$13,IF($B9=8,'Bahan Pakan'!M$14,IF($B9=9,'Bahan Pakan'!M$15,IF($B9=10,'Bahan Pakan'!M$16,IF($B9=11,'Bahan Pakan'!M$17,IF($B9=12,'Bahan Pakan'!M$18,IF($B9=13,'Bahan Pakan'!M$19,IF($B9=14,'Bahan Pakan'!M$20,IF($B9=15,'Bahan Pakan'!M$21,IF($B9=16,'Bahan Pakan'!M$22,IF($B9=17,'Bahan Pakan'!M$23,IF($B9=18,'Bahan Pakan'!M$24,IF($B9=19,'Bahan Pakan'!M$25,IF($B9=20,'Bahan Pakan'!M$26,IF($B9=21,'Bahan Pakan'!M$27,IF($B9=22,'Bahan Pakan'!M$28,IF($B9=23,'Bahan Pakan'!M$29,IF($B9=24,'Bahan Pakan'!M$30,IF($B9=25,'Bahan Pakan'!M$31,IF($B9=26,'Bahan Pakan'!M$32,IF($B9=27,'Bahan Pakan'!M$33,IF($B9=28,'Bahan Pakan'!M$34,IF($B9=29,'Bahan Pakan'!M$35,IF($B9=30,'Bahan Pakan'!M$36,IF($B9=31,'Bahan Pakan'!M$37,IF($B9=32,'Bahan Pakan'!M$38,IF($B9=33,'Bahan Pakan'!M$39,IF($B9=34,'Bahan Pakan'!M$40,IF($B9=35,'Bahan Pakan'!M$41,IF($B9=36,'Bahan Pakan'!M$42,IF($B9=37,'Bahan Pakan'!M$43,IF($B9=38,'Bahan Pakan'!M$44,IF($B9=39,'Bahan Pakan'!M$45,IF($B9=40,'Bahan Pakan'!M$46,IF($B9=41,'Bahan Pakan'!M$47,IF($B9=42,'Bahan Pakan'!M$48,IF($B9=43,'Bahan Pakan'!M$49,IF($B9=44,'Bahan Pakan'!M$50,IF($B9=45,'Bahan Pakan'!M$51,IF($B9=46,'Bahan Pakan'!M$52,IF($B9=47,'Bahan Pakan'!M$53,IF($B9=48,'Bahan Pakan'!M$54,IF($B9=49,'Bahan Pakan'!M$55,IF($B9=50,'Bahan Pakan'!M$56,0))))))))))))))))))))))))))))))))))))))))))))))))))</f>
        <v>65.319999999999993</v>
      </c>
      <c r="O9" s="126">
        <f>IF($B9=1,'Bahan Pakan'!N$7,IF($B9=2,'Bahan Pakan'!N$8,IF($B9=3,'Bahan Pakan'!N$9,IF($B9=4,'Bahan Pakan'!N$10,IF($B9=5,'Bahan Pakan'!N$11,IF($B9=6,'Bahan Pakan'!N$12,IF($B9=7,'Bahan Pakan'!N$13,IF($B9=8,'Bahan Pakan'!N$14,IF($B9=9,'Bahan Pakan'!N$15,IF($B9=10,'Bahan Pakan'!N$16,IF($B9=11,'Bahan Pakan'!N$17,IF($B9=12,'Bahan Pakan'!N$18,IF($B9=13,'Bahan Pakan'!N$19,IF($B9=14,'Bahan Pakan'!N$20,IF($B9=15,'Bahan Pakan'!N$21,IF($B9=16,'Bahan Pakan'!N$22,IF($B9=17,'Bahan Pakan'!N$23,IF($B9=18,'Bahan Pakan'!N$24,IF($B9=19,'Bahan Pakan'!N$25,IF($B9=20,'Bahan Pakan'!N$26,IF($B9=21,'Bahan Pakan'!N$27,IF($B9=22,'Bahan Pakan'!N$28,IF($B9=23,'Bahan Pakan'!N$29,IF($B9=24,'Bahan Pakan'!N$30,IF($B9=25,'Bahan Pakan'!N$31,IF($B9=26,'Bahan Pakan'!N$32,IF($B9=27,'Bahan Pakan'!N$33,IF($B9=28,'Bahan Pakan'!N$34,IF($B9=29,'Bahan Pakan'!N$35,IF($B9=30,'Bahan Pakan'!N$36,IF($B9=31,'Bahan Pakan'!N$37,IF($B9=32,'Bahan Pakan'!N$38,IF($B9=33,'Bahan Pakan'!N$39,IF($B9=34,'Bahan Pakan'!N$40,IF($B9=35,'Bahan Pakan'!N$41,IF($B9=36,'Bahan Pakan'!N$42,IF($B9=37,'Bahan Pakan'!N$43,IF($B9=38,'Bahan Pakan'!N$44,IF($B9=39,'Bahan Pakan'!N$45,IF($B9=40,'Bahan Pakan'!N$46,IF($B9=41,'Bahan Pakan'!N$47,IF($B9=42,'Bahan Pakan'!N$48,IF($B9=43,'Bahan Pakan'!N$49,IF($B9=44,'Bahan Pakan'!N$50,IF($B9=45,'Bahan Pakan'!N$51,IF($B9=46,'Bahan Pakan'!N$52,IF($B9=47,'Bahan Pakan'!N$53,IF($B9=48,'Bahan Pakan'!N$54,IF($B9=49,'Bahan Pakan'!N$55,IF($B9=50,'Bahan Pakan'!N$56,0))))))))))))))))))))))))))))))))))))))))))))))))))</f>
        <v>2800</v>
      </c>
      <c r="P9" s="126">
        <f>IF($B9=1,'Bahan Pakan'!O$7,IF($B9=2,'Bahan Pakan'!O$8,IF($B9=3,'Bahan Pakan'!O$9,IF($B9=4,'Bahan Pakan'!O$10,IF($B9=5,'Bahan Pakan'!O$11,IF($B9=6,'Bahan Pakan'!O$12,IF($B9=7,'Bahan Pakan'!O$13,IF($B9=8,'Bahan Pakan'!O$14,IF($B9=9,'Bahan Pakan'!O$15,IF($B9=10,'Bahan Pakan'!O$16,IF($B9=11,'Bahan Pakan'!O$17,IF($B9=12,'Bahan Pakan'!O$18,IF($B9=13,'Bahan Pakan'!O$19,IF($B9=14,'Bahan Pakan'!O$20,IF($B9=15,'Bahan Pakan'!O$21,IF($B9=16,'Bahan Pakan'!O$22,IF($B9=17,'Bahan Pakan'!O$23,IF($B9=18,'Bahan Pakan'!O$24,IF($B9=19,'Bahan Pakan'!O$25,IF($B9=20,'Bahan Pakan'!O$26,IF($B9=21,'Bahan Pakan'!O$27,IF($B9=22,'Bahan Pakan'!O$28,IF($B9=23,'Bahan Pakan'!O$29,IF($B9=24,'Bahan Pakan'!O$30,IF($B9=25,'Bahan Pakan'!O$31,IF($B9=26,'Bahan Pakan'!O$32,IF($B9=27,'Bahan Pakan'!O$33,IF($B9=28,'Bahan Pakan'!O$34,IF($B9=29,'Bahan Pakan'!O$35,IF($B9=30,'Bahan Pakan'!O$36,IF($B9=31,'Bahan Pakan'!O$37,IF($B9=32,'Bahan Pakan'!O$38,IF($B9=33,'Bahan Pakan'!O$39,IF($B9=34,'Bahan Pakan'!O$40,IF($B9=35,'Bahan Pakan'!O$41,IF($B9=36,'Bahan Pakan'!O$42,IF($B9=37,'Bahan Pakan'!O$43,IF($B9=38,'Bahan Pakan'!O$44,IF($B9=39,'Bahan Pakan'!O$45,IF($B9=40,'Bahan Pakan'!O$46,IF($B9=41,'Bahan Pakan'!O$47,IF($B9=42,'Bahan Pakan'!O$48,IF($B9=43,'Bahan Pakan'!O$49,IF($B9=44,'Bahan Pakan'!O$50,IF($B9=45,'Bahan Pakan'!O$51,IF($B9=46,'Bahan Pakan'!O$52,IF($B9=47,'Bahan Pakan'!O$53,IF($B9=48,'Bahan Pakan'!O$54,IF($B9=49,'Bahan Pakan'!O$55,IF($B9=50,'Bahan Pakan'!O$56,0))))))))))))))))))))))))))))))))))))))))))))))))))</f>
        <v>0.14000000000000001</v>
      </c>
      <c r="Q9" s="126">
        <f>IF($B9=1,'Bahan Pakan'!P$7,IF($B9=2,'Bahan Pakan'!P$8,IF($B9=3,'Bahan Pakan'!P$9,IF($B9=4,'Bahan Pakan'!P$10,IF($B9=5,'Bahan Pakan'!P$11,IF($B9=6,'Bahan Pakan'!P$12,IF($B9=7,'Bahan Pakan'!P$13,IF($B9=8,'Bahan Pakan'!P$14,IF($B9=9,'Bahan Pakan'!P$15,IF($B9=10,'Bahan Pakan'!P$16,IF($B9=11,'Bahan Pakan'!P$17,IF($B9=12,'Bahan Pakan'!P$18,IF($B9=13,'Bahan Pakan'!P$19,IF($B9=14,'Bahan Pakan'!P$20,IF($B9=15,'Bahan Pakan'!P$21,IF($B9=16,'Bahan Pakan'!P$22,IF($B9=17,'Bahan Pakan'!P$23,IF($B9=18,'Bahan Pakan'!P$24,IF($B9=19,'Bahan Pakan'!P$25,IF($B9=20,'Bahan Pakan'!P$26,IF($B9=21,'Bahan Pakan'!P$27,IF($B9=22,'Bahan Pakan'!P$28,IF($B9=23,'Bahan Pakan'!P$29,IF($B9=24,'Bahan Pakan'!P$30,IF($B9=25,'Bahan Pakan'!P$31,IF($B9=26,'Bahan Pakan'!P$32,IF($B9=27,'Bahan Pakan'!P$33,IF($B9=28,'Bahan Pakan'!P$34,IF($B9=29,'Bahan Pakan'!P$35,IF($B9=30,'Bahan Pakan'!P$36,IF($B9=31,'Bahan Pakan'!P$37,IF($B9=32,'Bahan Pakan'!P$38,IF($B9=33,'Bahan Pakan'!P$39,IF($B9=34,'Bahan Pakan'!P$40,IF($B9=35,'Bahan Pakan'!P$41,IF($B9=36,'Bahan Pakan'!P$42,IF($B9=37,'Bahan Pakan'!P$43,IF($B9=38,'Bahan Pakan'!P$44,IF($B9=39,'Bahan Pakan'!P$45,IF($B9=40,'Bahan Pakan'!P$46,IF($B9=41,'Bahan Pakan'!P$47,IF($B9=42,'Bahan Pakan'!P$48,IF($B9=43,'Bahan Pakan'!P$49,IF($B9=44,'Bahan Pakan'!P$50,IF($B9=45,'Bahan Pakan'!P$51,IF($B9=46,'Bahan Pakan'!P$52,IF($B9=47,'Bahan Pakan'!P$53,IF($B9=48,'Bahan Pakan'!P$54,IF($B9=49,'Bahan Pakan'!P$55,IF($B9=50,'Bahan Pakan'!P$56,0))))))))))))))))))))))))))))))))))))))))))))))))))</f>
        <v>1.1499999999999999</v>
      </c>
      <c r="R9" s="126">
        <f>IF($B9=1,'Bahan Pakan'!Q$7,IF($B9=2,'Bahan Pakan'!Q$8,IF($B9=3,'Bahan Pakan'!Q$9,IF($B9=4,'Bahan Pakan'!Q$10,IF($B9=5,'Bahan Pakan'!Q$11,IF($B9=6,'Bahan Pakan'!Q$12,IF($B9=7,'Bahan Pakan'!Q$13,IF($B9=8,'Bahan Pakan'!Q$14,IF($B9=9,'Bahan Pakan'!Q$15,IF($B9=10,'Bahan Pakan'!Q$16,IF($B9=11,'Bahan Pakan'!Q$17,IF($B9=12,'Bahan Pakan'!Q$18,IF($B9=13,'Bahan Pakan'!Q$19,IF($B9=14,'Bahan Pakan'!Q$20,IF($B9=15,'Bahan Pakan'!Q$21,IF($B9=16,'Bahan Pakan'!Q$22,IF($B9=17,'Bahan Pakan'!Q$23,IF($B9=18,'Bahan Pakan'!Q$24,IF($B9=19,'Bahan Pakan'!Q$25,IF($B9=20,'Bahan Pakan'!Q$26,IF($B9=21,'Bahan Pakan'!Q$27,IF($B9=22,'Bahan Pakan'!Q$28,IF($B9=23,'Bahan Pakan'!Q$29,IF($B9=24,'Bahan Pakan'!Q$30,IF($B9=25,'Bahan Pakan'!Q$31,IF($B9=26,'Bahan Pakan'!Q$32,IF($B9=27,'Bahan Pakan'!Q$33,IF($B9=28,'Bahan Pakan'!Q$34,IF($B9=29,'Bahan Pakan'!Q$35,IF($B9=30,'Bahan Pakan'!Q$36,IF($B9=31,'Bahan Pakan'!Q$37,IF($B9=32,'Bahan Pakan'!Q$38,IF($B9=33,'Bahan Pakan'!Q$39,IF($B9=34,'Bahan Pakan'!Q$40,IF($B9=35,'Bahan Pakan'!Q$41,IF($B9=36,'Bahan Pakan'!Q$42,IF($B9=37,'Bahan Pakan'!Q$43,IF($B9=38,'Bahan Pakan'!Q$44,IF($B9=39,'Bahan Pakan'!Q$45,IF($B9=40,'Bahan Pakan'!Q$46,IF($B9=41,'Bahan Pakan'!Q$47,IF($B9=42,'Bahan Pakan'!Q$48,IF($B9=43,'Bahan Pakan'!Q$49,IF($B9=44,'Bahan Pakan'!Q$50,IF($B9=45,'Bahan Pakan'!Q$51,IF($B9=46,'Bahan Pakan'!Q$52,IF($B9=47,'Bahan Pakan'!Q$53,IF($B9=48,'Bahan Pakan'!Q$54,IF($B9=49,'Bahan Pakan'!Q$55,IF($B9=50,'Bahan Pakan'!Q$56,0))))))))))))))))))))))))))))))))))))))))))))))))))</f>
        <v>0.2</v>
      </c>
      <c r="S9" s="126">
        <f>IF($B9=1,'Bahan Pakan'!R$7,IF($B9=2,'Bahan Pakan'!R$8,IF($B9=3,'Bahan Pakan'!R$9,IF($B9=4,'Bahan Pakan'!R$10,IF($B9=5,'Bahan Pakan'!R$11,IF($B9=6,'Bahan Pakan'!R$12,IF($B9=7,'Bahan Pakan'!R$13,IF($B9=8,'Bahan Pakan'!R$14,IF($B9=9,'Bahan Pakan'!R$15,IF($B9=10,'Bahan Pakan'!R$16,IF($B9=11,'Bahan Pakan'!R$17,IF($B9=12,'Bahan Pakan'!R$18,IF($B9=13,'Bahan Pakan'!R$19,IF($B9=14,'Bahan Pakan'!R$20,IF($B9=15,'Bahan Pakan'!R$21,IF($B9=16,'Bahan Pakan'!R$22,IF($B9=17,'Bahan Pakan'!R$23,IF($B9=18,'Bahan Pakan'!R$24,IF($B9=19,'Bahan Pakan'!R$25,IF($B9=20,'Bahan Pakan'!R$26,IF($B9=21,'Bahan Pakan'!R$27,IF($B9=22,'Bahan Pakan'!R$28,IF($B9=23,'Bahan Pakan'!R$29,IF($B9=24,'Bahan Pakan'!R$30,IF($B9=25,'Bahan Pakan'!R$31,IF($B9=26,'Bahan Pakan'!R$32,IF($B9=27,'Bahan Pakan'!R$33,IF($B9=28,'Bahan Pakan'!R$34,IF($B9=29,'Bahan Pakan'!R$35,IF($B9=30,'Bahan Pakan'!R$36,IF($B9=31,'Bahan Pakan'!R$37,IF($B9=32,'Bahan Pakan'!R$38,IF($B9=33,'Bahan Pakan'!R$39,IF($B9=34,'Bahan Pakan'!R$40,IF($B9=35,'Bahan Pakan'!R$41,IF($B9=36,'Bahan Pakan'!R$42,IF($B9=37,'Bahan Pakan'!R$43,IF($B9=38,'Bahan Pakan'!R$44,IF($B9=39,'Bahan Pakan'!R$45,IF($B9=40,'Bahan Pakan'!R$46,IF($B9=41,'Bahan Pakan'!R$47,IF($B9=42,'Bahan Pakan'!R$48,IF($B9=43,'Bahan Pakan'!R$49,IF($B9=44,'Bahan Pakan'!R$50,IF($B9=45,'Bahan Pakan'!R$51,IF($B9=46,'Bahan Pakan'!R$52,IF($B9=47,'Bahan Pakan'!R$53,IF($B9=48,'Bahan Pakan'!R$54,IF($B9=49,'Bahan Pakan'!R$55,IF($B9=50,'Bahan Pakan'!R$56,0))))))))))))))))))))))))))))))))))))))))))))))))))</f>
        <v>0.52310000000000001</v>
      </c>
      <c r="T9" s="126">
        <f>IF($B9=1,'Bahan Pakan'!S$7,IF($B9=2,'Bahan Pakan'!S$8,IF($B9=3,'Bahan Pakan'!S$9,IF($B9=4,'Bahan Pakan'!S$10,IF($B9=5,'Bahan Pakan'!S$11,IF($B9=6,'Bahan Pakan'!S$12,IF($B9=7,'Bahan Pakan'!S$13,IF($B9=8,'Bahan Pakan'!S$14,IF($B9=9,'Bahan Pakan'!S$15,IF($B9=10,'Bahan Pakan'!S$16,IF($B9=11,'Bahan Pakan'!S$17,IF($B9=12,'Bahan Pakan'!S$18,IF($B9=13,'Bahan Pakan'!S$19,IF($B9=14,'Bahan Pakan'!S$20,IF($B9=15,'Bahan Pakan'!S$21,IF($B9=16,'Bahan Pakan'!S$22,IF($B9=17,'Bahan Pakan'!S$23,IF($B9=18,'Bahan Pakan'!S$24,IF($B9=19,'Bahan Pakan'!S$25,IF($B9=20,'Bahan Pakan'!S$26,IF($B9=21,'Bahan Pakan'!S$27,IF($B9=22,'Bahan Pakan'!S$28,IF($B9=23,'Bahan Pakan'!S$29,IF($B9=24,'Bahan Pakan'!S$30,IF($B9=25,'Bahan Pakan'!S$31,IF($B9=26,'Bahan Pakan'!S$32,IF($B9=27,'Bahan Pakan'!S$33,IF($B9=28,'Bahan Pakan'!S$34,IF($B9=29,'Bahan Pakan'!S$35,IF($B9=30,'Bahan Pakan'!S$36,IF($B9=31,'Bahan Pakan'!S$37,IF($B9=32,'Bahan Pakan'!S$38,IF($B9=33,'Bahan Pakan'!S$39,IF($B9=34,'Bahan Pakan'!S$40,IF($B9=35,'Bahan Pakan'!S$41,IF($B9=36,'Bahan Pakan'!S$42,IF($B9=37,'Bahan Pakan'!S$43,IF($B9=38,'Bahan Pakan'!S$44,IF($B9=39,'Bahan Pakan'!S$45,IF($B9=40,'Bahan Pakan'!S$46,IF($B9=41,'Bahan Pakan'!S$47,IF($B9=42,'Bahan Pakan'!S$48,IF($B9=43,'Bahan Pakan'!S$49,IF($B9=44,'Bahan Pakan'!S$50,IF($B9=45,'Bahan Pakan'!S$51,IF($B9=46,'Bahan Pakan'!S$52,IF($B9=47,'Bahan Pakan'!S$53,IF($B9=48,'Bahan Pakan'!S$54,IF($B9=49,'Bahan Pakan'!S$55,IF($B9=50,'Bahan Pakan'!S$56,0))))))))))))))))))))))))))))))))))))))))))))))))))</f>
        <v>0.19950000000000001</v>
      </c>
      <c r="U9" s="97"/>
      <c r="V9" s="127" t="s">
        <v>45</v>
      </c>
      <c r="W9" s="128" t="s">
        <v>33</v>
      </c>
      <c r="X9" s="74">
        <v>18</v>
      </c>
      <c r="Y9" s="77">
        <v>20</v>
      </c>
      <c r="Z9" s="134">
        <f>I45</f>
        <v>18.420546974648669</v>
      </c>
      <c r="AA9" s="119"/>
      <c r="AB9" s="119"/>
      <c r="AC9" s="119"/>
    </row>
    <row r="10" spans="2:40" s="120" customFormat="1" ht="15.75" customHeight="1">
      <c r="B10" s="121">
        <f>IF($D10='Bahan Pakan'!D$7,1,IF($D10='Bahan Pakan'!D$8,2,IF($D10='Bahan Pakan'!D$9,3,IF($D10='Bahan Pakan'!D$10,4,IF($D10='Bahan Pakan'!D$11,5,IF($D10='Bahan Pakan'!D$12,6,IF($D10='Bahan Pakan'!D$13,7,IF($D10='Bahan Pakan'!D$14,8,IF($D10='Bahan Pakan'!D$15,9,IF($D10='Bahan Pakan'!D$16,10,IF($D10='Bahan Pakan'!D$17,11,IF($D10='Bahan Pakan'!D$18,12,IF($D10='Bahan Pakan'!D$19,13,IF($D10='Bahan Pakan'!D$20,14,IF($D10='Bahan Pakan'!D$21,15,IF($D10='Bahan Pakan'!D$22,16,IF($D10='Bahan Pakan'!D$23,17,IF($D10='Bahan Pakan'!D$24,18,IF($D10='Bahan Pakan'!D$25,19,IF($D10='Bahan Pakan'!D$26,20,IF($D10='Bahan Pakan'!D$27,21,IF($D10='Bahan Pakan'!D$28,22,IF($D10='Bahan Pakan'!D$29,23,IF($D10='Bahan Pakan'!D$30,24,IF($D10='Bahan Pakan'!D$31,25,IF($D10='Bahan Pakan'!D$32,26,IF($D10='Bahan Pakan'!D$33,27,IF($D10='Bahan Pakan'!D$34,28,IF($D10='Bahan Pakan'!D$35,29,IF($D10='Bahan Pakan'!D$36,30,IF($D10='Bahan Pakan'!D$37,31,IF($D10='Bahan Pakan'!D$38,32,IF($D10='Bahan Pakan'!D$39,33,IF($D10='Bahan Pakan'!D$40,34,IF($D10='Bahan Pakan'!D$41,35,IF($D10='Bahan Pakan'!D$42,36,IF($D10='Bahan Pakan'!D$43,37,IF($D10='Bahan Pakan'!D$44,38,IF($D10='Bahan Pakan'!D$45,39,IF($D10='Bahan Pakan'!D$46,40,IF($D10='Bahan Pakan'!D$47,41,IF($D10='Bahan Pakan'!D$48,42,IF($D10='Bahan Pakan'!D$49,43,IF($D10='Bahan Pakan'!D$50,44,IF($D10='Bahan Pakan'!D$51,45,IF($D10='Bahan Pakan'!D$52,46,IF($D10='Bahan Pakan'!D$53,47,IF($D10='Bahan Pakan'!D$54,48,IF($D10='Bahan Pakan'!D$55,49,IF($D10='Bahan Pakan'!D$56,50,0))))))))))))))))))))))))))))))))))))))))))))))))))</f>
        <v>8</v>
      </c>
      <c r="C10" s="121">
        <v>4</v>
      </c>
      <c r="D10" s="122" t="s">
        <v>62</v>
      </c>
      <c r="E10" s="123">
        <f>IF($B10=1,'Bahan Pakan'!E$7,IF($B10=2,'Bahan Pakan'!E$8,IF($B10=3,'Bahan Pakan'!E$9,IF($B10=4,'Bahan Pakan'!E$10,IF($B10=5,'Bahan Pakan'!E$11,IF($B10=6,'Bahan Pakan'!E$12,IF($B10=7,'Bahan Pakan'!E$13,IF($B10=8,'Bahan Pakan'!E$14,IF($B10=9,'Bahan Pakan'!E$15,IF($B10=10,'Bahan Pakan'!E$16,IF($B10=11,'Bahan Pakan'!E$17,IF($B10=12,'Bahan Pakan'!E$18,IF($B10=13,'Bahan Pakan'!E$19,IF($B10=14,'Bahan Pakan'!E$20,IF($B10=15,'Bahan Pakan'!E$21,IF($B10=16,'Bahan Pakan'!E$22,IF($B10=17,'Bahan Pakan'!E$23,IF($B10=18,'Bahan Pakan'!E$24,IF($B10=19,'Bahan Pakan'!E$25,IF($B10=20,'Bahan Pakan'!E$26,IF($B10=21,'Bahan Pakan'!E$27,IF($B10=22,'Bahan Pakan'!E$28,IF($B10=23,'Bahan Pakan'!E$29,IF($B10=24,'Bahan Pakan'!E$30,IF($B10=25,'Bahan Pakan'!E$31,IF($B10=26,'Bahan Pakan'!E$32,IF($B10=27,'Bahan Pakan'!E$33,IF($B10=28,'Bahan Pakan'!E$34,IF($B10=29,'Bahan Pakan'!E$35,IF($B10=30,'Bahan Pakan'!E$36,IF($B10=31,'Bahan Pakan'!E$37,IF($B10=32,'Bahan Pakan'!E$38,IF($B10=33,'Bahan Pakan'!E$39,IF($B10=34,'Bahan Pakan'!E$40,IF($B10=35,'Bahan Pakan'!E$41,IF($B10=36,'Bahan Pakan'!E$42,IF($B10=37,'Bahan Pakan'!E$43,IF($B10=38,'Bahan Pakan'!E$44,IF($B10=39,'Bahan Pakan'!E$45,IF($B10=40,'Bahan Pakan'!E$46,IF($B10=41,'Bahan Pakan'!E$47,IF($B10=42,'Bahan Pakan'!E$48,IF($B10=43,'Bahan Pakan'!E$49,IF($B10=44,'Bahan Pakan'!E$50,IF($B10=45,'Bahan Pakan'!E$51,IF($B10=46,'Bahan Pakan'!E$52,IF($B10=47,'Bahan Pakan'!E$53,IF($B10=48,'Bahan Pakan'!E$54,IF($B10=49,'Bahan Pakan'!E$55,IF($B10=50,'Bahan Pakan'!E$56,0))))))))))))))))))))))))))))))))))))))))))))))))))</f>
        <v>5</v>
      </c>
      <c r="F10" s="123">
        <f>IF($B10=1,'Bahan Pakan'!F$7,IF($B10=2,'Bahan Pakan'!F$8,IF($B10=3,'Bahan Pakan'!F$9,IF($B10=4,'Bahan Pakan'!F$10,IF($B10=5,'Bahan Pakan'!F$11,IF($B10=6,'Bahan Pakan'!F$12,IF($B10=7,'Bahan Pakan'!F$13,IF($B10=8,'Bahan Pakan'!F$14,IF($B10=9,'Bahan Pakan'!F$15,IF($B10=10,'Bahan Pakan'!F$16,IF($B10=11,'Bahan Pakan'!F$17,IF($B10=12,'Bahan Pakan'!F$18,IF($B10=13,'Bahan Pakan'!F$19,IF($B10=14,'Bahan Pakan'!F$20,IF($B10=15,'Bahan Pakan'!F$21,IF($B10=16,'Bahan Pakan'!F$22,IF($B10=17,'Bahan Pakan'!F$23,IF($B10=18,'Bahan Pakan'!F$24,IF($B10=19,'Bahan Pakan'!F$25,IF($B10=20,'Bahan Pakan'!F$26,IF($B10=21,'Bahan Pakan'!F$27,IF($B10=22,'Bahan Pakan'!F$28,IF($B10=23,'Bahan Pakan'!F$29,IF($B10=24,'Bahan Pakan'!F$30,IF($B10=25,'Bahan Pakan'!F$31,IF($B10=26,'Bahan Pakan'!F$32,IF($B10=27,'Bahan Pakan'!F$33,IF($B10=28,'Bahan Pakan'!F$34,IF($B10=29,'Bahan Pakan'!F$35,IF($B10=30,'Bahan Pakan'!F$36,IF($B10=31,'Bahan Pakan'!F$37,IF($B10=32,'Bahan Pakan'!F$38,IF($B10=33,'Bahan Pakan'!F$39,IF($B10=34,'Bahan Pakan'!F$40,IF($B10=35,'Bahan Pakan'!F$41,IF($B10=36,'Bahan Pakan'!F$42,IF($B10=37,'Bahan Pakan'!F$43,IF($B10=38,'Bahan Pakan'!F$44,IF($B10=39,'Bahan Pakan'!F$45,IF($B10=40,'Bahan Pakan'!F$46,IF($B10=41,'Bahan Pakan'!F$47,IF($B10=42,'Bahan Pakan'!F$48,IF($B10=43,'Bahan Pakan'!F$49,IF($B10=44,'Bahan Pakan'!F$50,IF($B10=45,'Bahan Pakan'!F$51,IF($B10=46,'Bahan Pakan'!F$52,IF($B10=47,'Bahan Pakan'!F$53,IF($B10=48,'Bahan Pakan'!F$54,IF($B10=49,'Bahan Pakan'!F$55,IF($B10=50,'Bahan Pakan'!F$56,0))))))))))))))))))))))))))))))))))))))))))))))))))</f>
        <v>40</v>
      </c>
      <c r="G10" s="124">
        <f t="shared" si="0"/>
        <v>10.253558090139345</v>
      </c>
      <c r="H10" s="125">
        <f>IF($B10=1,'Bahan Pakan'!G$7,IF($B10=2,'Bahan Pakan'!G$8,IF($B10=3,'Bahan Pakan'!G$9,IF($B10=4,'Bahan Pakan'!G$10,IF($B10=5,'Bahan Pakan'!G$11,IF($B10=6,'Bahan Pakan'!G$12,IF($B10=7,'Bahan Pakan'!G$13,IF($B10=8,'Bahan Pakan'!G$14,IF($B10=9,'Bahan Pakan'!G$15,IF($B10=10,'Bahan Pakan'!G$16,IF($B10=11,'Bahan Pakan'!G$17,IF($B10=12,'Bahan Pakan'!G$18,IF($B10=13,'Bahan Pakan'!G$19,IF($B10=14,'Bahan Pakan'!G$20,IF($B10=15,'Bahan Pakan'!G$21,IF($B10=16,'Bahan Pakan'!G$22,IF($B10=17,'Bahan Pakan'!G$23,IF($B10=18,'Bahan Pakan'!G$24,IF($B10=19,'Bahan Pakan'!G$25,IF($B10=20,'Bahan Pakan'!G$26,IF($B10=21,'Bahan Pakan'!G$27,IF($B10=22,'Bahan Pakan'!G$28,IF($B10=23,'Bahan Pakan'!G$29,IF($B10=24,'Bahan Pakan'!G$30,IF($B10=25,'Bahan Pakan'!G$31,IF($B10=26,'Bahan Pakan'!G$32,IF($B10=27,'Bahan Pakan'!G$33,IF($B10=28,'Bahan Pakan'!G$34,IF($B10=29,'Bahan Pakan'!G$35,IF($B10=30,'Bahan Pakan'!G$36,IF($B10=31,'Bahan Pakan'!G$37,IF($B10=32,'Bahan Pakan'!G$38,IF($B10=33,'Bahan Pakan'!G$39,IF($B10=34,'Bahan Pakan'!G$40,IF($B10=35,'Bahan Pakan'!G$41,IF($B10=36,'Bahan Pakan'!G$42,IF($B10=37,'Bahan Pakan'!G$43,IF($B10=38,'Bahan Pakan'!G$44,IF($B10=39,'Bahan Pakan'!G$45,IF($B10=40,'Bahan Pakan'!G$46,IF($B10=41,'Bahan Pakan'!G$47,IF($B10=42,'Bahan Pakan'!G$48,IF($B10=43,'Bahan Pakan'!G$49,IF($B10=44,'Bahan Pakan'!G$50,IF($B10=45,'Bahan Pakan'!G$51,IF($B10=46,'Bahan Pakan'!G$52,IF($B10=47,'Bahan Pakan'!G$53,IF($B10=48,'Bahan Pakan'!G$54,IF($B10=49,'Bahan Pakan'!G$55,IF($B10=50,'Bahan Pakan'!G$56,0))))))))))))))))))))))))))))))))))))))))))))))))))</f>
        <v>7500</v>
      </c>
      <c r="I10" s="126">
        <f>IF($B10=1,'Bahan Pakan'!H$7,IF($B10=2,'Bahan Pakan'!H$8,IF($B10=3,'Bahan Pakan'!H$9,IF($B10=4,'Bahan Pakan'!H$10,IF($B10=5,'Bahan Pakan'!H$11,IF($B10=6,'Bahan Pakan'!H$12,IF($B10=7,'Bahan Pakan'!H$13,IF($B10=8,'Bahan Pakan'!H$14,IF($B10=9,'Bahan Pakan'!H$15,IF($B10=10,'Bahan Pakan'!H$16,IF($B10=11,'Bahan Pakan'!H$17,IF($B10=12,'Bahan Pakan'!H$18,IF($B10=13,'Bahan Pakan'!H$19,IF($B10=14,'Bahan Pakan'!H$20,IF($B10=15,'Bahan Pakan'!H$21,IF($B10=16,'Bahan Pakan'!H$22,IF($B10=17,'Bahan Pakan'!H$23,IF($B10=18,'Bahan Pakan'!H$24,IF($B10=19,'Bahan Pakan'!H$25,IF($B10=20,'Bahan Pakan'!H$26,IF($B10=21,'Bahan Pakan'!H$27,IF($B10=22,'Bahan Pakan'!H$28,IF($B10=23,'Bahan Pakan'!H$29,IF($B10=24,'Bahan Pakan'!H$30,IF($B10=25,'Bahan Pakan'!H$31,IF($B10=26,'Bahan Pakan'!H$32,IF($B10=27,'Bahan Pakan'!H$33,IF($B10=28,'Bahan Pakan'!H$34,IF($B10=29,'Bahan Pakan'!H$35,IF($B10=30,'Bahan Pakan'!H$36,IF($B10=31,'Bahan Pakan'!H$37,IF($B10=32,'Bahan Pakan'!H$38,IF($B10=33,'Bahan Pakan'!H$39,IF($B10=34,'Bahan Pakan'!H$40,IF($B10=35,'Bahan Pakan'!H$41,IF($B10=36,'Bahan Pakan'!H$42,IF($B10=37,'Bahan Pakan'!H$43,IF($B10=38,'Bahan Pakan'!H$44,IF($B10=39,'Bahan Pakan'!H$45,IF($B10=40,'Bahan Pakan'!H$46,IF($B10=41,'Bahan Pakan'!H$47,IF($B10=42,'Bahan Pakan'!H$48,IF($B10=43,'Bahan Pakan'!H$49,IF($B10=44,'Bahan Pakan'!H$50,IF($B10=45,'Bahan Pakan'!H$51,IF($B10=46,'Bahan Pakan'!H$52,IF($B10=47,'Bahan Pakan'!H$53,IF($B10=48,'Bahan Pakan'!H$54,IF($B10=49,'Bahan Pakan'!H$55,IF($B10=50,'Bahan Pakan'!H$56,0))))))))))))))))))))))))))))))))))))))))))))))))))</f>
        <v>87</v>
      </c>
      <c r="J10" s="126">
        <f>IF($B10=1,'Bahan Pakan'!I$7,IF($B10=2,'Bahan Pakan'!I$8,IF($B10=3,'Bahan Pakan'!I$9,IF($B10=4,'Bahan Pakan'!I$10,IF($B10=5,'Bahan Pakan'!I$11,IF($B10=6,'Bahan Pakan'!I$12,IF($B10=7,'Bahan Pakan'!I$13,IF($B10=8,'Bahan Pakan'!I$14,IF($B10=9,'Bahan Pakan'!I$15,IF($B10=10,'Bahan Pakan'!I$16,IF($B10=11,'Bahan Pakan'!I$17,IF($B10=12,'Bahan Pakan'!I$18,IF($B10=13,'Bahan Pakan'!I$19,IF($B10=14,'Bahan Pakan'!I$20,IF($B10=15,'Bahan Pakan'!I$21,IF($B10=16,'Bahan Pakan'!I$22,IF($B10=17,'Bahan Pakan'!I$23,IF($B10=18,'Bahan Pakan'!I$24,IF($B10=19,'Bahan Pakan'!I$25,IF($B10=20,'Bahan Pakan'!I$26,IF($B10=21,'Bahan Pakan'!I$27,IF($B10=22,'Bahan Pakan'!I$28,IF($B10=23,'Bahan Pakan'!I$29,IF($B10=24,'Bahan Pakan'!I$30,IF($B10=25,'Bahan Pakan'!I$31,IF($B10=26,'Bahan Pakan'!I$32,IF($B10=27,'Bahan Pakan'!I$33,IF($B10=28,'Bahan Pakan'!I$34,IF($B10=29,'Bahan Pakan'!I$35,IF($B10=30,'Bahan Pakan'!I$36,IF($B10=31,'Bahan Pakan'!I$37,IF($B10=32,'Bahan Pakan'!I$38,IF($B10=33,'Bahan Pakan'!I$39,IF($B10=34,'Bahan Pakan'!I$40,IF($B10=35,'Bahan Pakan'!I$41,IF($B10=36,'Bahan Pakan'!I$42,IF($B10=37,'Bahan Pakan'!I$43,IF($B10=38,'Bahan Pakan'!I$44,IF($B10=39,'Bahan Pakan'!I$45,IF($B10=40,'Bahan Pakan'!I$46,IF($B10=41,'Bahan Pakan'!I$47,IF($B10=42,'Bahan Pakan'!I$48,IF($B10=43,'Bahan Pakan'!I$49,IF($B10=44,'Bahan Pakan'!I$50,IF($B10=45,'Bahan Pakan'!I$51,IF($B10=46,'Bahan Pakan'!I$52,IF($B10=47,'Bahan Pakan'!I$53,IF($B10=48,'Bahan Pakan'!I$54,IF($B10=49,'Bahan Pakan'!I$55,IF($B10=50,'Bahan Pakan'!I$56,0))))))))))))))))))))))))))))))))))))))))))))))))))</f>
        <v>7</v>
      </c>
      <c r="K10" s="126">
        <f>IF($B10=1,'Bahan Pakan'!J$7,IF($B10=2,'Bahan Pakan'!J$8,IF($B10=3,'Bahan Pakan'!J$9,IF($B10=4,'Bahan Pakan'!J$10,IF($B10=5,'Bahan Pakan'!J$11,IF($B10=6,'Bahan Pakan'!J$12,IF($B10=7,'Bahan Pakan'!J$13,IF($B10=8,'Bahan Pakan'!J$14,IF($B10=9,'Bahan Pakan'!J$15,IF($B10=10,'Bahan Pakan'!J$16,IF($B10=11,'Bahan Pakan'!J$17,IF($B10=12,'Bahan Pakan'!J$18,IF($B10=13,'Bahan Pakan'!J$19,IF($B10=14,'Bahan Pakan'!J$20,IF($B10=15,'Bahan Pakan'!J$21,IF($B10=16,'Bahan Pakan'!J$22,IF($B10=17,'Bahan Pakan'!J$23,IF($B10=18,'Bahan Pakan'!J$24,IF($B10=19,'Bahan Pakan'!J$25,IF($B10=20,'Bahan Pakan'!J$26,IF($B10=21,'Bahan Pakan'!J$27,IF($B10=22,'Bahan Pakan'!J$28,IF($B10=23,'Bahan Pakan'!J$29,IF($B10=24,'Bahan Pakan'!J$30,IF($B10=25,'Bahan Pakan'!J$31,IF($B10=26,'Bahan Pakan'!J$32,IF($B10=27,'Bahan Pakan'!J$33,IF($B10=28,'Bahan Pakan'!J$34,IF($B10=29,'Bahan Pakan'!J$35,IF($B10=30,'Bahan Pakan'!J$36,IF($B10=31,'Bahan Pakan'!J$37,IF($B10=32,'Bahan Pakan'!J$38,IF($B10=33,'Bahan Pakan'!J$39,IF($B10=34,'Bahan Pakan'!J$40,IF($B10=35,'Bahan Pakan'!J$41,IF($B10=36,'Bahan Pakan'!J$42,IF($B10=37,'Bahan Pakan'!J$43,IF($B10=38,'Bahan Pakan'!J$44,IF($B10=39,'Bahan Pakan'!J$45,IF($B10=40,'Bahan Pakan'!J$46,IF($B10=41,'Bahan Pakan'!J$47,IF($B10=42,'Bahan Pakan'!J$48,IF($B10=43,'Bahan Pakan'!J$49,IF($B10=44,'Bahan Pakan'!J$50,IF($B10=45,'Bahan Pakan'!J$51,IF($B10=46,'Bahan Pakan'!J$52,IF($B10=47,'Bahan Pakan'!J$53,IF($B10=48,'Bahan Pakan'!J$54,IF($B10=49,'Bahan Pakan'!J$55,IF($B10=50,'Bahan Pakan'!J$56,0))))))))))))))))))))))))))))))))))))))))))))))))))</f>
        <v>42</v>
      </c>
      <c r="L10" s="126">
        <f>IF($B10=1,'Bahan Pakan'!K$7,IF($B10=2,'Bahan Pakan'!K$8,IF($B10=3,'Bahan Pakan'!K$9,IF($B10=4,'Bahan Pakan'!K$10,IF($B10=5,'Bahan Pakan'!K$11,IF($B10=6,'Bahan Pakan'!K$12,IF($B10=7,'Bahan Pakan'!K$13,IF($B10=8,'Bahan Pakan'!K$14,IF($B10=9,'Bahan Pakan'!K$15,IF($B10=10,'Bahan Pakan'!K$16,IF($B10=11,'Bahan Pakan'!K$17,IF($B10=12,'Bahan Pakan'!K$18,IF($B10=13,'Bahan Pakan'!K$19,IF($B10=14,'Bahan Pakan'!K$20,IF($B10=15,'Bahan Pakan'!K$21,IF($B10=16,'Bahan Pakan'!K$22,IF($B10=17,'Bahan Pakan'!K$23,IF($B10=18,'Bahan Pakan'!K$24,IF($B10=19,'Bahan Pakan'!K$25,IF($B10=20,'Bahan Pakan'!K$26,IF($B10=21,'Bahan Pakan'!K$27,IF($B10=22,'Bahan Pakan'!K$28,IF($B10=23,'Bahan Pakan'!K$29,IF($B10=24,'Bahan Pakan'!K$30,IF($B10=25,'Bahan Pakan'!K$31,IF($B10=26,'Bahan Pakan'!K$32,IF($B10=27,'Bahan Pakan'!K$33,IF($B10=28,'Bahan Pakan'!K$34,IF($B10=29,'Bahan Pakan'!K$35,IF($B10=30,'Bahan Pakan'!K$36,IF($B10=31,'Bahan Pakan'!K$37,IF($B10=32,'Bahan Pakan'!K$38,IF($B10=33,'Bahan Pakan'!K$39,IF($B10=34,'Bahan Pakan'!K$40,IF($B10=35,'Bahan Pakan'!K$41,IF($B10=36,'Bahan Pakan'!K$42,IF($B10=37,'Bahan Pakan'!K$43,IF($B10=38,'Bahan Pakan'!K$44,IF($B10=39,'Bahan Pakan'!K$45,IF($B10=40,'Bahan Pakan'!K$46,IF($B10=41,'Bahan Pakan'!K$47,IF($B10=42,'Bahan Pakan'!K$48,IF($B10=43,'Bahan Pakan'!K$49,IF($B10=44,'Bahan Pakan'!K$50,IF($B10=45,'Bahan Pakan'!K$51,IF($B10=46,'Bahan Pakan'!K$52,IF($B10=47,'Bahan Pakan'!K$53,IF($B10=48,'Bahan Pakan'!K$54,IF($B10=49,'Bahan Pakan'!K$55,IF($B10=50,'Bahan Pakan'!K$56,0))))))))))))))))))))))))))))))))))))))))))))))))))</f>
        <v>1.9</v>
      </c>
      <c r="M10" s="126">
        <f>IF($B10=1,'Bahan Pakan'!L$7,IF($B10=2,'Bahan Pakan'!L$8,IF($B10=3,'Bahan Pakan'!L$9,IF($B10=4,'Bahan Pakan'!L$10,IF($B10=5,'Bahan Pakan'!L$11,IF($B10=6,'Bahan Pakan'!L$12,IF($B10=7,'Bahan Pakan'!L$13,IF($B10=8,'Bahan Pakan'!L$14,IF($B10=9,'Bahan Pakan'!L$15,IF($B10=10,'Bahan Pakan'!L$16,IF($B10=11,'Bahan Pakan'!L$17,IF($B10=12,'Bahan Pakan'!L$18,IF($B10=13,'Bahan Pakan'!L$19,IF($B10=14,'Bahan Pakan'!L$20,IF($B10=15,'Bahan Pakan'!L$21,IF($B10=16,'Bahan Pakan'!L$22,IF($B10=17,'Bahan Pakan'!L$23,IF($B10=18,'Bahan Pakan'!L$24,IF($B10=19,'Bahan Pakan'!L$25,IF($B10=20,'Bahan Pakan'!L$26,IF($B10=21,'Bahan Pakan'!L$27,IF($B10=22,'Bahan Pakan'!L$28,IF($B10=23,'Bahan Pakan'!L$29,IF($B10=24,'Bahan Pakan'!L$30,IF($B10=25,'Bahan Pakan'!L$31,IF($B10=26,'Bahan Pakan'!L$32,IF($B10=27,'Bahan Pakan'!L$33,IF($B10=28,'Bahan Pakan'!L$34,IF($B10=29,'Bahan Pakan'!L$35,IF($B10=30,'Bahan Pakan'!L$36,IF($B10=31,'Bahan Pakan'!L$37,IF($B10=32,'Bahan Pakan'!L$38,IF($B10=33,'Bahan Pakan'!L$39,IF($B10=34,'Bahan Pakan'!L$40,IF($B10=35,'Bahan Pakan'!L$41,IF($B10=36,'Bahan Pakan'!L$42,IF($B10=37,'Bahan Pakan'!L$43,IF($B10=38,'Bahan Pakan'!L$44,IF($B10=39,'Bahan Pakan'!L$45,IF($B10=40,'Bahan Pakan'!L$46,IF($B10=41,'Bahan Pakan'!L$47,IF($B10=42,'Bahan Pakan'!L$48,IF($B10=43,'Bahan Pakan'!L$49,IF($B10=44,'Bahan Pakan'!L$50,IF($B10=45,'Bahan Pakan'!L$51,IF($B10=46,'Bahan Pakan'!L$52,IF($B10=47,'Bahan Pakan'!L$53,IF($B10=48,'Bahan Pakan'!L$54,IF($B10=49,'Bahan Pakan'!L$55,IF($B10=50,'Bahan Pakan'!L$56,0))))))))))))))))))))))))))))))))))))))))))))))))))</f>
        <v>7</v>
      </c>
      <c r="N10" s="126">
        <f>IF($B10=1,'Bahan Pakan'!M$7,IF($B10=2,'Bahan Pakan'!M$8,IF($B10=3,'Bahan Pakan'!M$9,IF($B10=4,'Bahan Pakan'!M$10,IF($B10=5,'Bahan Pakan'!M$11,IF($B10=6,'Bahan Pakan'!M$12,IF($B10=7,'Bahan Pakan'!M$13,IF($B10=8,'Bahan Pakan'!M$14,IF($B10=9,'Bahan Pakan'!M$15,IF($B10=10,'Bahan Pakan'!M$16,IF($B10=11,'Bahan Pakan'!M$17,IF($B10=12,'Bahan Pakan'!M$18,IF($B10=13,'Bahan Pakan'!M$19,IF($B10=14,'Bahan Pakan'!M$20,IF($B10=15,'Bahan Pakan'!M$21,IF($B10=16,'Bahan Pakan'!M$22,IF($B10=17,'Bahan Pakan'!M$23,IF($B10=18,'Bahan Pakan'!M$24,IF($B10=19,'Bahan Pakan'!M$25,IF($B10=20,'Bahan Pakan'!M$26,IF($B10=21,'Bahan Pakan'!M$27,IF($B10=22,'Bahan Pakan'!M$28,IF($B10=23,'Bahan Pakan'!M$29,IF($B10=24,'Bahan Pakan'!M$30,IF($B10=25,'Bahan Pakan'!M$31,IF($B10=26,'Bahan Pakan'!M$32,IF($B10=27,'Bahan Pakan'!M$33,IF($B10=28,'Bahan Pakan'!M$34,IF($B10=29,'Bahan Pakan'!M$35,IF($B10=30,'Bahan Pakan'!M$36,IF($B10=31,'Bahan Pakan'!M$37,IF($B10=32,'Bahan Pakan'!M$38,IF($B10=33,'Bahan Pakan'!M$39,IF($B10=34,'Bahan Pakan'!M$40,IF($B10=35,'Bahan Pakan'!M$41,IF($B10=36,'Bahan Pakan'!M$42,IF($B10=37,'Bahan Pakan'!M$43,IF($B10=38,'Bahan Pakan'!M$44,IF($B10=39,'Bahan Pakan'!M$45,IF($B10=40,'Bahan Pakan'!M$46,IF($B10=41,'Bahan Pakan'!M$47,IF($B10=42,'Bahan Pakan'!M$48,IF($B10=43,'Bahan Pakan'!M$49,IF($B10=44,'Bahan Pakan'!M$50,IF($B10=45,'Bahan Pakan'!M$51,IF($B10=46,'Bahan Pakan'!M$52,IF($B10=47,'Bahan Pakan'!M$53,IF($B10=48,'Bahan Pakan'!M$54,IF($B10=49,'Bahan Pakan'!M$55,IF($B10=50,'Bahan Pakan'!M$56,0))))))))))))))))))))))))))))))))))))))))))))))))))</f>
        <v>42.1</v>
      </c>
      <c r="O10" s="126">
        <f>IF($B10=1,'Bahan Pakan'!N$7,IF($B10=2,'Bahan Pakan'!N$8,IF($B10=3,'Bahan Pakan'!N$9,IF($B10=4,'Bahan Pakan'!N$10,IF($B10=5,'Bahan Pakan'!N$11,IF($B10=6,'Bahan Pakan'!N$12,IF($B10=7,'Bahan Pakan'!N$13,IF($B10=8,'Bahan Pakan'!N$14,IF($B10=9,'Bahan Pakan'!N$15,IF($B10=10,'Bahan Pakan'!N$16,IF($B10=11,'Bahan Pakan'!N$17,IF($B10=12,'Bahan Pakan'!N$18,IF($B10=13,'Bahan Pakan'!N$19,IF($B10=14,'Bahan Pakan'!N$20,IF($B10=15,'Bahan Pakan'!N$21,IF($B10=16,'Bahan Pakan'!N$22,IF($B10=17,'Bahan Pakan'!N$23,IF($B10=18,'Bahan Pakan'!N$24,IF($B10=19,'Bahan Pakan'!N$25,IF($B10=20,'Bahan Pakan'!N$26,IF($B10=21,'Bahan Pakan'!N$27,IF($B10=22,'Bahan Pakan'!N$28,IF($B10=23,'Bahan Pakan'!N$29,IF($B10=24,'Bahan Pakan'!N$30,IF($B10=25,'Bahan Pakan'!N$31,IF($B10=26,'Bahan Pakan'!N$32,IF($B10=27,'Bahan Pakan'!N$33,IF($B10=28,'Bahan Pakan'!N$34,IF($B10=29,'Bahan Pakan'!N$35,IF($B10=30,'Bahan Pakan'!N$36,IF($B10=31,'Bahan Pakan'!N$37,IF($B10=32,'Bahan Pakan'!N$38,IF($B10=33,'Bahan Pakan'!N$39,IF($B10=34,'Bahan Pakan'!N$40,IF($B10=35,'Bahan Pakan'!N$41,IF($B10=36,'Bahan Pakan'!N$42,IF($B10=37,'Bahan Pakan'!N$43,IF($B10=38,'Bahan Pakan'!N$44,IF($B10=39,'Bahan Pakan'!N$45,IF($B10=40,'Bahan Pakan'!N$46,IF($B10=41,'Bahan Pakan'!N$47,IF($B10=42,'Bahan Pakan'!N$48,IF($B10=43,'Bahan Pakan'!N$49,IF($B10=44,'Bahan Pakan'!N$50,IF($B10=45,'Bahan Pakan'!N$51,IF($B10=46,'Bahan Pakan'!N$52,IF($B10=47,'Bahan Pakan'!N$53,IF($B10=48,'Bahan Pakan'!N$54,IF($B10=49,'Bahan Pakan'!N$55,IF($B10=50,'Bahan Pakan'!N$56,0))))))))))))))))))))))))))))))))))))))))))))))))))</f>
        <v>2290</v>
      </c>
      <c r="P10" s="126">
        <f>IF($B10=1,'Bahan Pakan'!O$7,IF($B10=2,'Bahan Pakan'!O$8,IF($B10=3,'Bahan Pakan'!O$9,IF($B10=4,'Bahan Pakan'!O$10,IF($B10=5,'Bahan Pakan'!O$11,IF($B10=6,'Bahan Pakan'!O$12,IF($B10=7,'Bahan Pakan'!O$13,IF($B10=8,'Bahan Pakan'!O$14,IF($B10=9,'Bahan Pakan'!O$15,IF($B10=10,'Bahan Pakan'!O$16,IF($B10=11,'Bahan Pakan'!O$17,IF($B10=12,'Bahan Pakan'!O$18,IF($B10=13,'Bahan Pakan'!O$19,IF($B10=14,'Bahan Pakan'!O$20,IF($B10=15,'Bahan Pakan'!O$21,IF($B10=16,'Bahan Pakan'!O$22,IF($B10=17,'Bahan Pakan'!O$23,IF($B10=18,'Bahan Pakan'!O$24,IF($B10=19,'Bahan Pakan'!O$25,IF($B10=20,'Bahan Pakan'!O$26,IF($B10=21,'Bahan Pakan'!O$27,IF($B10=22,'Bahan Pakan'!O$28,IF($B10=23,'Bahan Pakan'!O$29,IF($B10=24,'Bahan Pakan'!O$30,IF($B10=25,'Bahan Pakan'!O$31,IF($B10=26,'Bahan Pakan'!O$32,IF($B10=27,'Bahan Pakan'!O$33,IF($B10=28,'Bahan Pakan'!O$34,IF($B10=29,'Bahan Pakan'!O$35,IF($B10=30,'Bahan Pakan'!O$36,IF($B10=31,'Bahan Pakan'!O$37,IF($B10=32,'Bahan Pakan'!O$38,IF($B10=33,'Bahan Pakan'!O$39,IF($B10=34,'Bahan Pakan'!O$40,IF($B10=35,'Bahan Pakan'!O$41,IF($B10=36,'Bahan Pakan'!O$42,IF($B10=37,'Bahan Pakan'!O$43,IF($B10=38,'Bahan Pakan'!O$44,IF($B10=39,'Bahan Pakan'!O$45,IF($B10=40,'Bahan Pakan'!O$46,IF($B10=41,'Bahan Pakan'!O$47,IF($B10=42,'Bahan Pakan'!O$48,IF($B10=43,'Bahan Pakan'!O$49,IF($B10=44,'Bahan Pakan'!O$50,IF($B10=45,'Bahan Pakan'!O$51,IF($B10=46,'Bahan Pakan'!O$52,IF($B10=47,'Bahan Pakan'!O$53,IF($B10=48,'Bahan Pakan'!O$54,IF($B10=49,'Bahan Pakan'!O$55,IF($B10=50,'Bahan Pakan'!O$56,0))))))))))))))))))))))))))))))))))))))))))))))))))</f>
        <v>0.27</v>
      </c>
      <c r="Q10" s="126">
        <f>IF($B10=1,'Bahan Pakan'!P$7,IF($B10=2,'Bahan Pakan'!P$8,IF($B10=3,'Bahan Pakan'!P$9,IF($B10=4,'Bahan Pakan'!P$10,IF($B10=5,'Bahan Pakan'!P$11,IF($B10=6,'Bahan Pakan'!P$12,IF($B10=7,'Bahan Pakan'!P$13,IF($B10=8,'Bahan Pakan'!P$14,IF($B10=9,'Bahan Pakan'!P$15,IF($B10=10,'Bahan Pakan'!P$16,IF($B10=11,'Bahan Pakan'!P$17,IF($B10=12,'Bahan Pakan'!P$18,IF($B10=13,'Bahan Pakan'!P$19,IF($B10=14,'Bahan Pakan'!P$20,IF($B10=15,'Bahan Pakan'!P$21,IF($B10=16,'Bahan Pakan'!P$22,IF($B10=17,'Bahan Pakan'!P$23,IF($B10=18,'Bahan Pakan'!P$24,IF($B10=19,'Bahan Pakan'!P$25,IF($B10=20,'Bahan Pakan'!P$26,IF($B10=21,'Bahan Pakan'!P$27,IF($B10=22,'Bahan Pakan'!P$28,IF($B10=23,'Bahan Pakan'!P$29,IF($B10=24,'Bahan Pakan'!P$30,IF($B10=25,'Bahan Pakan'!P$31,IF($B10=26,'Bahan Pakan'!P$32,IF($B10=27,'Bahan Pakan'!P$33,IF($B10=28,'Bahan Pakan'!P$34,IF($B10=29,'Bahan Pakan'!P$35,IF($B10=30,'Bahan Pakan'!P$36,IF($B10=31,'Bahan Pakan'!P$37,IF($B10=32,'Bahan Pakan'!P$38,IF($B10=33,'Bahan Pakan'!P$39,IF($B10=34,'Bahan Pakan'!P$40,IF($B10=35,'Bahan Pakan'!P$41,IF($B10=36,'Bahan Pakan'!P$42,IF($B10=37,'Bahan Pakan'!P$43,IF($B10=38,'Bahan Pakan'!P$44,IF($B10=39,'Bahan Pakan'!P$45,IF($B10=40,'Bahan Pakan'!P$46,IF($B10=41,'Bahan Pakan'!P$47,IF($B10=42,'Bahan Pakan'!P$48,IF($B10=43,'Bahan Pakan'!P$49,IF($B10=44,'Bahan Pakan'!P$50,IF($B10=45,'Bahan Pakan'!P$51,IF($B10=46,'Bahan Pakan'!P$52,IF($B10=47,'Bahan Pakan'!P$53,IF($B10=48,'Bahan Pakan'!P$54,IF($B10=49,'Bahan Pakan'!P$55,IF($B10=50,'Bahan Pakan'!P$56,0))))))))))))))))))))))))))))))))))))))))))))))))))</f>
        <v>0.56000000000000005</v>
      </c>
      <c r="R10" s="126">
        <f>IF($B10=1,'Bahan Pakan'!Q$7,IF($B10=2,'Bahan Pakan'!Q$8,IF($B10=3,'Bahan Pakan'!Q$9,IF($B10=4,'Bahan Pakan'!Q$10,IF($B10=5,'Bahan Pakan'!Q$11,IF($B10=6,'Bahan Pakan'!Q$12,IF($B10=7,'Bahan Pakan'!Q$13,IF($B10=8,'Bahan Pakan'!Q$14,IF($B10=9,'Bahan Pakan'!Q$15,IF($B10=10,'Bahan Pakan'!Q$16,IF($B10=11,'Bahan Pakan'!Q$17,IF($B10=12,'Bahan Pakan'!Q$18,IF($B10=13,'Bahan Pakan'!Q$19,IF($B10=14,'Bahan Pakan'!Q$20,IF($B10=15,'Bahan Pakan'!Q$21,IF($B10=16,'Bahan Pakan'!Q$22,IF($B10=17,'Bahan Pakan'!Q$23,IF($B10=18,'Bahan Pakan'!Q$24,IF($B10=19,'Bahan Pakan'!Q$25,IF($B10=20,'Bahan Pakan'!Q$26,IF($B10=21,'Bahan Pakan'!Q$27,IF($B10=22,'Bahan Pakan'!Q$28,IF($B10=23,'Bahan Pakan'!Q$29,IF($B10=24,'Bahan Pakan'!Q$30,IF($B10=25,'Bahan Pakan'!Q$31,IF($B10=26,'Bahan Pakan'!Q$32,IF($B10=27,'Bahan Pakan'!Q$33,IF($B10=28,'Bahan Pakan'!Q$34,IF($B10=29,'Bahan Pakan'!Q$35,IF($B10=30,'Bahan Pakan'!Q$36,IF($B10=31,'Bahan Pakan'!Q$37,IF($B10=32,'Bahan Pakan'!Q$38,IF($B10=33,'Bahan Pakan'!Q$39,IF($B10=34,'Bahan Pakan'!Q$40,IF($B10=35,'Bahan Pakan'!Q$41,IF($B10=36,'Bahan Pakan'!Q$42,IF($B10=37,'Bahan Pakan'!Q$43,IF($B10=38,'Bahan Pakan'!Q$44,IF($B10=39,'Bahan Pakan'!Q$45,IF($B10=40,'Bahan Pakan'!Q$46,IF($B10=41,'Bahan Pakan'!Q$47,IF($B10=42,'Bahan Pakan'!Q$48,IF($B10=43,'Bahan Pakan'!Q$49,IF($B10=44,'Bahan Pakan'!Q$50,IF($B10=45,'Bahan Pakan'!Q$51,IF($B10=46,'Bahan Pakan'!Q$52,IF($B10=47,'Bahan Pakan'!Q$53,IF($B10=48,'Bahan Pakan'!Q$54,IF($B10=49,'Bahan Pakan'!Q$55,IF($B10=50,'Bahan Pakan'!Q$56,0))))))))))))))))))))))))))))))))))))))))))))))))))</f>
        <v>0.19</v>
      </c>
      <c r="S10" s="126">
        <f>IF($B10=1,'Bahan Pakan'!R$7,IF($B10=2,'Bahan Pakan'!R$8,IF($B10=3,'Bahan Pakan'!R$9,IF($B10=4,'Bahan Pakan'!R$10,IF($B10=5,'Bahan Pakan'!R$11,IF($B10=6,'Bahan Pakan'!R$12,IF($B10=7,'Bahan Pakan'!R$13,IF($B10=8,'Bahan Pakan'!R$14,IF($B10=9,'Bahan Pakan'!R$15,IF($B10=10,'Bahan Pakan'!R$16,IF($B10=11,'Bahan Pakan'!R$17,IF($B10=12,'Bahan Pakan'!R$18,IF($B10=13,'Bahan Pakan'!R$19,IF($B10=14,'Bahan Pakan'!R$20,IF($B10=15,'Bahan Pakan'!R$21,IF($B10=16,'Bahan Pakan'!R$22,IF($B10=17,'Bahan Pakan'!R$23,IF($B10=18,'Bahan Pakan'!R$24,IF($B10=19,'Bahan Pakan'!R$25,IF($B10=20,'Bahan Pakan'!R$26,IF($B10=21,'Bahan Pakan'!R$27,IF($B10=22,'Bahan Pakan'!R$28,IF($B10=23,'Bahan Pakan'!R$29,IF($B10=24,'Bahan Pakan'!R$30,IF($B10=25,'Bahan Pakan'!R$31,IF($B10=26,'Bahan Pakan'!R$32,IF($B10=27,'Bahan Pakan'!R$33,IF($B10=28,'Bahan Pakan'!R$34,IF($B10=29,'Bahan Pakan'!R$35,IF($B10=30,'Bahan Pakan'!R$36,IF($B10=31,'Bahan Pakan'!R$37,IF($B10=32,'Bahan Pakan'!R$38,IF($B10=33,'Bahan Pakan'!R$39,IF($B10=34,'Bahan Pakan'!R$40,IF($B10=35,'Bahan Pakan'!R$41,IF($B10=36,'Bahan Pakan'!R$42,IF($B10=37,'Bahan Pakan'!R$43,IF($B10=38,'Bahan Pakan'!R$44,IF($B10=39,'Bahan Pakan'!R$45,IF($B10=40,'Bahan Pakan'!R$46,IF($B10=41,'Bahan Pakan'!R$47,IF($B10=42,'Bahan Pakan'!R$48,IF($B10=43,'Bahan Pakan'!R$49,IF($B10=44,'Bahan Pakan'!R$50,IF($B10=45,'Bahan Pakan'!R$51,IF($B10=46,'Bahan Pakan'!R$52,IF($B10=47,'Bahan Pakan'!R$53,IF($B10=48,'Bahan Pakan'!R$54,IF($B10=49,'Bahan Pakan'!R$55,IF($B10=50,'Bahan Pakan'!R$56,0))))))))))))))))))))))))))))))))))))))))))))))))))</f>
        <v>2.6070000000000002</v>
      </c>
      <c r="T10" s="126">
        <f>IF($B10=1,'Bahan Pakan'!S$7,IF($B10=2,'Bahan Pakan'!S$8,IF($B10=3,'Bahan Pakan'!S$9,IF($B10=4,'Bahan Pakan'!S$10,IF($B10=5,'Bahan Pakan'!S$11,IF($B10=6,'Bahan Pakan'!S$12,IF($B10=7,'Bahan Pakan'!S$13,IF($B10=8,'Bahan Pakan'!S$14,IF($B10=9,'Bahan Pakan'!S$15,IF($B10=10,'Bahan Pakan'!S$16,IF($B10=11,'Bahan Pakan'!S$17,IF($B10=12,'Bahan Pakan'!S$18,IF($B10=13,'Bahan Pakan'!S$19,IF($B10=14,'Bahan Pakan'!S$20,IF($B10=15,'Bahan Pakan'!S$21,IF($B10=16,'Bahan Pakan'!S$22,IF($B10=17,'Bahan Pakan'!S$23,IF($B10=18,'Bahan Pakan'!S$24,IF($B10=19,'Bahan Pakan'!S$25,IF($B10=20,'Bahan Pakan'!S$26,IF($B10=21,'Bahan Pakan'!S$27,IF($B10=22,'Bahan Pakan'!S$28,IF($B10=23,'Bahan Pakan'!S$29,IF($B10=24,'Bahan Pakan'!S$30,IF($B10=25,'Bahan Pakan'!S$31,IF($B10=26,'Bahan Pakan'!S$32,IF($B10=27,'Bahan Pakan'!S$33,IF($B10=28,'Bahan Pakan'!S$34,IF($B10=29,'Bahan Pakan'!S$35,IF($B10=30,'Bahan Pakan'!S$36,IF($B10=31,'Bahan Pakan'!S$37,IF($B10=32,'Bahan Pakan'!S$38,IF($B10=33,'Bahan Pakan'!S$39,IF($B10=34,'Bahan Pakan'!S$40,IF($B10=35,'Bahan Pakan'!S$41,IF($B10=36,'Bahan Pakan'!S$42,IF($B10=37,'Bahan Pakan'!S$43,IF($B10=38,'Bahan Pakan'!S$44,IF($B10=39,'Bahan Pakan'!S$45,IF($B10=40,'Bahan Pakan'!S$46,IF($B10=41,'Bahan Pakan'!S$47,IF($B10=42,'Bahan Pakan'!S$48,IF($B10=43,'Bahan Pakan'!S$49,IF($B10=44,'Bahan Pakan'!S$50,IF($B10=45,'Bahan Pakan'!S$51,IF($B10=46,'Bahan Pakan'!S$52,IF($B10=47,'Bahan Pakan'!S$53,IF($B10=48,'Bahan Pakan'!S$54,IF($B10=49,'Bahan Pakan'!S$55,IF($B10=50,'Bahan Pakan'!S$56,0))))))))))))))))))))))))))))))))))))))))))))))))))</f>
        <v>0.60919999999999996</v>
      </c>
      <c r="U10" s="97"/>
      <c r="V10" s="127" t="s">
        <v>46</v>
      </c>
      <c r="W10" s="128" t="s">
        <v>33</v>
      </c>
      <c r="X10" s="76" t="s">
        <v>51</v>
      </c>
      <c r="Y10" s="75" t="s">
        <v>51</v>
      </c>
      <c r="Z10" s="134">
        <f>J45</f>
        <v>9.1876661163193329</v>
      </c>
      <c r="AA10" s="135"/>
      <c r="AB10" s="135"/>
      <c r="AC10" s="135"/>
      <c r="AD10" s="97"/>
      <c r="AE10" s="97"/>
      <c r="AF10" s="97"/>
      <c r="AG10" s="97"/>
      <c r="AH10" s="97"/>
      <c r="AI10" s="97"/>
      <c r="AJ10" s="97"/>
      <c r="AK10" s="97"/>
      <c r="AL10" s="97"/>
      <c r="AM10" s="97"/>
      <c r="AN10" s="97"/>
    </row>
    <row r="11" spans="2:40" s="120" customFormat="1" ht="15.75" customHeight="1">
      <c r="B11" s="121">
        <f>IF($D11='Bahan Pakan'!D$7,1,IF($D11='Bahan Pakan'!D$8,2,IF($D11='Bahan Pakan'!D$9,3,IF($D11='Bahan Pakan'!D$10,4,IF($D11='Bahan Pakan'!D$11,5,IF($D11='Bahan Pakan'!D$12,6,IF($D11='Bahan Pakan'!D$13,7,IF($D11='Bahan Pakan'!D$14,8,IF($D11='Bahan Pakan'!D$15,9,IF($D11='Bahan Pakan'!D$16,10,IF($D11='Bahan Pakan'!D$17,11,IF($D11='Bahan Pakan'!D$18,12,IF($D11='Bahan Pakan'!D$19,13,IF($D11='Bahan Pakan'!D$20,14,IF($D11='Bahan Pakan'!D$21,15,IF($D11='Bahan Pakan'!D$22,16,IF($D11='Bahan Pakan'!D$23,17,IF($D11='Bahan Pakan'!D$24,18,IF($D11='Bahan Pakan'!D$25,19,IF($D11='Bahan Pakan'!D$26,20,IF($D11='Bahan Pakan'!D$27,21,IF($D11='Bahan Pakan'!D$28,22,IF($D11='Bahan Pakan'!D$29,23,IF($D11='Bahan Pakan'!D$30,24,IF($D11='Bahan Pakan'!D$31,25,IF($D11='Bahan Pakan'!D$32,26,IF($D11='Bahan Pakan'!D$33,27,IF($D11='Bahan Pakan'!D$34,28,IF($D11='Bahan Pakan'!D$35,29,IF($D11='Bahan Pakan'!D$36,30,IF($D11='Bahan Pakan'!D$37,31,IF($D11='Bahan Pakan'!D$38,32,IF($D11='Bahan Pakan'!D$39,33,IF($D11='Bahan Pakan'!D$40,34,IF($D11='Bahan Pakan'!D$41,35,IF($D11='Bahan Pakan'!D$42,36,IF($D11='Bahan Pakan'!D$43,37,IF($D11='Bahan Pakan'!D$44,38,IF($D11='Bahan Pakan'!D$45,39,IF($D11='Bahan Pakan'!D$46,40,IF($D11='Bahan Pakan'!D$47,41,IF($D11='Bahan Pakan'!D$48,42,IF($D11='Bahan Pakan'!D$49,43,IF($D11='Bahan Pakan'!D$50,44,IF($D11='Bahan Pakan'!D$51,45,IF($D11='Bahan Pakan'!D$52,46,IF($D11='Bahan Pakan'!D$53,47,IF($D11='Bahan Pakan'!D$54,48,IF($D11='Bahan Pakan'!D$55,49,IF($D11='Bahan Pakan'!D$56,50,0))))))))))))))))))))))))))))))))))))))))))))))))))</f>
        <v>11</v>
      </c>
      <c r="C11" s="121">
        <v>5</v>
      </c>
      <c r="D11" s="122" t="s">
        <v>73</v>
      </c>
      <c r="E11" s="123">
        <f>IF($B11=1,'Bahan Pakan'!E$7,IF($B11=2,'Bahan Pakan'!E$8,IF($B11=3,'Bahan Pakan'!E$9,IF($B11=4,'Bahan Pakan'!E$10,IF($B11=5,'Bahan Pakan'!E$11,IF($B11=6,'Bahan Pakan'!E$12,IF($B11=7,'Bahan Pakan'!E$13,IF($B11=8,'Bahan Pakan'!E$14,IF($B11=9,'Bahan Pakan'!E$15,IF($B11=10,'Bahan Pakan'!E$16,IF($B11=11,'Bahan Pakan'!E$17,IF($B11=12,'Bahan Pakan'!E$18,IF($B11=13,'Bahan Pakan'!E$19,IF($B11=14,'Bahan Pakan'!E$20,IF($B11=15,'Bahan Pakan'!E$21,IF($B11=16,'Bahan Pakan'!E$22,IF($B11=17,'Bahan Pakan'!E$23,IF($B11=18,'Bahan Pakan'!E$24,IF($B11=19,'Bahan Pakan'!E$25,IF($B11=20,'Bahan Pakan'!E$26,IF($B11=21,'Bahan Pakan'!E$27,IF($B11=22,'Bahan Pakan'!E$28,IF($B11=23,'Bahan Pakan'!E$29,IF($B11=24,'Bahan Pakan'!E$30,IF($B11=25,'Bahan Pakan'!E$31,IF($B11=26,'Bahan Pakan'!E$32,IF($B11=27,'Bahan Pakan'!E$33,IF($B11=28,'Bahan Pakan'!E$34,IF($B11=29,'Bahan Pakan'!E$35,IF($B11=30,'Bahan Pakan'!E$36,IF($B11=31,'Bahan Pakan'!E$37,IF($B11=32,'Bahan Pakan'!E$38,IF($B11=33,'Bahan Pakan'!E$39,IF($B11=34,'Bahan Pakan'!E$40,IF($B11=35,'Bahan Pakan'!E$41,IF($B11=36,'Bahan Pakan'!E$42,IF($B11=37,'Bahan Pakan'!E$43,IF($B11=38,'Bahan Pakan'!E$44,IF($B11=39,'Bahan Pakan'!E$45,IF($B11=40,'Bahan Pakan'!E$46,IF($B11=41,'Bahan Pakan'!E$47,IF($B11=42,'Bahan Pakan'!E$48,IF($B11=43,'Bahan Pakan'!E$49,IF($B11=44,'Bahan Pakan'!E$50,IF($B11=45,'Bahan Pakan'!E$51,IF($B11=46,'Bahan Pakan'!E$52,IF($B11=47,'Bahan Pakan'!E$53,IF($B11=48,'Bahan Pakan'!E$54,IF($B11=49,'Bahan Pakan'!E$55,IF($B11=50,'Bahan Pakan'!E$56,0))))))))))))))))))))))))))))))))))))))))))))))))))</f>
        <v>0</v>
      </c>
      <c r="F11" s="123">
        <f>IF($B11=1,'Bahan Pakan'!F$7,IF($B11=2,'Bahan Pakan'!F$8,IF($B11=3,'Bahan Pakan'!F$9,IF($B11=4,'Bahan Pakan'!F$10,IF($B11=5,'Bahan Pakan'!F$11,IF($B11=6,'Bahan Pakan'!F$12,IF($B11=7,'Bahan Pakan'!F$13,IF($B11=8,'Bahan Pakan'!F$14,IF($B11=9,'Bahan Pakan'!F$15,IF($B11=10,'Bahan Pakan'!F$16,IF($B11=11,'Bahan Pakan'!F$17,IF($B11=12,'Bahan Pakan'!F$18,IF($B11=13,'Bahan Pakan'!F$19,IF($B11=14,'Bahan Pakan'!F$20,IF($B11=15,'Bahan Pakan'!F$21,IF($B11=16,'Bahan Pakan'!F$22,IF($B11=17,'Bahan Pakan'!F$23,IF($B11=18,'Bahan Pakan'!F$24,IF($B11=19,'Bahan Pakan'!F$25,IF($B11=20,'Bahan Pakan'!F$26,IF($B11=21,'Bahan Pakan'!F$27,IF($B11=22,'Bahan Pakan'!F$28,IF($B11=23,'Bahan Pakan'!F$29,IF($B11=24,'Bahan Pakan'!F$30,IF($B11=25,'Bahan Pakan'!F$31,IF($B11=26,'Bahan Pakan'!F$32,IF($B11=27,'Bahan Pakan'!F$33,IF($B11=28,'Bahan Pakan'!F$34,IF($B11=29,'Bahan Pakan'!F$35,IF($B11=30,'Bahan Pakan'!F$36,IF($B11=31,'Bahan Pakan'!F$37,IF($B11=32,'Bahan Pakan'!F$38,IF($B11=33,'Bahan Pakan'!F$39,IF($B11=34,'Bahan Pakan'!F$40,IF($B11=35,'Bahan Pakan'!F$41,IF($B11=36,'Bahan Pakan'!F$42,IF($B11=37,'Bahan Pakan'!F$43,IF($B11=38,'Bahan Pakan'!F$44,IF($B11=39,'Bahan Pakan'!F$45,IF($B11=40,'Bahan Pakan'!F$46,IF($B11=41,'Bahan Pakan'!F$47,IF($B11=42,'Bahan Pakan'!F$48,IF($B11=43,'Bahan Pakan'!F$49,IF($B11=44,'Bahan Pakan'!F$50,IF($B11=45,'Bahan Pakan'!F$51,IF($B11=46,'Bahan Pakan'!F$52,IF($B11=47,'Bahan Pakan'!F$53,IF($B11=48,'Bahan Pakan'!F$54,IF($B11=49,'Bahan Pakan'!F$55,IF($B11=50,'Bahan Pakan'!F$56,0))))))))))))))))))))))))))))))))))))))))))))))))))</f>
        <v>7</v>
      </c>
      <c r="G11" s="124">
        <f t="shared" si="0"/>
        <v>7</v>
      </c>
      <c r="H11" s="125">
        <f>IF($B11=1,'Bahan Pakan'!G$7,IF($B11=2,'Bahan Pakan'!G$8,IF($B11=3,'Bahan Pakan'!G$9,IF($B11=4,'Bahan Pakan'!G$10,IF($B11=5,'Bahan Pakan'!G$11,IF($B11=6,'Bahan Pakan'!G$12,IF($B11=7,'Bahan Pakan'!G$13,IF($B11=8,'Bahan Pakan'!G$14,IF($B11=9,'Bahan Pakan'!G$15,IF($B11=10,'Bahan Pakan'!G$16,IF($B11=11,'Bahan Pakan'!G$17,IF($B11=12,'Bahan Pakan'!G$18,IF($B11=13,'Bahan Pakan'!G$19,IF($B11=14,'Bahan Pakan'!G$20,IF($B11=15,'Bahan Pakan'!G$21,IF($B11=16,'Bahan Pakan'!G$22,IF($B11=17,'Bahan Pakan'!G$23,IF($B11=18,'Bahan Pakan'!G$24,IF($B11=19,'Bahan Pakan'!G$25,IF($B11=20,'Bahan Pakan'!G$26,IF($B11=21,'Bahan Pakan'!G$27,IF($B11=22,'Bahan Pakan'!G$28,IF($B11=23,'Bahan Pakan'!G$29,IF($B11=24,'Bahan Pakan'!G$30,IF($B11=25,'Bahan Pakan'!G$31,IF($B11=26,'Bahan Pakan'!G$32,IF($B11=27,'Bahan Pakan'!G$33,IF($B11=28,'Bahan Pakan'!G$34,IF($B11=29,'Bahan Pakan'!G$35,IF($B11=30,'Bahan Pakan'!G$36,IF($B11=31,'Bahan Pakan'!G$37,IF($B11=32,'Bahan Pakan'!G$38,IF($B11=33,'Bahan Pakan'!G$39,IF($B11=34,'Bahan Pakan'!G$40,IF($B11=35,'Bahan Pakan'!G$41,IF($B11=36,'Bahan Pakan'!G$42,IF($B11=37,'Bahan Pakan'!G$43,IF($B11=38,'Bahan Pakan'!G$44,IF($B11=39,'Bahan Pakan'!G$45,IF($B11=40,'Bahan Pakan'!G$46,IF($B11=41,'Bahan Pakan'!G$47,IF($B11=42,'Bahan Pakan'!G$48,IF($B11=43,'Bahan Pakan'!G$49,IF($B11=44,'Bahan Pakan'!G$50,IF($B11=45,'Bahan Pakan'!G$51,IF($B11=46,'Bahan Pakan'!G$52,IF($B11=47,'Bahan Pakan'!G$53,IF($B11=48,'Bahan Pakan'!G$54,IF($B11=49,'Bahan Pakan'!G$55,IF($B11=50,'Bahan Pakan'!G$56,0))))))))))))))))))))))))))))))))))))))))))))))))))</f>
        <v>7000</v>
      </c>
      <c r="I11" s="126">
        <f>IF($B11=1,'Bahan Pakan'!H$7,IF($B11=2,'Bahan Pakan'!H$8,IF($B11=3,'Bahan Pakan'!H$9,IF($B11=4,'Bahan Pakan'!H$10,IF($B11=5,'Bahan Pakan'!H$11,IF($B11=6,'Bahan Pakan'!H$12,IF($B11=7,'Bahan Pakan'!H$13,IF($B11=8,'Bahan Pakan'!H$14,IF($B11=9,'Bahan Pakan'!H$15,IF($B11=10,'Bahan Pakan'!H$16,IF($B11=11,'Bahan Pakan'!H$17,IF($B11=12,'Bahan Pakan'!H$18,IF($B11=13,'Bahan Pakan'!H$19,IF($B11=14,'Bahan Pakan'!H$20,IF($B11=15,'Bahan Pakan'!H$21,IF($B11=16,'Bahan Pakan'!H$22,IF($B11=17,'Bahan Pakan'!H$23,IF($B11=18,'Bahan Pakan'!H$24,IF($B11=19,'Bahan Pakan'!H$25,IF($B11=20,'Bahan Pakan'!H$26,IF($B11=21,'Bahan Pakan'!H$27,IF($B11=22,'Bahan Pakan'!H$28,IF($B11=23,'Bahan Pakan'!H$29,IF($B11=24,'Bahan Pakan'!H$30,IF($B11=25,'Bahan Pakan'!H$31,IF($B11=26,'Bahan Pakan'!H$32,IF($B11=27,'Bahan Pakan'!H$33,IF($B11=28,'Bahan Pakan'!H$34,IF($B11=29,'Bahan Pakan'!H$35,IF($B11=30,'Bahan Pakan'!H$36,IF($B11=31,'Bahan Pakan'!H$37,IF($B11=32,'Bahan Pakan'!H$38,IF($B11=33,'Bahan Pakan'!H$39,IF($B11=34,'Bahan Pakan'!H$40,IF($B11=35,'Bahan Pakan'!H$41,IF($B11=36,'Bahan Pakan'!H$42,IF($B11=37,'Bahan Pakan'!H$43,IF($B11=38,'Bahan Pakan'!H$44,IF($B11=39,'Bahan Pakan'!H$45,IF($B11=40,'Bahan Pakan'!H$46,IF($B11=41,'Bahan Pakan'!H$47,IF($B11=42,'Bahan Pakan'!H$48,IF($B11=43,'Bahan Pakan'!H$49,IF($B11=44,'Bahan Pakan'!H$50,IF($B11=45,'Bahan Pakan'!H$51,IF($B11=46,'Bahan Pakan'!H$52,IF($B11=47,'Bahan Pakan'!H$53,IF($B11=48,'Bahan Pakan'!H$54,IF($B11=49,'Bahan Pakan'!H$55,IF($B11=50,'Bahan Pakan'!H$56,0))))))))))))))))))))))))))))))))))))))))))))))))))</f>
        <v>90.01</v>
      </c>
      <c r="J11" s="126">
        <f>IF($B11=1,'Bahan Pakan'!I$7,IF($B11=2,'Bahan Pakan'!I$8,IF($B11=3,'Bahan Pakan'!I$9,IF($B11=4,'Bahan Pakan'!I$10,IF($B11=5,'Bahan Pakan'!I$11,IF($B11=6,'Bahan Pakan'!I$12,IF($B11=7,'Bahan Pakan'!I$13,IF($B11=8,'Bahan Pakan'!I$14,IF($B11=9,'Bahan Pakan'!I$15,IF($B11=10,'Bahan Pakan'!I$16,IF($B11=11,'Bahan Pakan'!I$17,IF($B11=12,'Bahan Pakan'!I$18,IF($B11=13,'Bahan Pakan'!I$19,IF($B11=14,'Bahan Pakan'!I$20,IF($B11=15,'Bahan Pakan'!I$21,IF($B11=16,'Bahan Pakan'!I$22,IF($B11=17,'Bahan Pakan'!I$23,IF($B11=18,'Bahan Pakan'!I$24,IF($B11=19,'Bahan Pakan'!I$25,IF($B11=20,'Bahan Pakan'!I$26,IF($B11=21,'Bahan Pakan'!I$27,IF($B11=22,'Bahan Pakan'!I$28,IF($B11=23,'Bahan Pakan'!I$29,IF($B11=24,'Bahan Pakan'!I$30,IF($B11=25,'Bahan Pakan'!I$31,IF($B11=26,'Bahan Pakan'!I$32,IF($B11=27,'Bahan Pakan'!I$33,IF($B11=28,'Bahan Pakan'!I$34,IF($B11=29,'Bahan Pakan'!I$35,IF($B11=30,'Bahan Pakan'!I$36,IF($B11=31,'Bahan Pakan'!I$37,IF($B11=32,'Bahan Pakan'!I$38,IF($B11=33,'Bahan Pakan'!I$39,IF($B11=34,'Bahan Pakan'!I$40,IF($B11=35,'Bahan Pakan'!I$41,IF($B11=36,'Bahan Pakan'!I$42,IF($B11=37,'Bahan Pakan'!I$43,IF($B11=38,'Bahan Pakan'!I$44,IF($B11=39,'Bahan Pakan'!I$45,IF($B11=40,'Bahan Pakan'!I$46,IF($B11=41,'Bahan Pakan'!I$47,IF($B11=42,'Bahan Pakan'!I$48,IF($B11=43,'Bahan Pakan'!I$49,IF($B11=44,'Bahan Pakan'!I$50,IF($B11=45,'Bahan Pakan'!I$51,IF($B11=46,'Bahan Pakan'!I$52,IF($B11=47,'Bahan Pakan'!I$53,IF($B11=48,'Bahan Pakan'!I$54,IF($B11=49,'Bahan Pakan'!I$55,IF($B11=50,'Bahan Pakan'!I$56,0))))))))))))))))))))))))))))))))))))))))))))))))))</f>
        <v>2.68</v>
      </c>
      <c r="K11" s="126">
        <f>IF($B11=1,'Bahan Pakan'!J$7,IF($B11=2,'Bahan Pakan'!J$8,IF($B11=3,'Bahan Pakan'!J$9,IF($B11=4,'Bahan Pakan'!J$10,IF($B11=5,'Bahan Pakan'!J$11,IF($B11=6,'Bahan Pakan'!J$12,IF($B11=7,'Bahan Pakan'!J$13,IF($B11=8,'Bahan Pakan'!J$14,IF($B11=9,'Bahan Pakan'!J$15,IF($B11=10,'Bahan Pakan'!J$16,IF($B11=11,'Bahan Pakan'!J$17,IF($B11=12,'Bahan Pakan'!J$18,IF($B11=13,'Bahan Pakan'!J$19,IF($B11=14,'Bahan Pakan'!J$20,IF($B11=15,'Bahan Pakan'!J$21,IF($B11=16,'Bahan Pakan'!J$22,IF($B11=17,'Bahan Pakan'!J$23,IF($B11=18,'Bahan Pakan'!J$24,IF($B11=19,'Bahan Pakan'!J$25,IF($B11=20,'Bahan Pakan'!J$26,IF($B11=21,'Bahan Pakan'!J$27,IF($B11=22,'Bahan Pakan'!J$28,IF($B11=23,'Bahan Pakan'!J$29,IF($B11=24,'Bahan Pakan'!J$30,IF($B11=25,'Bahan Pakan'!J$31,IF($B11=26,'Bahan Pakan'!J$32,IF($B11=27,'Bahan Pakan'!J$33,IF($B11=28,'Bahan Pakan'!J$34,IF($B11=29,'Bahan Pakan'!J$35,IF($B11=30,'Bahan Pakan'!J$36,IF($B11=31,'Bahan Pakan'!J$37,IF($B11=32,'Bahan Pakan'!J$38,IF($B11=33,'Bahan Pakan'!J$39,IF($B11=34,'Bahan Pakan'!J$40,IF($B11=35,'Bahan Pakan'!J$41,IF($B11=36,'Bahan Pakan'!J$42,IF($B11=37,'Bahan Pakan'!J$43,IF($B11=38,'Bahan Pakan'!J$44,IF($B11=39,'Bahan Pakan'!J$45,IF($B11=40,'Bahan Pakan'!J$46,IF($B11=41,'Bahan Pakan'!J$47,IF($B11=42,'Bahan Pakan'!J$48,IF($B11=43,'Bahan Pakan'!J$49,IF($B11=44,'Bahan Pakan'!J$50,IF($B11=45,'Bahan Pakan'!J$51,IF($B11=46,'Bahan Pakan'!J$52,IF($B11=47,'Bahan Pakan'!J$53,IF($B11=48,'Bahan Pakan'!J$54,IF($B11=49,'Bahan Pakan'!J$55,IF($B11=50,'Bahan Pakan'!J$56,0))))))))))))))))))))))))))))))))))))))))))))))))))</f>
        <v>64</v>
      </c>
      <c r="L11" s="126">
        <f>IF($B11=1,'Bahan Pakan'!K$7,IF($B11=2,'Bahan Pakan'!K$8,IF($B11=3,'Bahan Pakan'!K$9,IF($B11=4,'Bahan Pakan'!K$10,IF($B11=5,'Bahan Pakan'!K$11,IF($B11=6,'Bahan Pakan'!K$12,IF($B11=7,'Bahan Pakan'!K$13,IF($B11=8,'Bahan Pakan'!K$14,IF($B11=9,'Bahan Pakan'!K$15,IF($B11=10,'Bahan Pakan'!K$16,IF($B11=11,'Bahan Pakan'!K$17,IF($B11=12,'Bahan Pakan'!K$18,IF($B11=13,'Bahan Pakan'!K$19,IF($B11=14,'Bahan Pakan'!K$20,IF($B11=15,'Bahan Pakan'!K$21,IF($B11=16,'Bahan Pakan'!K$22,IF($B11=17,'Bahan Pakan'!K$23,IF($B11=18,'Bahan Pakan'!K$24,IF($B11=19,'Bahan Pakan'!K$25,IF($B11=20,'Bahan Pakan'!K$26,IF($B11=21,'Bahan Pakan'!K$27,IF($B11=22,'Bahan Pakan'!K$28,IF($B11=23,'Bahan Pakan'!K$29,IF($B11=24,'Bahan Pakan'!K$30,IF($B11=25,'Bahan Pakan'!K$31,IF($B11=26,'Bahan Pakan'!K$32,IF($B11=27,'Bahan Pakan'!K$33,IF($B11=28,'Bahan Pakan'!K$34,IF($B11=29,'Bahan Pakan'!K$35,IF($B11=30,'Bahan Pakan'!K$36,IF($B11=31,'Bahan Pakan'!K$37,IF($B11=32,'Bahan Pakan'!K$38,IF($B11=33,'Bahan Pakan'!K$39,IF($B11=34,'Bahan Pakan'!K$40,IF($B11=35,'Bahan Pakan'!K$41,IF($B11=36,'Bahan Pakan'!K$42,IF($B11=37,'Bahan Pakan'!K$43,IF($B11=38,'Bahan Pakan'!K$44,IF($B11=39,'Bahan Pakan'!K$45,IF($B11=40,'Bahan Pakan'!K$46,IF($B11=41,'Bahan Pakan'!K$47,IF($B11=42,'Bahan Pakan'!K$48,IF($B11=43,'Bahan Pakan'!K$49,IF($B11=44,'Bahan Pakan'!K$50,IF($B11=45,'Bahan Pakan'!K$51,IF($B11=46,'Bahan Pakan'!K$52,IF($B11=47,'Bahan Pakan'!K$53,IF($B11=48,'Bahan Pakan'!K$54,IF($B11=49,'Bahan Pakan'!K$55,IF($B11=50,'Bahan Pakan'!K$56,0))))))))))))))))))))))))))))))))))))))))))))))))))</f>
        <v>2.91</v>
      </c>
      <c r="M11" s="126">
        <f>IF($B11=1,'Bahan Pakan'!L$7,IF($B11=2,'Bahan Pakan'!L$8,IF($B11=3,'Bahan Pakan'!L$9,IF($B11=4,'Bahan Pakan'!L$10,IF($B11=5,'Bahan Pakan'!L$11,IF($B11=6,'Bahan Pakan'!L$12,IF($B11=7,'Bahan Pakan'!L$13,IF($B11=8,'Bahan Pakan'!L$14,IF($B11=9,'Bahan Pakan'!L$15,IF($B11=10,'Bahan Pakan'!L$16,IF($B11=11,'Bahan Pakan'!L$17,IF($B11=12,'Bahan Pakan'!L$18,IF($B11=13,'Bahan Pakan'!L$19,IF($B11=14,'Bahan Pakan'!L$20,IF($B11=15,'Bahan Pakan'!L$21,IF($B11=16,'Bahan Pakan'!L$22,IF($B11=17,'Bahan Pakan'!L$23,IF($B11=18,'Bahan Pakan'!L$24,IF($B11=19,'Bahan Pakan'!L$25,IF($B11=20,'Bahan Pakan'!L$26,IF($B11=21,'Bahan Pakan'!L$27,IF($B11=22,'Bahan Pakan'!L$28,IF($B11=23,'Bahan Pakan'!L$29,IF($B11=24,'Bahan Pakan'!L$30,IF($B11=25,'Bahan Pakan'!L$31,IF($B11=26,'Bahan Pakan'!L$32,IF($B11=27,'Bahan Pakan'!L$33,IF($B11=28,'Bahan Pakan'!L$34,IF($B11=29,'Bahan Pakan'!L$35,IF($B11=30,'Bahan Pakan'!L$36,IF($B11=31,'Bahan Pakan'!L$37,IF($B11=32,'Bahan Pakan'!L$38,IF($B11=33,'Bahan Pakan'!L$39,IF($B11=34,'Bahan Pakan'!L$40,IF($B11=35,'Bahan Pakan'!L$41,IF($B11=36,'Bahan Pakan'!L$42,IF($B11=37,'Bahan Pakan'!L$43,IF($B11=38,'Bahan Pakan'!L$44,IF($B11=39,'Bahan Pakan'!L$45,IF($B11=40,'Bahan Pakan'!L$46,IF($B11=41,'Bahan Pakan'!L$47,IF($B11=42,'Bahan Pakan'!L$48,IF($B11=43,'Bahan Pakan'!L$49,IF($B11=44,'Bahan Pakan'!L$50,IF($B11=45,'Bahan Pakan'!L$51,IF($B11=46,'Bahan Pakan'!L$52,IF($B11=47,'Bahan Pakan'!L$53,IF($B11=48,'Bahan Pakan'!L$54,IF($B11=49,'Bahan Pakan'!L$55,IF($B11=50,'Bahan Pakan'!L$56,0))))))))))))))))))))))))))))))))))))))))))))))))))</f>
        <v>0.8</v>
      </c>
      <c r="N11" s="126">
        <f>IF($B11=1,'Bahan Pakan'!M$7,IF($B11=2,'Bahan Pakan'!M$8,IF($B11=3,'Bahan Pakan'!M$9,IF($B11=4,'Bahan Pakan'!M$10,IF($B11=5,'Bahan Pakan'!M$11,IF($B11=6,'Bahan Pakan'!M$12,IF($B11=7,'Bahan Pakan'!M$13,IF($B11=8,'Bahan Pakan'!M$14,IF($B11=9,'Bahan Pakan'!M$15,IF($B11=10,'Bahan Pakan'!M$16,IF($B11=11,'Bahan Pakan'!M$17,IF($B11=12,'Bahan Pakan'!M$18,IF($B11=13,'Bahan Pakan'!M$19,IF($B11=14,'Bahan Pakan'!M$20,IF($B11=15,'Bahan Pakan'!M$21,IF($B11=16,'Bahan Pakan'!M$22,IF($B11=17,'Bahan Pakan'!M$23,IF($B11=18,'Bahan Pakan'!M$24,IF($B11=19,'Bahan Pakan'!M$25,IF($B11=20,'Bahan Pakan'!M$26,IF($B11=21,'Bahan Pakan'!M$27,IF($B11=22,'Bahan Pakan'!M$28,IF($B11=23,'Bahan Pakan'!M$29,IF($B11=24,'Bahan Pakan'!M$30,IF($B11=25,'Bahan Pakan'!M$31,IF($B11=26,'Bahan Pakan'!M$32,IF($B11=27,'Bahan Pakan'!M$33,IF($B11=28,'Bahan Pakan'!M$34,IF($B11=29,'Bahan Pakan'!M$35,IF($B11=30,'Bahan Pakan'!M$36,IF($B11=31,'Bahan Pakan'!M$37,IF($B11=32,'Bahan Pakan'!M$38,IF($B11=33,'Bahan Pakan'!M$39,IF($B11=34,'Bahan Pakan'!M$40,IF($B11=35,'Bahan Pakan'!M$41,IF($B11=36,'Bahan Pakan'!M$42,IF($B11=37,'Bahan Pakan'!M$43,IF($B11=38,'Bahan Pakan'!M$44,IF($B11=39,'Bahan Pakan'!M$45,IF($B11=40,'Bahan Pakan'!M$46,IF($B11=41,'Bahan Pakan'!M$47,IF($B11=42,'Bahan Pakan'!M$48,IF($B11=43,'Bahan Pakan'!M$49,IF($B11=44,'Bahan Pakan'!M$50,IF($B11=45,'Bahan Pakan'!M$51,IF($B11=46,'Bahan Pakan'!M$52,IF($B11=47,'Bahan Pakan'!M$53,IF($B11=48,'Bahan Pakan'!M$54,IF($B11=49,'Bahan Pakan'!M$55,IF($B11=50,'Bahan Pakan'!M$56,0))))))))))))))))))))))))))))))))))))))))))))))))))</f>
        <v>29.55</v>
      </c>
      <c r="O11" s="126">
        <f>IF($B11=1,'Bahan Pakan'!N$7,IF($B11=2,'Bahan Pakan'!N$8,IF($B11=3,'Bahan Pakan'!N$9,IF($B11=4,'Bahan Pakan'!N$10,IF($B11=5,'Bahan Pakan'!N$11,IF($B11=6,'Bahan Pakan'!N$12,IF($B11=7,'Bahan Pakan'!N$13,IF($B11=8,'Bahan Pakan'!N$14,IF($B11=9,'Bahan Pakan'!N$15,IF($B11=10,'Bahan Pakan'!N$16,IF($B11=11,'Bahan Pakan'!N$17,IF($B11=12,'Bahan Pakan'!N$18,IF($B11=13,'Bahan Pakan'!N$19,IF($B11=14,'Bahan Pakan'!N$20,IF($B11=15,'Bahan Pakan'!N$21,IF($B11=16,'Bahan Pakan'!N$22,IF($B11=17,'Bahan Pakan'!N$23,IF($B11=18,'Bahan Pakan'!N$24,IF($B11=19,'Bahan Pakan'!N$25,IF($B11=20,'Bahan Pakan'!N$26,IF($B11=21,'Bahan Pakan'!N$27,IF($B11=22,'Bahan Pakan'!N$28,IF($B11=23,'Bahan Pakan'!N$29,IF($B11=24,'Bahan Pakan'!N$30,IF($B11=25,'Bahan Pakan'!N$31,IF($B11=26,'Bahan Pakan'!N$32,IF($B11=27,'Bahan Pakan'!N$33,IF($B11=28,'Bahan Pakan'!N$34,IF($B11=29,'Bahan Pakan'!N$35,IF($B11=30,'Bahan Pakan'!N$36,IF($B11=31,'Bahan Pakan'!N$37,IF($B11=32,'Bahan Pakan'!N$38,IF($B11=33,'Bahan Pakan'!N$39,IF($B11=34,'Bahan Pakan'!N$40,IF($B11=35,'Bahan Pakan'!N$41,IF($B11=36,'Bahan Pakan'!N$42,IF($B11=37,'Bahan Pakan'!N$43,IF($B11=38,'Bahan Pakan'!N$44,IF($B11=39,'Bahan Pakan'!N$45,IF($B11=40,'Bahan Pakan'!N$46,IF($B11=41,'Bahan Pakan'!N$47,IF($B11=42,'Bahan Pakan'!N$48,IF($B11=43,'Bahan Pakan'!N$49,IF($B11=44,'Bahan Pakan'!N$50,IF($B11=45,'Bahan Pakan'!N$51,IF($B11=46,'Bahan Pakan'!N$52,IF($B11=47,'Bahan Pakan'!N$53,IF($B11=48,'Bahan Pakan'!N$54,IF($B11=49,'Bahan Pakan'!N$55,IF($B11=50,'Bahan Pakan'!N$56,0))))))))))))))))))))))))))))))))))))))))))))))))))</f>
        <v>3720</v>
      </c>
      <c r="P11" s="126">
        <f>IF($B11=1,'Bahan Pakan'!O$7,IF($B11=2,'Bahan Pakan'!O$8,IF($B11=3,'Bahan Pakan'!O$9,IF($B11=4,'Bahan Pakan'!O$10,IF($B11=5,'Bahan Pakan'!O$11,IF($B11=6,'Bahan Pakan'!O$12,IF($B11=7,'Bahan Pakan'!O$13,IF($B11=8,'Bahan Pakan'!O$14,IF($B11=9,'Bahan Pakan'!O$15,IF($B11=10,'Bahan Pakan'!O$16,IF($B11=11,'Bahan Pakan'!O$17,IF($B11=12,'Bahan Pakan'!O$18,IF($B11=13,'Bahan Pakan'!O$19,IF($B11=14,'Bahan Pakan'!O$20,IF($B11=15,'Bahan Pakan'!O$21,IF($B11=16,'Bahan Pakan'!O$22,IF($B11=17,'Bahan Pakan'!O$23,IF($B11=18,'Bahan Pakan'!O$24,IF($B11=19,'Bahan Pakan'!O$25,IF($B11=20,'Bahan Pakan'!O$26,IF($B11=21,'Bahan Pakan'!O$27,IF($B11=22,'Bahan Pakan'!O$28,IF($B11=23,'Bahan Pakan'!O$29,IF($B11=24,'Bahan Pakan'!O$30,IF($B11=25,'Bahan Pakan'!O$31,IF($B11=26,'Bahan Pakan'!O$32,IF($B11=27,'Bahan Pakan'!O$33,IF($B11=28,'Bahan Pakan'!O$34,IF($B11=29,'Bahan Pakan'!O$35,IF($B11=30,'Bahan Pakan'!O$36,IF($B11=31,'Bahan Pakan'!O$37,IF($B11=32,'Bahan Pakan'!O$38,IF($B11=33,'Bahan Pakan'!O$39,IF($B11=34,'Bahan Pakan'!O$40,IF($B11=35,'Bahan Pakan'!O$41,IF($B11=36,'Bahan Pakan'!O$42,IF($B11=37,'Bahan Pakan'!O$43,IF($B11=38,'Bahan Pakan'!O$44,IF($B11=39,'Bahan Pakan'!O$45,IF($B11=40,'Bahan Pakan'!O$46,IF($B11=41,'Bahan Pakan'!O$47,IF($B11=42,'Bahan Pakan'!O$48,IF($B11=43,'Bahan Pakan'!O$49,IF($B11=44,'Bahan Pakan'!O$50,IF($B11=45,'Bahan Pakan'!O$51,IF($B11=46,'Bahan Pakan'!O$52,IF($B11=47,'Bahan Pakan'!O$53,IF($B11=48,'Bahan Pakan'!O$54,IF($B11=49,'Bahan Pakan'!O$55,IF($B11=50,'Bahan Pakan'!O$56,0))))))))))))))))))))))))))))))))))))))))))))))))))</f>
        <v>0.05</v>
      </c>
      <c r="Q11" s="126">
        <f>IF($B11=1,'Bahan Pakan'!P$7,IF($B11=2,'Bahan Pakan'!P$8,IF($B11=3,'Bahan Pakan'!P$9,IF($B11=4,'Bahan Pakan'!P$10,IF($B11=5,'Bahan Pakan'!P$11,IF($B11=6,'Bahan Pakan'!P$12,IF($B11=7,'Bahan Pakan'!P$13,IF($B11=8,'Bahan Pakan'!P$14,IF($B11=9,'Bahan Pakan'!P$15,IF($B11=10,'Bahan Pakan'!P$16,IF($B11=11,'Bahan Pakan'!P$17,IF($B11=12,'Bahan Pakan'!P$18,IF($B11=13,'Bahan Pakan'!P$19,IF($B11=14,'Bahan Pakan'!P$20,IF($B11=15,'Bahan Pakan'!P$21,IF($B11=16,'Bahan Pakan'!P$22,IF($B11=17,'Bahan Pakan'!P$23,IF($B11=18,'Bahan Pakan'!P$24,IF($B11=19,'Bahan Pakan'!P$25,IF($B11=20,'Bahan Pakan'!P$26,IF($B11=21,'Bahan Pakan'!P$27,IF($B11=22,'Bahan Pakan'!P$28,IF($B11=23,'Bahan Pakan'!P$29,IF($B11=24,'Bahan Pakan'!P$30,IF($B11=25,'Bahan Pakan'!P$31,IF($B11=26,'Bahan Pakan'!P$32,IF($B11=27,'Bahan Pakan'!P$33,IF($B11=28,'Bahan Pakan'!P$34,IF($B11=29,'Bahan Pakan'!P$35,IF($B11=30,'Bahan Pakan'!P$36,IF($B11=31,'Bahan Pakan'!P$37,IF($B11=32,'Bahan Pakan'!P$38,IF($B11=33,'Bahan Pakan'!P$39,IF($B11=34,'Bahan Pakan'!P$40,IF($B11=35,'Bahan Pakan'!P$41,IF($B11=36,'Bahan Pakan'!P$42,IF($B11=37,'Bahan Pakan'!P$43,IF($B11=38,'Bahan Pakan'!P$44,IF($B11=39,'Bahan Pakan'!P$45,IF($B11=40,'Bahan Pakan'!P$46,IF($B11=41,'Bahan Pakan'!P$47,IF($B11=42,'Bahan Pakan'!P$48,IF($B11=43,'Bahan Pakan'!P$49,IF($B11=44,'Bahan Pakan'!P$50,IF($B11=45,'Bahan Pakan'!P$51,IF($B11=46,'Bahan Pakan'!P$52,IF($B11=47,'Bahan Pakan'!P$53,IF($B11=48,'Bahan Pakan'!P$54,IF($B11=49,'Bahan Pakan'!P$55,IF($B11=50,'Bahan Pakan'!P$56,0))))))))))))))))))))))))))))))))))))))))))))))))))</f>
        <v>0.5</v>
      </c>
      <c r="R11" s="126">
        <f>IF($B11=1,'Bahan Pakan'!Q$7,IF($B11=2,'Bahan Pakan'!Q$8,IF($B11=3,'Bahan Pakan'!Q$9,IF($B11=4,'Bahan Pakan'!Q$10,IF($B11=5,'Bahan Pakan'!Q$11,IF($B11=6,'Bahan Pakan'!Q$12,IF($B11=7,'Bahan Pakan'!Q$13,IF($B11=8,'Bahan Pakan'!Q$14,IF($B11=9,'Bahan Pakan'!Q$15,IF($B11=10,'Bahan Pakan'!Q$16,IF($B11=11,'Bahan Pakan'!Q$17,IF($B11=12,'Bahan Pakan'!Q$18,IF($B11=13,'Bahan Pakan'!Q$19,IF($B11=14,'Bahan Pakan'!Q$20,IF($B11=15,'Bahan Pakan'!Q$21,IF($B11=16,'Bahan Pakan'!Q$22,IF($B11=17,'Bahan Pakan'!Q$23,IF($B11=18,'Bahan Pakan'!Q$24,IF($B11=19,'Bahan Pakan'!Q$25,IF($B11=20,'Bahan Pakan'!Q$26,IF($B11=21,'Bahan Pakan'!Q$27,IF($B11=22,'Bahan Pakan'!Q$28,IF($B11=23,'Bahan Pakan'!Q$29,IF($B11=24,'Bahan Pakan'!Q$30,IF($B11=25,'Bahan Pakan'!Q$31,IF($B11=26,'Bahan Pakan'!Q$32,IF($B11=27,'Bahan Pakan'!Q$33,IF($B11=28,'Bahan Pakan'!Q$34,IF($B11=29,'Bahan Pakan'!Q$35,IF($B11=30,'Bahan Pakan'!Q$36,IF($B11=31,'Bahan Pakan'!Q$37,IF($B11=32,'Bahan Pakan'!Q$38,IF($B11=33,'Bahan Pakan'!Q$39,IF($B11=34,'Bahan Pakan'!Q$40,IF($B11=35,'Bahan Pakan'!Q$41,IF($B11=36,'Bahan Pakan'!Q$42,IF($B11=37,'Bahan Pakan'!Q$43,IF($B11=38,'Bahan Pakan'!Q$44,IF($B11=39,'Bahan Pakan'!Q$45,IF($B11=40,'Bahan Pakan'!Q$46,IF($B11=41,'Bahan Pakan'!Q$47,IF($B11=42,'Bahan Pakan'!Q$48,IF($B11=43,'Bahan Pakan'!Q$49,IF($B11=44,'Bahan Pakan'!Q$50,IF($B11=45,'Bahan Pakan'!Q$51,IF($B11=46,'Bahan Pakan'!Q$52,IF($B11=47,'Bahan Pakan'!Q$53,IF($B11=48,'Bahan Pakan'!Q$54,IF($B11=49,'Bahan Pakan'!Q$55,IF($B11=50,'Bahan Pakan'!Q$56,0))))))))))))))))))))))))))))))))))))))))))))))))))</f>
        <v>0.17</v>
      </c>
      <c r="S11" s="126">
        <f>IF($B11=1,'Bahan Pakan'!R$7,IF($B11=2,'Bahan Pakan'!R$8,IF($B11=3,'Bahan Pakan'!R$9,IF($B11=4,'Bahan Pakan'!R$10,IF($B11=5,'Bahan Pakan'!R$11,IF($B11=6,'Bahan Pakan'!R$12,IF($B11=7,'Bahan Pakan'!R$13,IF($B11=8,'Bahan Pakan'!R$14,IF($B11=9,'Bahan Pakan'!R$15,IF($B11=10,'Bahan Pakan'!R$16,IF($B11=11,'Bahan Pakan'!R$17,IF($B11=12,'Bahan Pakan'!R$18,IF($B11=13,'Bahan Pakan'!R$19,IF($B11=14,'Bahan Pakan'!R$20,IF($B11=15,'Bahan Pakan'!R$21,IF($B11=16,'Bahan Pakan'!R$22,IF($B11=17,'Bahan Pakan'!R$23,IF($B11=18,'Bahan Pakan'!R$24,IF($B11=19,'Bahan Pakan'!R$25,IF($B11=20,'Bahan Pakan'!R$26,IF($B11=21,'Bahan Pakan'!R$27,IF($B11=22,'Bahan Pakan'!R$28,IF($B11=23,'Bahan Pakan'!R$29,IF($B11=24,'Bahan Pakan'!R$30,IF($B11=25,'Bahan Pakan'!R$31,IF($B11=26,'Bahan Pakan'!R$32,IF($B11=27,'Bahan Pakan'!R$33,IF($B11=28,'Bahan Pakan'!R$34,IF($B11=29,'Bahan Pakan'!R$35,IF($B11=30,'Bahan Pakan'!R$36,IF($B11=31,'Bahan Pakan'!R$37,IF($B11=32,'Bahan Pakan'!R$38,IF($B11=33,'Bahan Pakan'!R$39,IF($B11=34,'Bahan Pakan'!R$40,IF($B11=35,'Bahan Pakan'!R$41,IF($B11=36,'Bahan Pakan'!R$42,IF($B11=37,'Bahan Pakan'!R$43,IF($B11=38,'Bahan Pakan'!R$44,IF($B11=39,'Bahan Pakan'!R$45,IF($B11=40,'Bahan Pakan'!R$46,IF($B11=41,'Bahan Pakan'!R$47,IF($B11=42,'Bahan Pakan'!R$48,IF($B11=43,'Bahan Pakan'!R$49,IF($B11=44,'Bahan Pakan'!R$50,IF($B11=45,'Bahan Pakan'!R$51,IF($B11=46,'Bahan Pakan'!R$52,IF($B11=47,'Bahan Pakan'!R$53,IF($B11=48,'Bahan Pakan'!R$54,IF($B11=49,'Bahan Pakan'!R$55,IF($B11=50,'Bahan Pakan'!R$56,0))))))))))))))))))))))))))))))))))))))))))))))))))</f>
        <v>0.98129999999999995</v>
      </c>
      <c r="T11" s="126">
        <f>IF($B11=1,'Bahan Pakan'!S$7,IF($B11=2,'Bahan Pakan'!S$8,IF($B11=3,'Bahan Pakan'!S$9,IF($B11=4,'Bahan Pakan'!S$10,IF($B11=5,'Bahan Pakan'!S$11,IF($B11=6,'Bahan Pakan'!S$12,IF($B11=7,'Bahan Pakan'!S$13,IF($B11=8,'Bahan Pakan'!S$14,IF($B11=9,'Bahan Pakan'!S$15,IF($B11=10,'Bahan Pakan'!S$16,IF($B11=11,'Bahan Pakan'!S$17,IF($B11=12,'Bahan Pakan'!S$18,IF($B11=13,'Bahan Pakan'!S$19,IF($B11=14,'Bahan Pakan'!S$20,IF($B11=15,'Bahan Pakan'!S$21,IF($B11=16,'Bahan Pakan'!S$22,IF($B11=17,'Bahan Pakan'!S$23,IF($B11=18,'Bahan Pakan'!S$24,IF($B11=19,'Bahan Pakan'!S$25,IF($B11=20,'Bahan Pakan'!S$26,IF($B11=21,'Bahan Pakan'!S$27,IF($B11=22,'Bahan Pakan'!S$28,IF($B11=23,'Bahan Pakan'!S$29,IF($B11=24,'Bahan Pakan'!S$30,IF($B11=25,'Bahan Pakan'!S$31,IF($B11=26,'Bahan Pakan'!S$32,IF($B11=27,'Bahan Pakan'!S$33,IF($B11=28,'Bahan Pakan'!S$34,IF($B11=29,'Bahan Pakan'!S$35,IF($B11=30,'Bahan Pakan'!S$36,IF($B11=31,'Bahan Pakan'!S$37,IF($B11=32,'Bahan Pakan'!S$38,IF($B11=33,'Bahan Pakan'!S$39,IF($B11=34,'Bahan Pakan'!S$40,IF($B11=35,'Bahan Pakan'!S$41,IF($B11=36,'Bahan Pakan'!S$42,IF($B11=37,'Bahan Pakan'!S$43,IF($B11=38,'Bahan Pakan'!S$44,IF($B11=39,'Bahan Pakan'!S$45,IF($B11=40,'Bahan Pakan'!S$46,IF($B11=41,'Bahan Pakan'!S$47,IF($B11=42,'Bahan Pakan'!S$48,IF($B11=43,'Bahan Pakan'!S$49,IF($B11=44,'Bahan Pakan'!S$50,IF($B11=45,'Bahan Pakan'!S$51,IF($B11=46,'Bahan Pakan'!S$52,IF($B11=47,'Bahan Pakan'!S$53,IF($B11=48,'Bahan Pakan'!S$54,IF($B11=49,'Bahan Pakan'!S$55,IF($B11=50,'Bahan Pakan'!S$56,0))))))))))))))))))))))))))))))))))))))))))))))))))</f>
        <v>1.3812</v>
      </c>
      <c r="U11" s="97"/>
      <c r="V11" s="127" t="s">
        <v>47</v>
      </c>
      <c r="W11" s="128" t="s">
        <v>33</v>
      </c>
      <c r="X11" s="76" t="s">
        <v>51</v>
      </c>
      <c r="Y11" s="77">
        <v>4</v>
      </c>
      <c r="Z11" s="136">
        <f>K45</f>
        <v>4</v>
      </c>
      <c r="AA11" s="135"/>
      <c r="AB11" s="135"/>
      <c r="AC11" s="135"/>
      <c r="AD11" s="97"/>
      <c r="AE11" s="97"/>
      <c r="AF11" s="97"/>
      <c r="AG11" s="97"/>
      <c r="AH11" s="97"/>
      <c r="AI11" s="97"/>
      <c r="AJ11" s="97"/>
      <c r="AK11" s="97"/>
      <c r="AL11" s="97"/>
      <c r="AM11" s="97"/>
      <c r="AN11" s="97"/>
    </row>
    <row r="12" spans="2:40" s="120" customFormat="1" ht="15.75" customHeight="1">
      <c r="B12" s="121">
        <f>IF($D12='Bahan Pakan'!D$7,1,IF($D12='Bahan Pakan'!D$8,2,IF($D12='Bahan Pakan'!D$9,3,IF($D12='Bahan Pakan'!D$10,4,IF($D12='Bahan Pakan'!D$11,5,IF($D12='Bahan Pakan'!D$12,6,IF($D12='Bahan Pakan'!D$13,7,IF($D12='Bahan Pakan'!D$14,8,IF($D12='Bahan Pakan'!D$15,9,IF($D12='Bahan Pakan'!D$16,10,IF($D12='Bahan Pakan'!D$17,11,IF($D12='Bahan Pakan'!D$18,12,IF($D12='Bahan Pakan'!D$19,13,IF($D12='Bahan Pakan'!D$20,14,IF($D12='Bahan Pakan'!D$21,15,IF($D12='Bahan Pakan'!D$22,16,IF($D12='Bahan Pakan'!D$23,17,IF($D12='Bahan Pakan'!D$24,18,IF($D12='Bahan Pakan'!D$25,19,IF($D12='Bahan Pakan'!D$26,20,IF($D12='Bahan Pakan'!D$27,21,IF($D12='Bahan Pakan'!D$28,22,IF($D12='Bahan Pakan'!D$29,23,IF($D12='Bahan Pakan'!D$30,24,IF($D12='Bahan Pakan'!D$31,25,IF($D12='Bahan Pakan'!D$32,26,IF($D12='Bahan Pakan'!D$33,27,IF($D12='Bahan Pakan'!D$34,28,IF($D12='Bahan Pakan'!D$35,29,IF($D12='Bahan Pakan'!D$36,30,IF($D12='Bahan Pakan'!D$37,31,IF($D12='Bahan Pakan'!D$38,32,IF($D12='Bahan Pakan'!D$39,33,IF($D12='Bahan Pakan'!D$40,34,IF($D12='Bahan Pakan'!D$41,35,IF($D12='Bahan Pakan'!D$42,36,IF($D12='Bahan Pakan'!D$43,37,IF($D12='Bahan Pakan'!D$44,38,IF($D12='Bahan Pakan'!D$45,39,IF($D12='Bahan Pakan'!D$46,40,IF($D12='Bahan Pakan'!D$47,41,IF($D12='Bahan Pakan'!D$48,42,IF($D12='Bahan Pakan'!D$49,43,IF($D12='Bahan Pakan'!D$50,44,IF($D12='Bahan Pakan'!D$51,45,IF($D12='Bahan Pakan'!D$52,46,IF($D12='Bahan Pakan'!D$53,47,IF($D12='Bahan Pakan'!D$54,48,IF($D12='Bahan Pakan'!D$55,49,IF($D12='Bahan Pakan'!D$56,50,0))))))))))))))))))))))))))))))))))))))))))))))))))</f>
        <v>15</v>
      </c>
      <c r="C12" s="121">
        <v>6</v>
      </c>
      <c r="D12" s="122" t="s">
        <v>88</v>
      </c>
      <c r="E12" s="123">
        <f>IF($B12=1,'Bahan Pakan'!E$7,IF($B12=2,'Bahan Pakan'!E$8,IF($B12=3,'Bahan Pakan'!E$9,IF($B12=4,'Bahan Pakan'!E$10,IF($B12=5,'Bahan Pakan'!E$11,IF($B12=6,'Bahan Pakan'!E$12,IF($B12=7,'Bahan Pakan'!E$13,IF($B12=8,'Bahan Pakan'!E$14,IF($B12=9,'Bahan Pakan'!E$15,IF($B12=10,'Bahan Pakan'!E$16,IF($B12=11,'Bahan Pakan'!E$17,IF($B12=12,'Bahan Pakan'!E$18,IF($B12=13,'Bahan Pakan'!E$19,IF($B12=14,'Bahan Pakan'!E$20,IF($B12=15,'Bahan Pakan'!E$21,IF($B12=16,'Bahan Pakan'!E$22,IF($B12=17,'Bahan Pakan'!E$23,IF($B12=18,'Bahan Pakan'!E$24,IF($B12=19,'Bahan Pakan'!E$25,IF($B12=20,'Bahan Pakan'!E$26,IF($B12=21,'Bahan Pakan'!E$27,IF($B12=22,'Bahan Pakan'!E$28,IF($B12=23,'Bahan Pakan'!E$29,IF($B12=24,'Bahan Pakan'!E$30,IF($B12=25,'Bahan Pakan'!E$31,IF($B12=26,'Bahan Pakan'!E$32,IF($B12=27,'Bahan Pakan'!E$33,IF($B12=28,'Bahan Pakan'!E$34,IF($B12=29,'Bahan Pakan'!E$35,IF($B12=30,'Bahan Pakan'!E$36,IF($B12=31,'Bahan Pakan'!E$37,IF($B12=32,'Bahan Pakan'!E$38,IF($B12=33,'Bahan Pakan'!E$39,IF($B12=34,'Bahan Pakan'!E$40,IF($B12=35,'Bahan Pakan'!E$41,IF($B12=36,'Bahan Pakan'!E$42,IF($B12=37,'Bahan Pakan'!E$43,IF($B12=38,'Bahan Pakan'!E$44,IF($B12=39,'Bahan Pakan'!E$45,IF($B12=40,'Bahan Pakan'!E$46,IF($B12=41,'Bahan Pakan'!E$47,IF($B12=42,'Bahan Pakan'!E$48,IF($B12=43,'Bahan Pakan'!E$49,IF($B12=44,'Bahan Pakan'!E$50,IF($B12=45,'Bahan Pakan'!E$51,IF($B12=46,'Bahan Pakan'!E$52,IF($B12=47,'Bahan Pakan'!E$53,IF($B12=48,'Bahan Pakan'!E$54,IF($B12=49,'Bahan Pakan'!E$55,IF($B12=50,'Bahan Pakan'!E$56,0))))))))))))))))))))))))))))))))))))))))))))))))))</f>
        <v>0</v>
      </c>
      <c r="F12" s="123">
        <f>IF($B12=1,'Bahan Pakan'!F$7,IF($B12=2,'Bahan Pakan'!F$8,IF($B12=3,'Bahan Pakan'!F$9,IF($B12=4,'Bahan Pakan'!F$10,IF($B12=5,'Bahan Pakan'!F$11,IF($B12=6,'Bahan Pakan'!F$12,IF($B12=7,'Bahan Pakan'!F$13,IF($B12=8,'Bahan Pakan'!F$14,IF($B12=9,'Bahan Pakan'!F$15,IF($B12=10,'Bahan Pakan'!F$16,IF($B12=11,'Bahan Pakan'!F$17,IF($B12=12,'Bahan Pakan'!F$18,IF($B12=13,'Bahan Pakan'!F$19,IF($B12=14,'Bahan Pakan'!F$20,IF($B12=15,'Bahan Pakan'!F$21,IF($B12=16,'Bahan Pakan'!F$22,IF($B12=17,'Bahan Pakan'!F$23,IF($B12=18,'Bahan Pakan'!F$24,IF($B12=19,'Bahan Pakan'!F$25,IF($B12=20,'Bahan Pakan'!F$26,IF($B12=21,'Bahan Pakan'!F$27,IF($B12=22,'Bahan Pakan'!F$28,IF($B12=23,'Bahan Pakan'!F$29,IF($B12=24,'Bahan Pakan'!F$30,IF($B12=25,'Bahan Pakan'!F$31,IF($B12=26,'Bahan Pakan'!F$32,IF($B12=27,'Bahan Pakan'!F$33,IF($B12=28,'Bahan Pakan'!F$34,IF($B12=29,'Bahan Pakan'!F$35,IF($B12=30,'Bahan Pakan'!F$36,IF($B12=31,'Bahan Pakan'!F$37,IF($B12=32,'Bahan Pakan'!F$38,IF($B12=33,'Bahan Pakan'!F$39,IF($B12=34,'Bahan Pakan'!F$40,IF($B12=35,'Bahan Pakan'!F$41,IF($B12=36,'Bahan Pakan'!F$42,IF($B12=37,'Bahan Pakan'!F$43,IF($B12=38,'Bahan Pakan'!F$44,IF($B12=39,'Bahan Pakan'!F$45,IF($B12=40,'Bahan Pakan'!F$46,IF($B12=41,'Bahan Pakan'!F$47,IF($B12=42,'Bahan Pakan'!F$48,IF($B12=43,'Bahan Pakan'!F$49,IF($B12=44,'Bahan Pakan'!F$50,IF($B12=45,'Bahan Pakan'!F$51,IF($B12=46,'Bahan Pakan'!F$52,IF($B12=47,'Bahan Pakan'!F$53,IF($B12=48,'Bahan Pakan'!F$54,IF($B12=49,'Bahan Pakan'!F$55,IF($B12=50,'Bahan Pakan'!F$56,0))))))))))))))))))))))))))))))))))))))))))))))))))</f>
        <v>10</v>
      </c>
      <c r="G12" s="124">
        <f t="shared" si="0"/>
        <v>0</v>
      </c>
      <c r="H12" s="125">
        <f>IF($B12=1,'Bahan Pakan'!G$7,IF($B12=2,'Bahan Pakan'!G$8,IF($B12=3,'Bahan Pakan'!G$9,IF($B12=4,'Bahan Pakan'!G$10,IF($B12=5,'Bahan Pakan'!G$11,IF($B12=6,'Bahan Pakan'!G$12,IF($B12=7,'Bahan Pakan'!G$13,IF($B12=8,'Bahan Pakan'!G$14,IF($B12=9,'Bahan Pakan'!G$15,IF($B12=10,'Bahan Pakan'!G$16,IF($B12=11,'Bahan Pakan'!G$17,IF($B12=12,'Bahan Pakan'!G$18,IF($B12=13,'Bahan Pakan'!G$19,IF($B12=14,'Bahan Pakan'!G$20,IF($B12=15,'Bahan Pakan'!G$21,IF($B12=16,'Bahan Pakan'!G$22,IF($B12=17,'Bahan Pakan'!G$23,IF($B12=18,'Bahan Pakan'!G$24,IF($B12=19,'Bahan Pakan'!G$25,IF($B12=20,'Bahan Pakan'!G$26,IF($B12=21,'Bahan Pakan'!G$27,IF($B12=22,'Bahan Pakan'!G$28,IF($B12=23,'Bahan Pakan'!G$29,IF($B12=24,'Bahan Pakan'!G$30,IF($B12=25,'Bahan Pakan'!G$31,IF($B12=26,'Bahan Pakan'!G$32,IF($B12=27,'Bahan Pakan'!G$33,IF($B12=28,'Bahan Pakan'!G$34,IF($B12=29,'Bahan Pakan'!G$35,IF($B12=30,'Bahan Pakan'!G$36,IF($B12=31,'Bahan Pakan'!G$37,IF($B12=32,'Bahan Pakan'!G$38,IF($B12=33,'Bahan Pakan'!G$39,IF($B12=34,'Bahan Pakan'!G$40,IF($B12=35,'Bahan Pakan'!G$41,IF($B12=36,'Bahan Pakan'!G$42,IF($B12=37,'Bahan Pakan'!G$43,IF($B12=38,'Bahan Pakan'!G$44,IF($B12=39,'Bahan Pakan'!G$45,IF($B12=40,'Bahan Pakan'!G$46,IF($B12=41,'Bahan Pakan'!G$47,IF($B12=42,'Bahan Pakan'!G$48,IF($B12=43,'Bahan Pakan'!G$49,IF($B12=44,'Bahan Pakan'!G$50,IF($B12=45,'Bahan Pakan'!G$51,IF($B12=46,'Bahan Pakan'!G$52,IF($B12=47,'Bahan Pakan'!G$53,IF($B12=48,'Bahan Pakan'!G$54,IF($B12=49,'Bahan Pakan'!G$55,IF($B12=50,'Bahan Pakan'!G$56,0))))))))))))))))))))))))))))))))))))))))))))))))))</f>
        <v>2800</v>
      </c>
      <c r="I12" s="126">
        <f>IF($B12=1,'Bahan Pakan'!H$7,IF($B12=2,'Bahan Pakan'!H$8,IF($B12=3,'Bahan Pakan'!H$9,IF($B12=4,'Bahan Pakan'!H$10,IF($B12=5,'Bahan Pakan'!H$11,IF($B12=6,'Bahan Pakan'!H$12,IF($B12=7,'Bahan Pakan'!H$13,IF($B12=8,'Bahan Pakan'!H$14,IF($B12=9,'Bahan Pakan'!H$15,IF($B12=10,'Bahan Pakan'!H$16,IF($B12=11,'Bahan Pakan'!H$17,IF($B12=12,'Bahan Pakan'!H$18,IF($B12=13,'Bahan Pakan'!H$19,IF($B12=14,'Bahan Pakan'!H$20,IF($B12=15,'Bahan Pakan'!H$21,IF($B12=16,'Bahan Pakan'!H$22,IF($B12=17,'Bahan Pakan'!H$23,IF($B12=18,'Bahan Pakan'!H$24,IF($B12=19,'Bahan Pakan'!H$25,IF($B12=20,'Bahan Pakan'!H$26,IF($B12=21,'Bahan Pakan'!H$27,IF($B12=22,'Bahan Pakan'!H$28,IF($B12=23,'Bahan Pakan'!H$29,IF($B12=24,'Bahan Pakan'!H$30,IF($B12=25,'Bahan Pakan'!H$31,IF($B12=26,'Bahan Pakan'!H$32,IF($B12=27,'Bahan Pakan'!H$33,IF($B12=28,'Bahan Pakan'!H$34,IF($B12=29,'Bahan Pakan'!H$35,IF($B12=30,'Bahan Pakan'!H$36,IF($B12=31,'Bahan Pakan'!H$37,IF($B12=32,'Bahan Pakan'!H$38,IF($B12=33,'Bahan Pakan'!H$39,IF($B12=34,'Bahan Pakan'!H$40,IF($B12=35,'Bahan Pakan'!H$41,IF($B12=36,'Bahan Pakan'!H$42,IF($B12=37,'Bahan Pakan'!H$43,IF($B12=38,'Bahan Pakan'!H$44,IF($B12=39,'Bahan Pakan'!H$45,IF($B12=40,'Bahan Pakan'!H$46,IF($B12=41,'Bahan Pakan'!H$47,IF($B12=42,'Bahan Pakan'!H$48,IF($B12=43,'Bahan Pakan'!H$49,IF($B12=44,'Bahan Pakan'!H$50,IF($B12=45,'Bahan Pakan'!H$51,IF($B12=46,'Bahan Pakan'!H$52,IF($B12=47,'Bahan Pakan'!H$53,IF($B12=48,'Bahan Pakan'!H$54,IF($B12=49,'Bahan Pakan'!H$55,IF($B12=50,'Bahan Pakan'!H$56,0))))))))))))))))))))))))))))))))))))))))))))))))))</f>
        <v>91.2</v>
      </c>
      <c r="J12" s="126">
        <f>IF($B12=1,'Bahan Pakan'!I$7,IF($B12=2,'Bahan Pakan'!I$8,IF($B12=3,'Bahan Pakan'!I$9,IF($B12=4,'Bahan Pakan'!I$10,IF($B12=5,'Bahan Pakan'!I$11,IF($B12=6,'Bahan Pakan'!I$12,IF($B12=7,'Bahan Pakan'!I$13,IF($B12=8,'Bahan Pakan'!I$14,IF($B12=9,'Bahan Pakan'!I$15,IF($B12=10,'Bahan Pakan'!I$16,IF($B12=11,'Bahan Pakan'!I$17,IF($B12=12,'Bahan Pakan'!I$18,IF($B12=13,'Bahan Pakan'!I$19,IF($B12=14,'Bahan Pakan'!I$20,IF($B12=15,'Bahan Pakan'!I$21,IF($B12=16,'Bahan Pakan'!I$22,IF($B12=17,'Bahan Pakan'!I$23,IF($B12=18,'Bahan Pakan'!I$24,IF($B12=19,'Bahan Pakan'!I$25,IF($B12=20,'Bahan Pakan'!I$26,IF($B12=21,'Bahan Pakan'!I$27,IF($B12=22,'Bahan Pakan'!I$28,IF($B12=23,'Bahan Pakan'!I$29,IF($B12=24,'Bahan Pakan'!I$30,IF($B12=25,'Bahan Pakan'!I$31,IF($B12=26,'Bahan Pakan'!I$32,IF($B12=27,'Bahan Pakan'!I$33,IF($B12=28,'Bahan Pakan'!I$34,IF($B12=29,'Bahan Pakan'!I$35,IF($B12=30,'Bahan Pakan'!I$36,IF($B12=31,'Bahan Pakan'!I$37,IF($B12=32,'Bahan Pakan'!I$38,IF($B12=33,'Bahan Pakan'!I$39,IF($B12=34,'Bahan Pakan'!I$40,IF($B12=35,'Bahan Pakan'!I$41,IF($B12=36,'Bahan Pakan'!I$42,IF($B12=37,'Bahan Pakan'!I$43,IF($B12=38,'Bahan Pakan'!I$44,IF($B12=39,'Bahan Pakan'!I$45,IF($B12=40,'Bahan Pakan'!I$46,IF($B12=41,'Bahan Pakan'!I$47,IF($B12=42,'Bahan Pakan'!I$48,IF($B12=43,'Bahan Pakan'!I$49,IF($B12=44,'Bahan Pakan'!I$50,IF($B12=45,'Bahan Pakan'!I$51,IF($B12=46,'Bahan Pakan'!I$52,IF($B12=47,'Bahan Pakan'!I$53,IF($B12=48,'Bahan Pakan'!I$54,IF($B12=49,'Bahan Pakan'!I$55,IF($B12=50,'Bahan Pakan'!I$56,0))))))))))))))))))))))))))))))))))))))))))))))))))</f>
        <v>4.7</v>
      </c>
      <c r="K12" s="126">
        <f>IF($B12=1,'Bahan Pakan'!J$7,IF($B12=2,'Bahan Pakan'!J$8,IF($B12=3,'Bahan Pakan'!J$9,IF($B12=4,'Bahan Pakan'!J$10,IF($B12=5,'Bahan Pakan'!J$11,IF($B12=6,'Bahan Pakan'!J$12,IF($B12=7,'Bahan Pakan'!J$13,IF($B12=8,'Bahan Pakan'!J$14,IF($B12=9,'Bahan Pakan'!J$15,IF($B12=10,'Bahan Pakan'!J$16,IF($B12=11,'Bahan Pakan'!J$17,IF($B12=12,'Bahan Pakan'!J$18,IF($B12=13,'Bahan Pakan'!J$19,IF($B12=14,'Bahan Pakan'!J$20,IF($B12=15,'Bahan Pakan'!J$21,IF($B12=16,'Bahan Pakan'!J$22,IF($B12=17,'Bahan Pakan'!J$23,IF($B12=18,'Bahan Pakan'!J$24,IF($B12=19,'Bahan Pakan'!J$25,IF($B12=20,'Bahan Pakan'!J$26,IF($B12=21,'Bahan Pakan'!J$27,IF($B12=22,'Bahan Pakan'!J$28,IF($B12=23,'Bahan Pakan'!J$29,IF($B12=24,'Bahan Pakan'!J$30,IF($B12=25,'Bahan Pakan'!J$31,IF($B12=26,'Bahan Pakan'!J$32,IF($B12=27,'Bahan Pakan'!J$33,IF($B12=28,'Bahan Pakan'!J$34,IF($B12=29,'Bahan Pakan'!J$35,IF($B12=30,'Bahan Pakan'!J$36,IF($B12=31,'Bahan Pakan'!J$37,IF($B12=32,'Bahan Pakan'!J$38,IF($B12=33,'Bahan Pakan'!J$39,IF($B12=34,'Bahan Pakan'!J$40,IF($B12=35,'Bahan Pakan'!J$41,IF($B12=36,'Bahan Pakan'!J$42,IF($B12=37,'Bahan Pakan'!J$43,IF($B12=38,'Bahan Pakan'!J$44,IF($B12=39,'Bahan Pakan'!J$45,IF($B12=40,'Bahan Pakan'!J$46,IF($B12=41,'Bahan Pakan'!J$47,IF($B12=42,'Bahan Pakan'!J$48,IF($B12=43,'Bahan Pakan'!J$49,IF($B12=44,'Bahan Pakan'!J$50,IF($B12=45,'Bahan Pakan'!J$51,IF($B12=46,'Bahan Pakan'!J$52,IF($B12=47,'Bahan Pakan'!J$53,IF($B12=48,'Bahan Pakan'!J$54,IF($B12=49,'Bahan Pakan'!J$55,IF($B12=50,'Bahan Pakan'!J$56,0))))))))))))))))))))))))))))))))))))))))))))))))))</f>
        <v>16.7</v>
      </c>
      <c r="L12" s="126">
        <f>IF($B12=1,'Bahan Pakan'!K$7,IF($B12=2,'Bahan Pakan'!K$8,IF($B12=3,'Bahan Pakan'!K$9,IF($B12=4,'Bahan Pakan'!K$10,IF($B12=5,'Bahan Pakan'!K$11,IF($B12=6,'Bahan Pakan'!K$12,IF($B12=7,'Bahan Pakan'!K$13,IF($B12=8,'Bahan Pakan'!K$14,IF($B12=9,'Bahan Pakan'!K$15,IF($B12=10,'Bahan Pakan'!K$16,IF($B12=11,'Bahan Pakan'!K$17,IF($B12=12,'Bahan Pakan'!K$18,IF($B12=13,'Bahan Pakan'!K$19,IF($B12=14,'Bahan Pakan'!K$20,IF($B12=15,'Bahan Pakan'!K$21,IF($B12=16,'Bahan Pakan'!K$22,IF($B12=17,'Bahan Pakan'!K$23,IF($B12=18,'Bahan Pakan'!K$24,IF($B12=19,'Bahan Pakan'!K$25,IF($B12=20,'Bahan Pakan'!K$26,IF($B12=21,'Bahan Pakan'!K$27,IF($B12=22,'Bahan Pakan'!K$28,IF($B12=23,'Bahan Pakan'!K$29,IF($B12=24,'Bahan Pakan'!K$30,IF($B12=25,'Bahan Pakan'!K$31,IF($B12=26,'Bahan Pakan'!K$32,IF($B12=27,'Bahan Pakan'!K$33,IF($B12=28,'Bahan Pakan'!K$34,IF($B12=29,'Bahan Pakan'!K$35,IF($B12=30,'Bahan Pakan'!K$36,IF($B12=31,'Bahan Pakan'!K$37,IF($B12=32,'Bahan Pakan'!K$38,IF($B12=33,'Bahan Pakan'!K$39,IF($B12=34,'Bahan Pakan'!K$40,IF($B12=35,'Bahan Pakan'!K$41,IF($B12=36,'Bahan Pakan'!K$42,IF($B12=37,'Bahan Pakan'!K$43,IF($B12=38,'Bahan Pakan'!K$44,IF($B12=39,'Bahan Pakan'!K$45,IF($B12=40,'Bahan Pakan'!K$46,IF($B12=41,'Bahan Pakan'!K$47,IF($B12=42,'Bahan Pakan'!K$48,IF($B12=43,'Bahan Pakan'!K$49,IF($B12=44,'Bahan Pakan'!K$50,IF($B12=45,'Bahan Pakan'!K$51,IF($B12=46,'Bahan Pakan'!K$52,IF($B12=47,'Bahan Pakan'!K$53,IF($B12=48,'Bahan Pakan'!K$54,IF($B12=49,'Bahan Pakan'!K$55,IF($B12=50,'Bahan Pakan'!K$56,0))))))))))))))))))))))))))))))))))))))))))))))))))</f>
        <v>9.1999999999999993</v>
      </c>
      <c r="M12" s="126">
        <f>IF($B12=1,'Bahan Pakan'!L$7,IF($B12=2,'Bahan Pakan'!L$8,IF($B12=3,'Bahan Pakan'!L$9,IF($B12=4,'Bahan Pakan'!L$10,IF($B12=5,'Bahan Pakan'!L$11,IF($B12=6,'Bahan Pakan'!L$12,IF($B12=7,'Bahan Pakan'!L$13,IF($B12=8,'Bahan Pakan'!L$14,IF($B12=9,'Bahan Pakan'!L$15,IF($B12=10,'Bahan Pakan'!L$16,IF($B12=11,'Bahan Pakan'!L$17,IF($B12=12,'Bahan Pakan'!L$18,IF($B12=13,'Bahan Pakan'!L$19,IF($B12=14,'Bahan Pakan'!L$20,IF($B12=15,'Bahan Pakan'!L$21,IF($B12=16,'Bahan Pakan'!L$22,IF($B12=17,'Bahan Pakan'!L$23,IF($B12=18,'Bahan Pakan'!L$24,IF($B12=19,'Bahan Pakan'!L$25,IF($B12=20,'Bahan Pakan'!L$26,IF($B12=21,'Bahan Pakan'!L$27,IF($B12=22,'Bahan Pakan'!L$28,IF($B12=23,'Bahan Pakan'!L$29,IF($B12=24,'Bahan Pakan'!L$30,IF($B12=25,'Bahan Pakan'!L$31,IF($B12=26,'Bahan Pakan'!L$32,IF($B12=27,'Bahan Pakan'!L$33,IF($B12=28,'Bahan Pakan'!L$34,IF($B12=29,'Bahan Pakan'!L$35,IF($B12=30,'Bahan Pakan'!L$36,IF($B12=31,'Bahan Pakan'!L$37,IF($B12=32,'Bahan Pakan'!L$38,IF($B12=33,'Bahan Pakan'!L$39,IF($B12=34,'Bahan Pakan'!L$40,IF($B12=35,'Bahan Pakan'!L$41,IF($B12=36,'Bahan Pakan'!L$42,IF($B12=37,'Bahan Pakan'!L$43,IF($B12=38,'Bahan Pakan'!L$44,IF($B12=39,'Bahan Pakan'!L$45,IF($B12=40,'Bahan Pakan'!L$46,IF($B12=41,'Bahan Pakan'!L$47,IF($B12=42,'Bahan Pakan'!L$48,IF($B12=43,'Bahan Pakan'!L$49,IF($B12=44,'Bahan Pakan'!L$50,IF($B12=45,'Bahan Pakan'!L$51,IF($B12=46,'Bahan Pakan'!L$52,IF($B12=47,'Bahan Pakan'!L$53,IF($B12=48,'Bahan Pakan'!L$54,IF($B12=49,'Bahan Pakan'!L$55,IF($B12=50,'Bahan Pakan'!L$56,0))))))))))))))))))))))))))))))))))))))))))))))))))</f>
        <v>19.8</v>
      </c>
      <c r="N12" s="126">
        <f>IF($B12=1,'Bahan Pakan'!M$7,IF($B12=2,'Bahan Pakan'!M$8,IF($B12=3,'Bahan Pakan'!M$9,IF($B12=4,'Bahan Pakan'!M$10,IF($B12=5,'Bahan Pakan'!M$11,IF($B12=6,'Bahan Pakan'!M$12,IF($B12=7,'Bahan Pakan'!M$13,IF($B12=8,'Bahan Pakan'!M$14,IF($B12=9,'Bahan Pakan'!M$15,IF($B12=10,'Bahan Pakan'!M$16,IF($B12=11,'Bahan Pakan'!M$17,IF($B12=12,'Bahan Pakan'!M$18,IF($B12=13,'Bahan Pakan'!M$19,IF($B12=14,'Bahan Pakan'!M$20,IF($B12=15,'Bahan Pakan'!M$21,IF($B12=16,'Bahan Pakan'!M$22,IF($B12=17,'Bahan Pakan'!M$23,IF($B12=18,'Bahan Pakan'!M$24,IF($B12=19,'Bahan Pakan'!M$25,IF($B12=20,'Bahan Pakan'!M$26,IF($B12=21,'Bahan Pakan'!M$27,IF($B12=22,'Bahan Pakan'!M$28,IF($B12=23,'Bahan Pakan'!M$29,IF($B12=24,'Bahan Pakan'!M$30,IF($B12=25,'Bahan Pakan'!M$31,IF($B12=26,'Bahan Pakan'!M$32,IF($B12=27,'Bahan Pakan'!M$33,IF($B12=28,'Bahan Pakan'!M$34,IF($B12=29,'Bahan Pakan'!M$35,IF($B12=30,'Bahan Pakan'!M$36,IF($B12=31,'Bahan Pakan'!M$37,IF($B12=32,'Bahan Pakan'!M$38,IF($B12=33,'Bahan Pakan'!M$39,IF($B12=34,'Bahan Pakan'!M$40,IF($B12=35,'Bahan Pakan'!M$41,IF($B12=36,'Bahan Pakan'!M$42,IF($B12=37,'Bahan Pakan'!M$43,IF($B12=38,'Bahan Pakan'!M$44,IF($B12=39,'Bahan Pakan'!M$45,IF($B12=40,'Bahan Pakan'!M$46,IF($B12=41,'Bahan Pakan'!M$47,IF($B12=42,'Bahan Pakan'!M$48,IF($B12=43,'Bahan Pakan'!M$49,IF($B12=44,'Bahan Pakan'!M$50,IF($B12=45,'Bahan Pakan'!M$51,IF($B12=46,'Bahan Pakan'!M$52,IF($B12=47,'Bahan Pakan'!M$53,IF($B12=48,'Bahan Pakan'!M$54,IF($B12=49,'Bahan Pakan'!M$55,IF($B12=50,'Bahan Pakan'!M$56,0))))))))))))))))))))))))))))))))))))))))))))))))))</f>
        <v>49.6</v>
      </c>
      <c r="O12" s="126">
        <f>IF($B12=1,'Bahan Pakan'!N$7,IF($B12=2,'Bahan Pakan'!N$8,IF($B12=3,'Bahan Pakan'!N$9,IF($B12=4,'Bahan Pakan'!N$10,IF($B12=5,'Bahan Pakan'!N$11,IF($B12=6,'Bahan Pakan'!N$12,IF($B12=7,'Bahan Pakan'!N$13,IF($B12=8,'Bahan Pakan'!N$14,IF($B12=9,'Bahan Pakan'!N$15,IF($B12=10,'Bahan Pakan'!N$16,IF($B12=11,'Bahan Pakan'!N$17,IF($B12=12,'Bahan Pakan'!N$18,IF($B12=13,'Bahan Pakan'!N$19,IF($B12=14,'Bahan Pakan'!N$20,IF($B12=15,'Bahan Pakan'!N$21,IF($B12=16,'Bahan Pakan'!N$22,IF($B12=17,'Bahan Pakan'!N$23,IF($B12=18,'Bahan Pakan'!N$24,IF($B12=19,'Bahan Pakan'!N$25,IF($B12=20,'Bahan Pakan'!N$26,IF($B12=21,'Bahan Pakan'!N$27,IF($B12=22,'Bahan Pakan'!N$28,IF($B12=23,'Bahan Pakan'!N$29,IF($B12=24,'Bahan Pakan'!N$30,IF($B12=25,'Bahan Pakan'!N$31,IF($B12=26,'Bahan Pakan'!N$32,IF($B12=27,'Bahan Pakan'!N$33,IF($B12=28,'Bahan Pakan'!N$34,IF($B12=29,'Bahan Pakan'!N$35,IF($B12=30,'Bahan Pakan'!N$36,IF($B12=31,'Bahan Pakan'!N$37,IF($B12=32,'Bahan Pakan'!N$38,IF($B12=33,'Bahan Pakan'!N$39,IF($B12=34,'Bahan Pakan'!N$40,IF($B12=35,'Bahan Pakan'!N$41,IF($B12=36,'Bahan Pakan'!N$42,IF($B12=37,'Bahan Pakan'!N$43,IF($B12=38,'Bahan Pakan'!N$44,IF($B12=39,'Bahan Pakan'!N$45,IF($B12=40,'Bahan Pakan'!N$46,IF($B12=41,'Bahan Pakan'!N$47,IF($B12=42,'Bahan Pakan'!N$48,IF($B12=43,'Bahan Pakan'!N$49,IF($B12=44,'Bahan Pakan'!N$50,IF($B12=45,'Bahan Pakan'!N$51,IF($B12=46,'Bahan Pakan'!N$52,IF($B12=47,'Bahan Pakan'!N$53,IF($B12=48,'Bahan Pakan'!N$54,IF($B12=49,'Bahan Pakan'!N$55,IF($B12=50,'Bahan Pakan'!N$56,0))))))))))))))))))))))))))))))))))))))))))))))))))</f>
        <v>2650</v>
      </c>
      <c r="P12" s="126">
        <f>IF($B12=1,'Bahan Pakan'!O$7,IF($B12=2,'Bahan Pakan'!O$8,IF($B12=3,'Bahan Pakan'!O$9,IF($B12=4,'Bahan Pakan'!O$10,IF($B12=5,'Bahan Pakan'!O$11,IF($B12=6,'Bahan Pakan'!O$12,IF($B12=7,'Bahan Pakan'!O$13,IF($B12=8,'Bahan Pakan'!O$14,IF($B12=9,'Bahan Pakan'!O$15,IF($B12=10,'Bahan Pakan'!O$16,IF($B12=11,'Bahan Pakan'!O$17,IF($B12=12,'Bahan Pakan'!O$18,IF($B12=13,'Bahan Pakan'!O$19,IF($B12=14,'Bahan Pakan'!O$20,IF($B12=15,'Bahan Pakan'!O$21,IF($B12=16,'Bahan Pakan'!O$22,IF($B12=17,'Bahan Pakan'!O$23,IF($B12=18,'Bahan Pakan'!O$24,IF($B12=19,'Bahan Pakan'!O$25,IF($B12=20,'Bahan Pakan'!O$26,IF($B12=21,'Bahan Pakan'!O$27,IF($B12=22,'Bahan Pakan'!O$28,IF($B12=23,'Bahan Pakan'!O$29,IF($B12=24,'Bahan Pakan'!O$30,IF($B12=25,'Bahan Pakan'!O$31,IF($B12=26,'Bahan Pakan'!O$32,IF($B12=27,'Bahan Pakan'!O$33,IF($B12=28,'Bahan Pakan'!O$34,IF($B12=29,'Bahan Pakan'!O$35,IF($B12=30,'Bahan Pakan'!O$36,IF($B12=31,'Bahan Pakan'!O$37,IF($B12=32,'Bahan Pakan'!O$38,IF($B12=33,'Bahan Pakan'!O$39,IF($B12=34,'Bahan Pakan'!O$40,IF($B12=35,'Bahan Pakan'!O$41,IF($B12=36,'Bahan Pakan'!O$42,IF($B12=37,'Bahan Pakan'!O$43,IF($B12=38,'Bahan Pakan'!O$44,IF($B12=39,'Bahan Pakan'!O$45,IF($B12=40,'Bahan Pakan'!O$46,IF($B12=41,'Bahan Pakan'!O$47,IF($B12=42,'Bahan Pakan'!O$48,IF($B12=43,'Bahan Pakan'!O$49,IF($B12=44,'Bahan Pakan'!O$50,IF($B12=45,'Bahan Pakan'!O$51,IF($B12=46,'Bahan Pakan'!O$52,IF($B12=47,'Bahan Pakan'!O$53,IF($B12=48,'Bahan Pakan'!O$54,IF($B12=49,'Bahan Pakan'!O$55,IF($B12=50,'Bahan Pakan'!O$56,0))))))))))))))))))))))))))))))))))))))))))))))))))</f>
        <v>2.8</v>
      </c>
      <c r="Q12" s="126">
        <f>IF($B12=1,'Bahan Pakan'!P$7,IF($B12=2,'Bahan Pakan'!P$8,IF($B12=3,'Bahan Pakan'!P$9,IF($B12=4,'Bahan Pakan'!P$10,IF($B12=5,'Bahan Pakan'!P$11,IF($B12=6,'Bahan Pakan'!P$12,IF($B12=7,'Bahan Pakan'!P$13,IF($B12=8,'Bahan Pakan'!P$14,IF($B12=9,'Bahan Pakan'!P$15,IF($B12=10,'Bahan Pakan'!P$16,IF($B12=11,'Bahan Pakan'!P$17,IF($B12=12,'Bahan Pakan'!P$18,IF($B12=13,'Bahan Pakan'!P$19,IF($B12=14,'Bahan Pakan'!P$20,IF($B12=15,'Bahan Pakan'!P$21,IF($B12=16,'Bahan Pakan'!P$22,IF($B12=17,'Bahan Pakan'!P$23,IF($B12=18,'Bahan Pakan'!P$24,IF($B12=19,'Bahan Pakan'!P$25,IF($B12=20,'Bahan Pakan'!P$26,IF($B12=21,'Bahan Pakan'!P$27,IF($B12=22,'Bahan Pakan'!P$28,IF($B12=23,'Bahan Pakan'!P$29,IF($B12=24,'Bahan Pakan'!P$30,IF($B12=25,'Bahan Pakan'!P$31,IF($B12=26,'Bahan Pakan'!P$32,IF($B12=27,'Bahan Pakan'!P$33,IF($B12=28,'Bahan Pakan'!P$34,IF($B12=29,'Bahan Pakan'!P$35,IF($B12=30,'Bahan Pakan'!P$36,IF($B12=31,'Bahan Pakan'!P$37,IF($B12=32,'Bahan Pakan'!P$38,IF($B12=33,'Bahan Pakan'!P$39,IF($B12=34,'Bahan Pakan'!P$40,IF($B12=35,'Bahan Pakan'!P$41,IF($B12=36,'Bahan Pakan'!P$42,IF($B12=37,'Bahan Pakan'!P$43,IF($B12=38,'Bahan Pakan'!P$44,IF($B12=39,'Bahan Pakan'!P$45,IF($B12=40,'Bahan Pakan'!P$46,IF($B12=41,'Bahan Pakan'!P$47,IF($B12=42,'Bahan Pakan'!P$48,IF($B12=43,'Bahan Pakan'!P$49,IF($B12=44,'Bahan Pakan'!P$50,IF($B12=45,'Bahan Pakan'!P$51,IF($B12=46,'Bahan Pakan'!P$52,IF($B12=47,'Bahan Pakan'!P$53,IF($B12=48,'Bahan Pakan'!P$54,IF($B12=49,'Bahan Pakan'!P$55,IF($B12=50,'Bahan Pakan'!P$56,0))))))))))))))))))))))))))))))))))))))))))))))))))</f>
        <v>6</v>
      </c>
      <c r="R12" s="126">
        <f>IF($B12=1,'Bahan Pakan'!Q$7,IF($B12=2,'Bahan Pakan'!Q$8,IF($B12=3,'Bahan Pakan'!Q$9,IF($B12=4,'Bahan Pakan'!Q$10,IF($B12=5,'Bahan Pakan'!Q$11,IF($B12=6,'Bahan Pakan'!Q$12,IF($B12=7,'Bahan Pakan'!Q$13,IF($B12=8,'Bahan Pakan'!Q$14,IF($B12=9,'Bahan Pakan'!Q$15,IF($B12=10,'Bahan Pakan'!Q$16,IF($B12=11,'Bahan Pakan'!Q$17,IF($B12=12,'Bahan Pakan'!Q$18,IF($B12=13,'Bahan Pakan'!Q$19,IF($B12=14,'Bahan Pakan'!Q$20,IF($B12=15,'Bahan Pakan'!Q$21,IF($B12=16,'Bahan Pakan'!Q$22,IF($B12=17,'Bahan Pakan'!Q$23,IF($B12=18,'Bahan Pakan'!Q$24,IF($B12=19,'Bahan Pakan'!Q$25,IF($B12=20,'Bahan Pakan'!Q$26,IF($B12=21,'Bahan Pakan'!Q$27,IF($B12=22,'Bahan Pakan'!Q$28,IF($B12=23,'Bahan Pakan'!Q$29,IF($B12=24,'Bahan Pakan'!Q$30,IF($B12=25,'Bahan Pakan'!Q$31,IF($B12=26,'Bahan Pakan'!Q$32,IF($B12=27,'Bahan Pakan'!Q$33,IF($B12=28,'Bahan Pakan'!Q$34,IF($B12=29,'Bahan Pakan'!Q$35,IF($B12=30,'Bahan Pakan'!Q$36,IF($B12=31,'Bahan Pakan'!Q$37,IF($B12=32,'Bahan Pakan'!Q$38,IF($B12=33,'Bahan Pakan'!Q$39,IF($B12=34,'Bahan Pakan'!Q$40,IF($B12=35,'Bahan Pakan'!Q$41,IF($B12=36,'Bahan Pakan'!Q$42,IF($B12=37,'Bahan Pakan'!Q$43,IF($B12=38,'Bahan Pakan'!Q$44,IF($B12=39,'Bahan Pakan'!Q$45,IF($B12=40,'Bahan Pakan'!Q$46,IF($B12=41,'Bahan Pakan'!Q$47,IF($B12=42,'Bahan Pakan'!Q$48,IF($B12=43,'Bahan Pakan'!Q$49,IF($B12=44,'Bahan Pakan'!Q$50,IF($B12=45,'Bahan Pakan'!Q$51,IF($B12=46,'Bahan Pakan'!Q$52,IF($B12=47,'Bahan Pakan'!Q$53,IF($B12=48,'Bahan Pakan'!Q$54,IF($B12=49,'Bahan Pakan'!Q$55,IF($B12=50,'Bahan Pakan'!Q$56,0))))))))))))))))))))))))))))))))))))))))))))))))))</f>
        <v>0.5</v>
      </c>
      <c r="S12" s="126">
        <f>IF($B12=1,'Bahan Pakan'!R$7,IF($B12=2,'Bahan Pakan'!R$8,IF($B12=3,'Bahan Pakan'!R$9,IF($B12=4,'Bahan Pakan'!R$10,IF($B12=5,'Bahan Pakan'!R$11,IF($B12=6,'Bahan Pakan'!R$12,IF($B12=7,'Bahan Pakan'!R$13,IF($B12=8,'Bahan Pakan'!R$14,IF($B12=9,'Bahan Pakan'!R$15,IF($B12=10,'Bahan Pakan'!R$16,IF($B12=11,'Bahan Pakan'!R$17,IF($B12=12,'Bahan Pakan'!R$18,IF($B12=13,'Bahan Pakan'!R$19,IF($B12=14,'Bahan Pakan'!R$20,IF($B12=15,'Bahan Pakan'!R$21,IF($B12=16,'Bahan Pakan'!R$22,IF($B12=17,'Bahan Pakan'!R$23,IF($B12=18,'Bahan Pakan'!R$24,IF($B12=19,'Bahan Pakan'!R$25,IF($B12=20,'Bahan Pakan'!R$26,IF($B12=21,'Bahan Pakan'!R$27,IF($B12=22,'Bahan Pakan'!R$28,IF($B12=23,'Bahan Pakan'!R$29,IF($B12=24,'Bahan Pakan'!R$30,IF($B12=25,'Bahan Pakan'!R$31,IF($B12=26,'Bahan Pakan'!R$32,IF($B12=27,'Bahan Pakan'!R$33,IF($B12=28,'Bahan Pakan'!R$34,IF($B12=29,'Bahan Pakan'!R$35,IF($B12=30,'Bahan Pakan'!R$36,IF($B12=31,'Bahan Pakan'!R$37,IF($B12=32,'Bahan Pakan'!R$38,IF($B12=33,'Bahan Pakan'!R$39,IF($B12=34,'Bahan Pakan'!R$40,IF($B12=35,'Bahan Pakan'!R$41,IF($B12=36,'Bahan Pakan'!R$42,IF($B12=37,'Bahan Pakan'!R$43,IF($B12=38,'Bahan Pakan'!R$44,IF($B12=39,'Bahan Pakan'!R$45,IF($B12=40,'Bahan Pakan'!R$46,IF($B12=41,'Bahan Pakan'!R$47,IF($B12=42,'Bahan Pakan'!R$48,IF($B12=43,'Bahan Pakan'!R$49,IF($B12=44,'Bahan Pakan'!R$50,IF($B12=45,'Bahan Pakan'!R$51,IF($B12=46,'Bahan Pakan'!R$52,IF($B12=47,'Bahan Pakan'!R$53,IF($B12=48,'Bahan Pakan'!R$54,IF($B12=49,'Bahan Pakan'!R$55,IF($B12=50,'Bahan Pakan'!R$56,0))))))))))))))))))))))))))))))))))))))))))))))))))</f>
        <v>2.9</v>
      </c>
      <c r="T12" s="126">
        <f>IF($B12=1,'Bahan Pakan'!S$7,IF($B12=2,'Bahan Pakan'!S$8,IF($B12=3,'Bahan Pakan'!S$9,IF($B12=4,'Bahan Pakan'!S$10,IF($B12=5,'Bahan Pakan'!S$11,IF($B12=6,'Bahan Pakan'!S$12,IF($B12=7,'Bahan Pakan'!S$13,IF($B12=8,'Bahan Pakan'!S$14,IF($B12=9,'Bahan Pakan'!S$15,IF($B12=10,'Bahan Pakan'!S$16,IF($B12=11,'Bahan Pakan'!S$17,IF($B12=12,'Bahan Pakan'!S$18,IF($B12=13,'Bahan Pakan'!S$19,IF($B12=14,'Bahan Pakan'!S$20,IF($B12=15,'Bahan Pakan'!S$21,IF($B12=16,'Bahan Pakan'!S$22,IF($B12=17,'Bahan Pakan'!S$23,IF($B12=18,'Bahan Pakan'!S$24,IF($B12=19,'Bahan Pakan'!S$25,IF($B12=20,'Bahan Pakan'!S$26,IF($B12=21,'Bahan Pakan'!S$27,IF($B12=22,'Bahan Pakan'!S$28,IF($B12=23,'Bahan Pakan'!S$29,IF($B12=24,'Bahan Pakan'!S$30,IF($B12=25,'Bahan Pakan'!S$31,IF($B12=26,'Bahan Pakan'!S$32,IF($B12=27,'Bahan Pakan'!S$33,IF($B12=28,'Bahan Pakan'!S$34,IF($B12=29,'Bahan Pakan'!S$35,IF($B12=30,'Bahan Pakan'!S$36,IF($B12=31,'Bahan Pakan'!S$37,IF($B12=32,'Bahan Pakan'!S$38,IF($B12=33,'Bahan Pakan'!S$39,IF($B12=34,'Bahan Pakan'!S$40,IF($B12=35,'Bahan Pakan'!S$41,IF($B12=36,'Bahan Pakan'!S$42,IF($B12=37,'Bahan Pakan'!S$43,IF($B12=38,'Bahan Pakan'!S$44,IF($B12=39,'Bahan Pakan'!S$45,IF($B12=40,'Bahan Pakan'!S$46,IF($B12=41,'Bahan Pakan'!S$47,IF($B12=42,'Bahan Pakan'!S$48,IF($B12=43,'Bahan Pakan'!S$49,IF($B12=44,'Bahan Pakan'!S$50,IF($B12=45,'Bahan Pakan'!S$51,IF($B12=46,'Bahan Pakan'!S$52,IF($B12=47,'Bahan Pakan'!S$53,IF($B12=48,'Bahan Pakan'!S$54,IF($B12=49,'Bahan Pakan'!S$55,IF($B12=50,'Bahan Pakan'!S$56,0))))))))))))))))))))))))))))))))))))))))))))))))))</f>
        <v>1.8</v>
      </c>
      <c r="U12" s="97"/>
      <c r="V12" s="127" t="s">
        <v>27</v>
      </c>
      <c r="W12" s="128" t="s">
        <v>33</v>
      </c>
      <c r="X12" s="76" t="s">
        <v>51</v>
      </c>
      <c r="Y12" s="75" t="s">
        <v>51</v>
      </c>
      <c r="Z12" s="136">
        <f>L45</f>
        <v>63.351092601427794</v>
      </c>
      <c r="AA12" s="135"/>
      <c r="AB12" s="135"/>
      <c r="AC12" s="135"/>
      <c r="AD12" s="97"/>
      <c r="AE12" s="97"/>
      <c r="AF12" s="97"/>
      <c r="AG12" s="97"/>
      <c r="AH12" s="97"/>
      <c r="AI12" s="97"/>
      <c r="AJ12" s="97"/>
      <c r="AK12" s="97"/>
      <c r="AL12" s="97"/>
      <c r="AM12" s="97"/>
      <c r="AN12" s="97"/>
    </row>
    <row r="13" spans="2:40" s="120" customFormat="1" ht="15.75" customHeight="1">
      <c r="B13" s="121">
        <f>IF($D13='Bahan Pakan'!D$7,1,IF($D13='Bahan Pakan'!D$8,2,IF($D13='Bahan Pakan'!D$9,3,IF($D13='Bahan Pakan'!D$10,4,IF($D13='Bahan Pakan'!D$11,5,IF($D13='Bahan Pakan'!D$12,6,IF($D13='Bahan Pakan'!D$13,7,IF($D13='Bahan Pakan'!D$14,8,IF($D13='Bahan Pakan'!D$15,9,IF($D13='Bahan Pakan'!D$16,10,IF($D13='Bahan Pakan'!D$17,11,IF($D13='Bahan Pakan'!D$18,12,IF($D13='Bahan Pakan'!D$19,13,IF($D13='Bahan Pakan'!D$20,14,IF($D13='Bahan Pakan'!D$21,15,IF($D13='Bahan Pakan'!D$22,16,IF($D13='Bahan Pakan'!D$23,17,IF($D13='Bahan Pakan'!D$24,18,IF($D13='Bahan Pakan'!D$25,19,IF($D13='Bahan Pakan'!D$26,20,IF($D13='Bahan Pakan'!D$27,21,IF($D13='Bahan Pakan'!D$28,22,IF($D13='Bahan Pakan'!D$29,23,IF($D13='Bahan Pakan'!D$30,24,IF($D13='Bahan Pakan'!D$31,25,IF($D13='Bahan Pakan'!D$32,26,IF($D13='Bahan Pakan'!D$33,27,IF($D13='Bahan Pakan'!D$34,28,IF($D13='Bahan Pakan'!D$35,29,IF($D13='Bahan Pakan'!D$36,30,IF($D13='Bahan Pakan'!D$37,31,IF($D13='Bahan Pakan'!D$38,32,IF($D13='Bahan Pakan'!D$39,33,IF($D13='Bahan Pakan'!D$40,34,IF($D13='Bahan Pakan'!D$41,35,IF($D13='Bahan Pakan'!D$42,36,IF($D13='Bahan Pakan'!D$43,37,IF($D13='Bahan Pakan'!D$44,38,IF($D13='Bahan Pakan'!D$45,39,IF($D13='Bahan Pakan'!D$46,40,IF($D13='Bahan Pakan'!D$47,41,IF($D13='Bahan Pakan'!D$48,42,IF($D13='Bahan Pakan'!D$49,43,IF($D13='Bahan Pakan'!D$50,44,IF($D13='Bahan Pakan'!D$51,45,IF($D13='Bahan Pakan'!D$52,46,IF($D13='Bahan Pakan'!D$53,47,IF($D13='Bahan Pakan'!D$54,48,IF($D13='Bahan Pakan'!D$55,49,IF($D13='Bahan Pakan'!D$56,50,0))))))))))))))))))))))))))))))))))))))))))))))))))</f>
        <v>16</v>
      </c>
      <c r="C13" s="121">
        <v>7</v>
      </c>
      <c r="D13" s="122" t="s">
        <v>74</v>
      </c>
      <c r="E13" s="123">
        <f>IF($B13=1,'Bahan Pakan'!E$7,IF($B13=2,'Bahan Pakan'!E$8,IF($B13=3,'Bahan Pakan'!E$9,IF($B13=4,'Bahan Pakan'!E$10,IF($B13=5,'Bahan Pakan'!E$11,IF($B13=6,'Bahan Pakan'!E$12,IF($B13=7,'Bahan Pakan'!E$13,IF($B13=8,'Bahan Pakan'!E$14,IF($B13=9,'Bahan Pakan'!E$15,IF($B13=10,'Bahan Pakan'!E$16,IF($B13=11,'Bahan Pakan'!E$17,IF($B13=12,'Bahan Pakan'!E$18,IF($B13=13,'Bahan Pakan'!E$19,IF($B13=14,'Bahan Pakan'!E$20,IF($B13=15,'Bahan Pakan'!E$21,IF($B13=16,'Bahan Pakan'!E$22,IF($B13=17,'Bahan Pakan'!E$23,IF($B13=18,'Bahan Pakan'!E$24,IF($B13=19,'Bahan Pakan'!E$25,IF($B13=20,'Bahan Pakan'!E$26,IF($B13=21,'Bahan Pakan'!E$27,IF($B13=22,'Bahan Pakan'!E$28,IF($B13=23,'Bahan Pakan'!E$29,IF($B13=24,'Bahan Pakan'!E$30,IF($B13=25,'Bahan Pakan'!E$31,IF($B13=26,'Bahan Pakan'!E$32,IF($B13=27,'Bahan Pakan'!E$33,IF($B13=28,'Bahan Pakan'!E$34,IF($B13=29,'Bahan Pakan'!E$35,IF($B13=30,'Bahan Pakan'!E$36,IF($B13=31,'Bahan Pakan'!E$37,IF($B13=32,'Bahan Pakan'!E$38,IF($B13=33,'Bahan Pakan'!E$39,IF($B13=34,'Bahan Pakan'!E$40,IF($B13=35,'Bahan Pakan'!E$41,IF($B13=36,'Bahan Pakan'!E$42,IF($B13=37,'Bahan Pakan'!E$43,IF($B13=38,'Bahan Pakan'!E$44,IF($B13=39,'Bahan Pakan'!E$45,IF($B13=40,'Bahan Pakan'!E$46,IF($B13=41,'Bahan Pakan'!E$47,IF($B13=42,'Bahan Pakan'!E$48,IF($B13=43,'Bahan Pakan'!E$49,IF($B13=44,'Bahan Pakan'!E$50,IF($B13=45,'Bahan Pakan'!E$51,IF($B13=46,'Bahan Pakan'!E$52,IF($B13=47,'Bahan Pakan'!E$53,IF($B13=48,'Bahan Pakan'!E$54,IF($B13=49,'Bahan Pakan'!E$55,IF($B13=50,'Bahan Pakan'!E$56,0))))))))))))))))))))))))))))))))))))))))))))))))))</f>
        <v>0</v>
      </c>
      <c r="F13" s="123">
        <f>IF($B13=1,'Bahan Pakan'!F$7,IF($B13=2,'Bahan Pakan'!F$8,IF($B13=3,'Bahan Pakan'!F$9,IF($B13=4,'Bahan Pakan'!F$10,IF($B13=5,'Bahan Pakan'!F$11,IF($B13=6,'Bahan Pakan'!F$12,IF($B13=7,'Bahan Pakan'!F$13,IF($B13=8,'Bahan Pakan'!F$14,IF($B13=9,'Bahan Pakan'!F$15,IF($B13=10,'Bahan Pakan'!F$16,IF($B13=11,'Bahan Pakan'!F$17,IF($B13=12,'Bahan Pakan'!F$18,IF($B13=13,'Bahan Pakan'!F$19,IF($B13=14,'Bahan Pakan'!F$20,IF($B13=15,'Bahan Pakan'!F$21,IF($B13=16,'Bahan Pakan'!F$22,IF($B13=17,'Bahan Pakan'!F$23,IF($B13=18,'Bahan Pakan'!F$24,IF($B13=19,'Bahan Pakan'!F$25,IF($B13=20,'Bahan Pakan'!F$26,IF($B13=21,'Bahan Pakan'!F$27,IF($B13=22,'Bahan Pakan'!F$28,IF($B13=23,'Bahan Pakan'!F$29,IF($B13=24,'Bahan Pakan'!F$30,IF($B13=25,'Bahan Pakan'!F$31,IF($B13=26,'Bahan Pakan'!F$32,IF($B13=27,'Bahan Pakan'!F$33,IF($B13=28,'Bahan Pakan'!F$34,IF($B13=29,'Bahan Pakan'!F$35,IF($B13=30,'Bahan Pakan'!F$36,IF($B13=31,'Bahan Pakan'!F$37,IF($B13=32,'Bahan Pakan'!F$38,IF($B13=33,'Bahan Pakan'!F$39,IF($B13=34,'Bahan Pakan'!F$40,IF($B13=35,'Bahan Pakan'!F$41,IF($B13=36,'Bahan Pakan'!F$42,IF($B13=37,'Bahan Pakan'!F$43,IF($B13=38,'Bahan Pakan'!F$44,IF($B13=39,'Bahan Pakan'!F$45,IF($B13=40,'Bahan Pakan'!F$46,IF($B13=41,'Bahan Pakan'!F$47,IF($B13=42,'Bahan Pakan'!F$48,IF($B13=43,'Bahan Pakan'!F$49,IF($B13=44,'Bahan Pakan'!F$50,IF($B13=45,'Bahan Pakan'!F$51,IF($B13=46,'Bahan Pakan'!F$52,IF($B13=47,'Bahan Pakan'!F$53,IF($B13=48,'Bahan Pakan'!F$54,IF($B13=49,'Bahan Pakan'!F$55,IF($B13=50,'Bahan Pakan'!F$56,0))))))))))))))))))))))))))))))))))))))))))))))))))</f>
        <v>7</v>
      </c>
      <c r="G13" s="124">
        <f t="shared" si="0"/>
        <v>7</v>
      </c>
      <c r="H13" s="125">
        <f>IF($B13=1,'Bahan Pakan'!G$7,IF($B13=2,'Bahan Pakan'!G$8,IF($B13=3,'Bahan Pakan'!G$9,IF($B13=4,'Bahan Pakan'!G$10,IF($B13=5,'Bahan Pakan'!G$11,IF($B13=6,'Bahan Pakan'!G$12,IF($B13=7,'Bahan Pakan'!G$13,IF($B13=8,'Bahan Pakan'!G$14,IF($B13=9,'Bahan Pakan'!G$15,IF($B13=10,'Bahan Pakan'!G$16,IF($B13=11,'Bahan Pakan'!G$17,IF($B13=12,'Bahan Pakan'!G$18,IF($B13=13,'Bahan Pakan'!G$19,IF($B13=14,'Bahan Pakan'!G$20,IF($B13=15,'Bahan Pakan'!G$21,IF($B13=16,'Bahan Pakan'!G$22,IF($B13=17,'Bahan Pakan'!G$23,IF($B13=18,'Bahan Pakan'!G$24,IF($B13=19,'Bahan Pakan'!G$25,IF($B13=20,'Bahan Pakan'!G$26,IF($B13=21,'Bahan Pakan'!G$27,IF($B13=22,'Bahan Pakan'!G$28,IF($B13=23,'Bahan Pakan'!G$29,IF($B13=24,'Bahan Pakan'!G$30,IF($B13=25,'Bahan Pakan'!G$31,IF($B13=26,'Bahan Pakan'!G$32,IF($B13=27,'Bahan Pakan'!G$33,IF($B13=28,'Bahan Pakan'!G$34,IF($B13=29,'Bahan Pakan'!G$35,IF($B13=30,'Bahan Pakan'!G$36,IF($B13=31,'Bahan Pakan'!G$37,IF($B13=32,'Bahan Pakan'!G$38,IF($B13=33,'Bahan Pakan'!G$39,IF($B13=34,'Bahan Pakan'!G$40,IF($B13=35,'Bahan Pakan'!G$41,IF($B13=36,'Bahan Pakan'!G$42,IF($B13=37,'Bahan Pakan'!G$43,IF($B13=38,'Bahan Pakan'!G$44,IF($B13=39,'Bahan Pakan'!G$45,IF($B13=40,'Bahan Pakan'!G$46,IF($B13=41,'Bahan Pakan'!G$47,IF($B13=42,'Bahan Pakan'!G$48,IF($B13=43,'Bahan Pakan'!G$49,IF($B13=44,'Bahan Pakan'!G$50,IF($B13=45,'Bahan Pakan'!G$51,IF($B13=46,'Bahan Pakan'!G$52,IF($B13=47,'Bahan Pakan'!G$53,IF($B13=48,'Bahan Pakan'!G$54,IF($B13=49,'Bahan Pakan'!G$55,IF($B13=50,'Bahan Pakan'!G$56,0))))))))))))))))))))))))))))))))))))))))))))))))))</f>
        <v>7000</v>
      </c>
      <c r="I13" s="126">
        <f>IF($B13=1,'Bahan Pakan'!H$7,IF($B13=2,'Bahan Pakan'!H$8,IF($B13=3,'Bahan Pakan'!H$9,IF($B13=4,'Bahan Pakan'!H$10,IF($B13=5,'Bahan Pakan'!H$11,IF($B13=6,'Bahan Pakan'!H$12,IF($B13=7,'Bahan Pakan'!H$13,IF($B13=8,'Bahan Pakan'!H$14,IF($B13=9,'Bahan Pakan'!H$15,IF($B13=10,'Bahan Pakan'!H$16,IF($B13=11,'Bahan Pakan'!H$17,IF($B13=12,'Bahan Pakan'!H$18,IF($B13=13,'Bahan Pakan'!H$19,IF($B13=14,'Bahan Pakan'!H$20,IF($B13=15,'Bahan Pakan'!H$21,IF($B13=16,'Bahan Pakan'!H$22,IF($B13=17,'Bahan Pakan'!H$23,IF($B13=18,'Bahan Pakan'!H$24,IF($B13=19,'Bahan Pakan'!H$25,IF($B13=20,'Bahan Pakan'!H$26,IF($B13=21,'Bahan Pakan'!H$27,IF($B13=22,'Bahan Pakan'!H$28,IF($B13=23,'Bahan Pakan'!H$29,IF($B13=24,'Bahan Pakan'!H$30,IF($B13=25,'Bahan Pakan'!H$31,IF($B13=26,'Bahan Pakan'!H$32,IF($B13=27,'Bahan Pakan'!H$33,IF($B13=28,'Bahan Pakan'!H$34,IF($B13=29,'Bahan Pakan'!H$35,IF($B13=30,'Bahan Pakan'!H$36,IF($B13=31,'Bahan Pakan'!H$37,IF($B13=32,'Bahan Pakan'!H$38,IF($B13=33,'Bahan Pakan'!H$39,IF($B13=34,'Bahan Pakan'!H$40,IF($B13=35,'Bahan Pakan'!H$41,IF($B13=36,'Bahan Pakan'!H$42,IF($B13=37,'Bahan Pakan'!H$43,IF($B13=38,'Bahan Pakan'!H$44,IF($B13=39,'Bahan Pakan'!H$45,IF($B13=40,'Bahan Pakan'!H$46,IF($B13=41,'Bahan Pakan'!H$47,IF($B13=42,'Bahan Pakan'!H$48,IF($B13=43,'Bahan Pakan'!H$49,IF($B13=44,'Bahan Pakan'!H$50,IF($B13=45,'Bahan Pakan'!H$51,IF($B13=46,'Bahan Pakan'!H$52,IF($B13=47,'Bahan Pakan'!H$53,IF($B13=48,'Bahan Pakan'!H$54,IF($B13=49,'Bahan Pakan'!H$55,IF($B13=50,'Bahan Pakan'!H$56,0))))))))))))))))))))))))))))))))))))))))))))))))))</f>
        <v>92.1</v>
      </c>
      <c r="J13" s="126">
        <f>IF($B13=1,'Bahan Pakan'!I$7,IF($B13=2,'Bahan Pakan'!I$8,IF($B13=3,'Bahan Pakan'!I$9,IF($B13=4,'Bahan Pakan'!I$10,IF($B13=5,'Bahan Pakan'!I$11,IF($B13=6,'Bahan Pakan'!I$12,IF($B13=7,'Bahan Pakan'!I$13,IF($B13=8,'Bahan Pakan'!I$14,IF($B13=9,'Bahan Pakan'!I$15,IF($B13=10,'Bahan Pakan'!I$16,IF($B13=11,'Bahan Pakan'!I$17,IF($B13=12,'Bahan Pakan'!I$18,IF($B13=13,'Bahan Pakan'!I$19,IF($B13=14,'Bahan Pakan'!I$20,IF($B13=15,'Bahan Pakan'!I$21,IF($B13=16,'Bahan Pakan'!I$22,IF($B13=17,'Bahan Pakan'!I$23,IF($B13=18,'Bahan Pakan'!I$24,IF($B13=19,'Bahan Pakan'!I$25,IF($B13=20,'Bahan Pakan'!I$26,IF($B13=21,'Bahan Pakan'!I$27,IF($B13=22,'Bahan Pakan'!I$28,IF($B13=23,'Bahan Pakan'!I$29,IF($B13=24,'Bahan Pakan'!I$30,IF($B13=25,'Bahan Pakan'!I$31,IF($B13=26,'Bahan Pakan'!I$32,IF($B13=27,'Bahan Pakan'!I$33,IF($B13=28,'Bahan Pakan'!I$34,IF($B13=29,'Bahan Pakan'!I$35,IF($B13=30,'Bahan Pakan'!I$36,IF($B13=31,'Bahan Pakan'!I$37,IF($B13=32,'Bahan Pakan'!I$38,IF($B13=33,'Bahan Pakan'!I$39,IF($B13=34,'Bahan Pakan'!I$40,IF($B13=35,'Bahan Pakan'!I$41,IF($B13=36,'Bahan Pakan'!I$42,IF($B13=37,'Bahan Pakan'!I$43,IF($B13=38,'Bahan Pakan'!I$44,IF($B13=39,'Bahan Pakan'!I$45,IF($B13=40,'Bahan Pakan'!I$46,IF($B13=41,'Bahan Pakan'!I$47,IF($B13=42,'Bahan Pakan'!I$48,IF($B13=43,'Bahan Pakan'!I$49,IF($B13=44,'Bahan Pakan'!I$50,IF($B13=45,'Bahan Pakan'!I$51,IF($B13=46,'Bahan Pakan'!I$52,IF($B13=47,'Bahan Pakan'!I$53,IF($B13=48,'Bahan Pakan'!I$54,IF($B13=49,'Bahan Pakan'!I$55,IF($B13=50,'Bahan Pakan'!I$56,0))))))))))))))))))))))))))))))))))))))))))))))))))</f>
        <v>6.88</v>
      </c>
      <c r="K13" s="126">
        <f>IF($B13=1,'Bahan Pakan'!J$7,IF($B13=2,'Bahan Pakan'!J$8,IF($B13=3,'Bahan Pakan'!J$9,IF($B13=4,'Bahan Pakan'!J$10,IF($B13=5,'Bahan Pakan'!J$11,IF($B13=6,'Bahan Pakan'!J$12,IF($B13=7,'Bahan Pakan'!J$13,IF($B13=8,'Bahan Pakan'!J$14,IF($B13=9,'Bahan Pakan'!J$15,IF($B13=10,'Bahan Pakan'!J$16,IF($B13=11,'Bahan Pakan'!J$17,IF($B13=12,'Bahan Pakan'!J$18,IF($B13=13,'Bahan Pakan'!J$19,IF($B13=14,'Bahan Pakan'!J$20,IF($B13=15,'Bahan Pakan'!J$21,IF($B13=16,'Bahan Pakan'!J$22,IF($B13=17,'Bahan Pakan'!J$23,IF($B13=18,'Bahan Pakan'!J$24,IF($B13=19,'Bahan Pakan'!J$25,IF($B13=20,'Bahan Pakan'!J$26,IF($B13=21,'Bahan Pakan'!J$27,IF($B13=22,'Bahan Pakan'!J$28,IF($B13=23,'Bahan Pakan'!J$29,IF($B13=24,'Bahan Pakan'!J$30,IF($B13=25,'Bahan Pakan'!J$31,IF($B13=26,'Bahan Pakan'!J$32,IF($B13=27,'Bahan Pakan'!J$33,IF($B13=28,'Bahan Pakan'!J$34,IF($B13=29,'Bahan Pakan'!J$35,IF($B13=30,'Bahan Pakan'!J$36,IF($B13=31,'Bahan Pakan'!J$37,IF($B13=32,'Bahan Pakan'!J$38,IF($B13=33,'Bahan Pakan'!J$39,IF($B13=34,'Bahan Pakan'!J$40,IF($B13=35,'Bahan Pakan'!J$41,IF($B13=36,'Bahan Pakan'!J$42,IF($B13=37,'Bahan Pakan'!J$43,IF($B13=38,'Bahan Pakan'!J$44,IF($B13=39,'Bahan Pakan'!J$45,IF($B13=40,'Bahan Pakan'!J$46,IF($B13=41,'Bahan Pakan'!J$47,IF($B13=42,'Bahan Pakan'!J$48,IF($B13=43,'Bahan Pakan'!J$49,IF($B13=44,'Bahan Pakan'!J$50,IF($B13=45,'Bahan Pakan'!J$51,IF($B13=46,'Bahan Pakan'!J$52,IF($B13=47,'Bahan Pakan'!J$53,IF($B13=48,'Bahan Pakan'!J$54,IF($B13=49,'Bahan Pakan'!J$55,IF($B13=50,'Bahan Pakan'!J$56,0))))))))))))))))))))))))))))))))))))))))))))))))))</f>
        <v>43</v>
      </c>
      <c r="L13" s="126">
        <f>IF($B13=1,'Bahan Pakan'!K$7,IF($B13=2,'Bahan Pakan'!K$8,IF($B13=3,'Bahan Pakan'!K$9,IF($B13=4,'Bahan Pakan'!K$10,IF($B13=5,'Bahan Pakan'!K$11,IF($B13=6,'Bahan Pakan'!K$12,IF($B13=7,'Bahan Pakan'!K$13,IF($B13=8,'Bahan Pakan'!K$14,IF($B13=9,'Bahan Pakan'!K$15,IF($B13=10,'Bahan Pakan'!K$16,IF($B13=11,'Bahan Pakan'!K$17,IF($B13=12,'Bahan Pakan'!K$18,IF($B13=13,'Bahan Pakan'!K$19,IF($B13=14,'Bahan Pakan'!K$20,IF($B13=15,'Bahan Pakan'!K$21,IF($B13=16,'Bahan Pakan'!K$22,IF($B13=17,'Bahan Pakan'!K$23,IF($B13=18,'Bahan Pakan'!K$24,IF($B13=19,'Bahan Pakan'!K$25,IF($B13=20,'Bahan Pakan'!K$26,IF($B13=21,'Bahan Pakan'!K$27,IF($B13=22,'Bahan Pakan'!K$28,IF($B13=23,'Bahan Pakan'!K$29,IF($B13=24,'Bahan Pakan'!K$30,IF($B13=25,'Bahan Pakan'!K$31,IF($B13=26,'Bahan Pakan'!K$32,IF($B13=27,'Bahan Pakan'!K$33,IF($B13=28,'Bahan Pakan'!K$34,IF($B13=29,'Bahan Pakan'!K$35,IF($B13=30,'Bahan Pakan'!K$36,IF($B13=31,'Bahan Pakan'!K$37,IF($B13=32,'Bahan Pakan'!K$38,IF($B13=33,'Bahan Pakan'!K$39,IF($B13=34,'Bahan Pakan'!K$40,IF($B13=35,'Bahan Pakan'!K$41,IF($B13=36,'Bahan Pakan'!K$42,IF($B13=37,'Bahan Pakan'!K$43,IF($B13=38,'Bahan Pakan'!K$44,IF($B13=39,'Bahan Pakan'!K$45,IF($B13=40,'Bahan Pakan'!K$46,IF($B13=41,'Bahan Pakan'!K$47,IF($B13=42,'Bahan Pakan'!K$48,IF($B13=43,'Bahan Pakan'!K$49,IF($B13=44,'Bahan Pakan'!K$50,IF($B13=45,'Bahan Pakan'!K$51,IF($B13=46,'Bahan Pakan'!K$52,IF($B13=47,'Bahan Pakan'!K$53,IF($B13=48,'Bahan Pakan'!K$54,IF($B13=49,'Bahan Pakan'!K$55,IF($B13=50,'Bahan Pakan'!K$56,0))))))))))))))))))))))))))))))))))))))))))))))))))</f>
        <v>10.93</v>
      </c>
      <c r="M13" s="126">
        <f>IF($B13=1,'Bahan Pakan'!L$7,IF($B13=2,'Bahan Pakan'!L$8,IF($B13=3,'Bahan Pakan'!L$9,IF($B13=4,'Bahan Pakan'!L$10,IF($B13=5,'Bahan Pakan'!L$11,IF($B13=6,'Bahan Pakan'!L$12,IF($B13=7,'Bahan Pakan'!L$13,IF($B13=8,'Bahan Pakan'!L$14,IF($B13=9,'Bahan Pakan'!L$15,IF($B13=10,'Bahan Pakan'!L$16,IF($B13=11,'Bahan Pakan'!L$17,IF($B13=12,'Bahan Pakan'!L$18,IF($B13=13,'Bahan Pakan'!L$19,IF($B13=14,'Bahan Pakan'!L$20,IF($B13=15,'Bahan Pakan'!L$21,IF($B13=16,'Bahan Pakan'!L$22,IF($B13=17,'Bahan Pakan'!L$23,IF($B13=18,'Bahan Pakan'!L$24,IF($B13=19,'Bahan Pakan'!L$25,IF($B13=20,'Bahan Pakan'!L$26,IF($B13=21,'Bahan Pakan'!L$27,IF($B13=22,'Bahan Pakan'!L$28,IF($B13=23,'Bahan Pakan'!L$29,IF($B13=24,'Bahan Pakan'!L$30,IF($B13=25,'Bahan Pakan'!L$31,IF($B13=26,'Bahan Pakan'!L$32,IF($B13=27,'Bahan Pakan'!L$33,IF($B13=28,'Bahan Pakan'!L$34,IF($B13=29,'Bahan Pakan'!L$35,IF($B13=30,'Bahan Pakan'!L$36,IF($B13=31,'Bahan Pakan'!L$37,IF($B13=32,'Bahan Pakan'!L$38,IF($B13=33,'Bahan Pakan'!L$39,IF($B13=34,'Bahan Pakan'!L$40,IF($B13=35,'Bahan Pakan'!L$41,IF($B13=36,'Bahan Pakan'!L$42,IF($B13=37,'Bahan Pakan'!L$43,IF($B13=38,'Bahan Pakan'!L$44,IF($B13=39,'Bahan Pakan'!L$45,IF($B13=40,'Bahan Pakan'!L$46,IF($B13=41,'Bahan Pakan'!L$47,IF($B13=42,'Bahan Pakan'!L$48,IF($B13=43,'Bahan Pakan'!L$49,IF($B13=44,'Bahan Pakan'!L$50,IF($B13=45,'Bahan Pakan'!L$51,IF($B13=46,'Bahan Pakan'!L$52,IF($B13=47,'Bahan Pakan'!L$53,IF($B13=48,'Bahan Pakan'!L$54,IF($B13=49,'Bahan Pakan'!L$55,IF($B13=50,'Bahan Pakan'!L$56,0))))))))))))))))))))))))))))))))))))))))))))))))))</f>
        <v>2.46</v>
      </c>
      <c r="N13" s="126">
        <f>IF($B13=1,'Bahan Pakan'!M$7,IF($B13=2,'Bahan Pakan'!M$8,IF($B13=3,'Bahan Pakan'!M$9,IF($B13=4,'Bahan Pakan'!M$10,IF($B13=5,'Bahan Pakan'!M$11,IF($B13=6,'Bahan Pakan'!M$12,IF($B13=7,'Bahan Pakan'!M$13,IF($B13=8,'Bahan Pakan'!M$14,IF($B13=9,'Bahan Pakan'!M$15,IF($B13=10,'Bahan Pakan'!M$16,IF($B13=11,'Bahan Pakan'!M$17,IF($B13=12,'Bahan Pakan'!M$18,IF($B13=13,'Bahan Pakan'!M$19,IF($B13=14,'Bahan Pakan'!M$20,IF($B13=15,'Bahan Pakan'!M$21,IF($B13=16,'Bahan Pakan'!M$22,IF($B13=17,'Bahan Pakan'!M$23,IF($B13=18,'Bahan Pakan'!M$24,IF($B13=19,'Bahan Pakan'!M$25,IF($B13=20,'Bahan Pakan'!M$26,IF($B13=21,'Bahan Pakan'!M$27,IF($B13=22,'Bahan Pakan'!M$28,IF($B13=23,'Bahan Pakan'!M$29,IF($B13=24,'Bahan Pakan'!M$30,IF($B13=25,'Bahan Pakan'!M$31,IF($B13=26,'Bahan Pakan'!M$32,IF($B13=27,'Bahan Pakan'!M$33,IF($B13=28,'Bahan Pakan'!M$34,IF($B13=29,'Bahan Pakan'!M$35,IF($B13=30,'Bahan Pakan'!M$36,IF($B13=31,'Bahan Pakan'!M$37,IF($B13=32,'Bahan Pakan'!M$38,IF($B13=33,'Bahan Pakan'!M$39,IF($B13=34,'Bahan Pakan'!M$40,IF($B13=35,'Bahan Pakan'!M$41,IF($B13=36,'Bahan Pakan'!M$42,IF($B13=37,'Bahan Pakan'!M$43,IF($B13=38,'Bahan Pakan'!M$44,IF($B13=39,'Bahan Pakan'!M$45,IF($B13=40,'Bahan Pakan'!M$46,IF($B13=41,'Bahan Pakan'!M$47,IF($B13=42,'Bahan Pakan'!M$48,IF($B13=43,'Bahan Pakan'!M$49,IF($B13=44,'Bahan Pakan'!M$50,IF($B13=45,'Bahan Pakan'!M$51,IF($B13=46,'Bahan Pakan'!M$52,IF($B13=47,'Bahan Pakan'!M$53,IF($B13=48,'Bahan Pakan'!M$54,IF($B13=49,'Bahan Pakan'!M$55,IF($B13=50,'Bahan Pakan'!M$56,0))))))))))))))))))))))))))))))))))))))))))))))))))</f>
        <v>36.729999999999997</v>
      </c>
      <c r="O13" s="126">
        <f>IF($B13=1,'Bahan Pakan'!N$7,IF($B13=2,'Bahan Pakan'!N$8,IF($B13=3,'Bahan Pakan'!N$9,IF($B13=4,'Bahan Pakan'!N$10,IF($B13=5,'Bahan Pakan'!N$11,IF($B13=6,'Bahan Pakan'!N$12,IF($B13=7,'Bahan Pakan'!N$13,IF($B13=8,'Bahan Pakan'!N$14,IF($B13=9,'Bahan Pakan'!N$15,IF($B13=10,'Bahan Pakan'!N$16,IF($B13=11,'Bahan Pakan'!N$17,IF($B13=12,'Bahan Pakan'!N$18,IF($B13=13,'Bahan Pakan'!N$19,IF($B13=14,'Bahan Pakan'!N$20,IF($B13=15,'Bahan Pakan'!N$21,IF($B13=16,'Bahan Pakan'!N$22,IF($B13=17,'Bahan Pakan'!N$23,IF($B13=18,'Bahan Pakan'!N$24,IF($B13=19,'Bahan Pakan'!N$25,IF($B13=20,'Bahan Pakan'!N$26,IF($B13=21,'Bahan Pakan'!N$27,IF($B13=22,'Bahan Pakan'!N$28,IF($B13=23,'Bahan Pakan'!N$29,IF($B13=24,'Bahan Pakan'!N$30,IF($B13=25,'Bahan Pakan'!N$31,IF($B13=26,'Bahan Pakan'!N$32,IF($B13=27,'Bahan Pakan'!N$33,IF($B13=28,'Bahan Pakan'!N$34,IF($B13=29,'Bahan Pakan'!N$35,IF($B13=30,'Bahan Pakan'!N$36,IF($B13=31,'Bahan Pakan'!N$37,IF($B13=32,'Bahan Pakan'!N$38,IF($B13=33,'Bahan Pakan'!N$39,IF($B13=34,'Bahan Pakan'!N$40,IF($B13=35,'Bahan Pakan'!N$41,IF($B13=36,'Bahan Pakan'!N$42,IF($B13=37,'Bahan Pakan'!N$43,IF($B13=38,'Bahan Pakan'!N$44,IF($B13=39,'Bahan Pakan'!N$45,IF($B13=40,'Bahan Pakan'!N$46,IF($B13=41,'Bahan Pakan'!N$47,IF($B13=42,'Bahan Pakan'!N$48,IF($B13=43,'Bahan Pakan'!N$49,IF($B13=44,'Bahan Pakan'!N$50,IF($B13=45,'Bahan Pakan'!N$51,IF($B13=46,'Bahan Pakan'!N$52,IF($B13=47,'Bahan Pakan'!N$53,IF($B13=48,'Bahan Pakan'!N$54,IF($B13=49,'Bahan Pakan'!N$55,IF($B13=50,'Bahan Pakan'!N$56,0))))))))))))))))))))))))))))))))))))))))))))))))))</f>
        <v>2375</v>
      </c>
      <c r="P13" s="126">
        <f>IF($B13=1,'Bahan Pakan'!O$7,IF($B13=2,'Bahan Pakan'!O$8,IF($B13=3,'Bahan Pakan'!O$9,IF($B13=4,'Bahan Pakan'!O$10,IF($B13=5,'Bahan Pakan'!O$11,IF($B13=6,'Bahan Pakan'!O$12,IF($B13=7,'Bahan Pakan'!O$13,IF($B13=8,'Bahan Pakan'!O$14,IF($B13=9,'Bahan Pakan'!O$15,IF($B13=10,'Bahan Pakan'!O$16,IF($B13=11,'Bahan Pakan'!O$17,IF($B13=12,'Bahan Pakan'!O$18,IF($B13=13,'Bahan Pakan'!O$19,IF($B13=14,'Bahan Pakan'!O$20,IF($B13=15,'Bahan Pakan'!O$21,IF($B13=16,'Bahan Pakan'!O$22,IF($B13=17,'Bahan Pakan'!O$23,IF($B13=18,'Bahan Pakan'!O$24,IF($B13=19,'Bahan Pakan'!O$25,IF($B13=20,'Bahan Pakan'!O$26,IF($B13=21,'Bahan Pakan'!O$27,IF($B13=22,'Bahan Pakan'!O$28,IF($B13=23,'Bahan Pakan'!O$29,IF($B13=24,'Bahan Pakan'!O$30,IF($B13=25,'Bahan Pakan'!O$31,IF($B13=26,'Bahan Pakan'!O$32,IF($B13=27,'Bahan Pakan'!O$33,IF($B13=28,'Bahan Pakan'!O$34,IF($B13=29,'Bahan Pakan'!O$35,IF($B13=30,'Bahan Pakan'!O$36,IF($B13=31,'Bahan Pakan'!O$37,IF($B13=32,'Bahan Pakan'!O$38,IF($B13=33,'Bahan Pakan'!O$39,IF($B13=34,'Bahan Pakan'!O$40,IF($B13=35,'Bahan Pakan'!O$41,IF($B13=36,'Bahan Pakan'!O$42,IF($B13=37,'Bahan Pakan'!O$43,IF($B13=38,'Bahan Pakan'!O$44,IF($B13=39,'Bahan Pakan'!O$45,IF($B13=40,'Bahan Pakan'!O$46,IF($B13=41,'Bahan Pakan'!O$47,IF($B13=42,'Bahan Pakan'!O$48,IF($B13=43,'Bahan Pakan'!O$49,IF($B13=44,'Bahan Pakan'!O$50,IF($B13=45,'Bahan Pakan'!O$51,IF($B13=46,'Bahan Pakan'!O$52,IF($B13=47,'Bahan Pakan'!O$53,IF($B13=48,'Bahan Pakan'!O$54,IF($B13=49,'Bahan Pakan'!O$55,IF($B13=50,'Bahan Pakan'!O$56,0))))))))))))))))))))))))))))))))))))))))))))))))))</f>
        <v>9.7799999999999994</v>
      </c>
      <c r="Q13" s="126">
        <f>IF($B13=1,'Bahan Pakan'!P$7,IF($B13=2,'Bahan Pakan'!P$8,IF($B13=3,'Bahan Pakan'!P$9,IF($B13=4,'Bahan Pakan'!P$10,IF($B13=5,'Bahan Pakan'!P$11,IF($B13=6,'Bahan Pakan'!P$12,IF($B13=7,'Bahan Pakan'!P$13,IF($B13=8,'Bahan Pakan'!P$14,IF($B13=9,'Bahan Pakan'!P$15,IF($B13=10,'Bahan Pakan'!P$16,IF($B13=11,'Bahan Pakan'!P$17,IF($B13=12,'Bahan Pakan'!P$18,IF($B13=13,'Bahan Pakan'!P$19,IF($B13=14,'Bahan Pakan'!P$20,IF($B13=15,'Bahan Pakan'!P$21,IF($B13=16,'Bahan Pakan'!P$22,IF($B13=17,'Bahan Pakan'!P$23,IF($B13=18,'Bahan Pakan'!P$24,IF($B13=19,'Bahan Pakan'!P$25,IF($B13=20,'Bahan Pakan'!P$26,IF($B13=21,'Bahan Pakan'!P$27,IF($B13=22,'Bahan Pakan'!P$28,IF($B13=23,'Bahan Pakan'!P$29,IF($B13=24,'Bahan Pakan'!P$30,IF($B13=25,'Bahan Pakan'!P$31,IF($B13=26,'Bahan Pakan'!P$32,IF($B13=27,'Bahan Pakan'!P$33,IF($B13=28,'Bahan Pakan'!P$34,IF($B13=29,'Bahan Pakan'!P$35,IF($B13=30,'Bahan Pakan'!P$36,IF($B13=31,'Bahan Pakan'!P$37,IF($B13=32,'Bahan Pakan'!P$38,IF($B13=33,'Bahan Pakan'!P$39,IF($B13=34,'Bahan Pakan'!P$40,IF($B13=35,'Bahan Pakan'!P$41,IF($B13=36,'Bahan Pakan'!P$42,IF($B13=37,'Bahan Pakan'!P$43,IF($B13=38,'Bahan Pakan'!P$44,IF($B13=39,'Bahan Pakan'!P$45,IF($B13=40,'Bahan Pakan'!P$46,IF($B13=41,'Bahan Pakan'!P$47,IF($B13=42,'Bahan Pakan'!P$48,IF($B13=43,'Bahan Pakan'!P$49,IF($B13=44,'Bahan Pakan'!P$50,IF($B13=45,'Bahan Pakan'!P$51,IF($B13=46,'Bahan Pakan'!P$52,IF($B13=47,'Bahan Pakan'!P$53,IF($B13=48,'Bahan Pakan'!P$54,IF($B13=49,'Bahan Pakan'!P$55,IF($B13=50,'Bahan Pakan'!P$56,0))))))))))))))))))))))))))))))))))))))))))))))))))</f>
        <v>4.5</v>
      </c>
      <c r="R13" s="126">
        <f>IF($B13=1,'Bahan Pakan'!Q$7,IF($B13=2,'Bahan Pakan'!Q$8,IF($B13=3,'Bahan Pakan'!Q$9,IF($B13=4,'Bahan Pakan'!Q$10,IF($B13=5,'Bahan Pakan'!Q$11,IF($B13=6,'Bahan Pakan'!Q$12,IF($B13=7,'Bahan Pakan'!Q$13,IF($B13=8,'Bahan Pakan'!Q$14,IF($B13=9,'Bahan Pakan'!Q$15,IF($B13=10,'Bahan Pakan'!Q$16,IF($B13=11,'Bahan Pakan'!Q$17,IF($B13=12,'Bahan Pakan'!Q$18,IF($B13=13,'Bahan Pakan'!Q$19,IF($B13=14,'Bahan Pakan'!Q$20,IF($B13=15,'Bahan Pakan'!Q$21,IF($B13=16,'Bahan Pakan'!Q$22,IF($B13=17,'Bahan Pakan'!Q$23,IF($B13=18,'Bahan Pakan'!Q$24,IF($B13=19,'Bahan Pakan'!Q$25,IF($B13=20,'Bahan Pakan'!Q$26,IF($B13=21,'Bahan Pakan'!Q$27,IF($B13=22,'Bahan Pakan'!Q$28,IF($B13=23,'Bahan Pakan'!Q$29,IF($B13=24,'Bahan Pakan'!Q$30,IF($B13=25,'Bahan Pakan'!Q$31,IF($B13=26,'Bahan Pakan'!Q$32,IF($B13=27,'Bahan Pakan'!Q$33,IF($B13=28,'Bahan Pakan'!Q$34,IF($B13=29,'Bahan Pakan'!Q$35,IF($B13=30,'Bahan Pakan'!Q$36,IF($B13=31,'Bahan Pakan'!Q$37,IF($B13=32,'Bahan Pakan'!Q$38,IF($B13=33,'Bahan Pakan'!Q$39,IF($B13=34,'Bahan Pakan'!Q$40,IF($B13=35,'Bahan Pakan'!Q$41,IF($B13=36,'Bahan Pakan'!Q$42,IF($B13=37,'Bahan Pakan'!Q$43,IF($B13=38,'Bahan Pakan'!Q$44,IF($B13=39,'Bahan Pakan'!Q$45,IF($B13=40,'Bahan Pakan'!Q$46,IF($B13=41,'Bahan Pakan'!Q$47,IF($B13=42,'Bahan Pakan'!Q$48,IF($B13=43,'Bahan Pakan'!Q$49,IF($B13=44,'Bahan Pakan'!Q$50,IF($B13=45,'Bahan Pakan'!Q$51,IF($B13=46,'Bahan Pakan'!Q$52,IF($B13=47,'Bahan Pakan'!Q$53,IF($B13=48,'Bahan Pakan'!Q$54,IF($B13=49,'Bahan Pakan'!Q$55,IF($B13=50,'Bahan Pakan'!Q$56,0))))))))))))))))))))))))))))))))))))))))))))))))))</f>
        <v>3.15</v>
      </c>
      <c r="S13" s="126">
        <f>IF($B13=1,'Bahan Pakan'!R$7,IF($B13=2,'Bahan Pakan'!R$8,IF($B13=3,'Bahan Pakan'!R$9,IF($B13=4,'Bahan Pakan'!R$10,IF($B13=5,'Bahan Pakan'!R$11,IF($B13=6,'Bahan Pakan'!R$12,IF($B13=7,'Bahan Pakan'!R$13,IF($B13=8,'Bahan Pakan'!R$14,IF($B13=9,'Bahan Pakan'!R$15,IF($B13=10,'Bahan Pakan'!R$16,IF($B13=11,'Bahan Pakan'!R$17,IF($B13=12,'Bahan Pakan'!R$18,IF($B13=13,'Bahan Pakan'!R$19,IF($B13=14,'Bahan Pakan'!R$20,IF($B13=15,'Bahan Pakan'!R$21,IF($B13=16,'Bahan Pakan'!R$22,IF($B13=17,'Bahan Pakan'!R$23,IF($B13=18,'Bahan Pakan'!R$24,IF($B13=19,'Bahan Pakan'!R$25,IF($B13=20,'Bahan Pakan'!R$26,IF($B13=21,'Bahan Pakan'!R$27,IF($B13=22,'Bahan Pakan'!R$28,IF($B13=23,'Bahan Pakan'!R$29,IF($B13=24,'Bahan Pakan'!R$30,IF($B13=25,'Bahan Pakan'!R$31,IF($B13=26,'Bahan Pakan'!R$32,IF($B13=27,'Bahan Pakan'!R$33,IF($B13=28,'Bahan Pakan'!R$34,IF($B13=29,'Bahan Pakan'!R$35,IF($B13=30,'Bahan Pakan'!R$36,IF($B13=31,'Bahan Pakan'!R$37,IF($B13=32,'Bahan Pakan'!R$38,IF($B13=33,'Bahan Pakan'!R$39,IF($B13=34,'Bahan Pakan'!R$40,IF($B13=35,'Bahan Pakan'!R$41,IF($B13=36,'Bahan Pakan'!R$42,IF($B13=37,'Bahan Pakan'!R$43,IF($B13=38,'Bahan Pakan'!R$44,IF($B13=39,'Bahan Pakan'!R$45,IF($B13=40,'Bahan Pakan'!R$46,IF($B13=41,'Bahan Pakan'!R$47,IF($B13=42,'Bahan Pakan'!R$48,IF($B13=43,'Bahan Pakan'!R$49,IF($B13=44,'Bahan Pakan'!R$50,IF($B13=45,'Bahan Pakan'!R$51,IF($B13=46,'Bahan Pakan'!R$52,IF($B13=47,'Bahan Pakan'!R$53,IF($B13=48,'Bahan Pakan'!R$54,IF($B13=49,'Bahan Pakan'!R$55,IF($B13=50,'Bahan Pakan'!R$56,0))))))))))))))))))))))))))))))))))))))))))))))))))</f>
        <v>2.0787</v>
      </c>
      <c r="T13" s="126">
        <f>IF($B13=1,'Bahan Pakan'!S$7,IF($B13=2,'Bahan Pakan'!S$8,IF($B13=3,'Bahan Pakan'!S$9,IF($B13=4,'Bahan Pakan'!S$10,IF($B13=5,'Bahan Pakan'!S$11,IF($B13=6,'Bahan Pakan'!S$12,IF($B13=7,'Bahan Pakan'!S$13,IF($B13=8,'Bahan Pakan'!S$14,IF($B13=9,'Bahan Pakan'!S$15,IF($B13=10,'Bahan Pakan'!S$16,IF($B13=11,'Bahan Pakan'!S$17,IF($B13=12,'Bahan Pakan'!S$18,IF($B13=13,'Bahan Pakan'!S$19,IF($B13=14,'Bahan Pakan'!S$20,IF($B13=15,'Bahan Pakan'!S$21,IF($B13=16,'Bahan Pakan'!S$22,IF($B13=17,'Bahan Pakan'!S$23,IF($B13=18,'Bahan Pakan'!S$24,IF($B13=19,'Bahan Pakan'!S$25,IF($B13=20,'Bahan Pakan'!S$26,IF($B13=21,'Bahan Pakan'!S$27,IF($B13=22,'Bahan Pakan'!S$28,IF($B13=23,'Bahan Pakan'!S$29,IF($B13=24,'Bahan Pakan'!S$30,IF($B13=25,'Bahan Pakan'!S$31,IF($B13=26,'Bahan Pakan'!S$32,IF($B13=27,'Bahan Pakan'!S$33,IF($B13=28,'Bahan Pakan'!S$34,IF($B13=29,'Bahan Pakan'!S$35,IF($B13=30,'Bahan Pakan'!S$36,IF($B13=31,'Bahan Pakan'!S$37,IF($B13=32,'Bahan Pakan'!S$38,IF($B13=33,'Bahan Pakan'!S$39,IF($B13=34,'Bahan Pakan'!S$40,IF($B13=35,'Bahan Pakan'!S$41,IF($B13=36,'Bahan Pakan'!S$42,IF($B13=37,'Bahan Pakan'!S$43,IF($B13=38,'Bahan Pakan'!S$44,IF($B13=39,'Bahan Pakan'!S$45,IF($B13=40,'Bahan Pakan'!S$46,IF($B13=41,'Bahan Pakan'!S$47,IF($B13=42,'Bahan Pakan'!S$48,IF($B13=43,'Bahan Pakan'!S$49,IF($B13=44,'Bahan Pakan'!S$50,IF($B13=45,'Bahan Pakan'!S$51,IF($B13=46,'Bahan Pakan'!S$52,IF($B13=47,'Bahan Pakan'!S$53,IF($B13=48,'Bahan Pakan'!S$54,IF($B13=49,'Bahan Pakan'!S$55,IF($B13=50,'Bahan Pakan'!S$56,0))))))))))))))))))))))))))))))))))))))))))))))))))</f>
        <v>0.54139999999999999</v>
      </c>
      <c r="U13" s="97"/>
      <c r="V13" s="127" t="s">
        <v>50</v>
      </c>
      <c r="W13" s="128" t="s">
        <v>40</v>
      </c>
      <c r="X13" s="76">
        <v>3200</v>
      </c>
      <c r="Y13" s="75">
        <v>3300</v>
      </c>
      <c r="Z13" s="137">
        <f>M45</f>
        <v>3200</v>
      </c>
      <c r="AA13" s="135"/>
      <c r="AB13" s="135"/>
      <c r="AC13" s="135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</row>
    <row r="14" spans="2:40" s="120" customFormat="1" ht="15.75" customHeight="1">
      <c r="B14" s="121">
        <f>IF($D14='Bahan Pakan'!D$7,1,IF($D14='Bahan Pakan'!D$8,2,IF($D14='Bahan Pakan'!D$9,3,IF($D14='Bahan Pakan'!D$10,4,IF($D14='Bahan Pakan'!D$11,5,IF($D14='Bahan Pakan'!D$12,6,IF($D14='Bahan Pakan'!D$13,7,IF($D14='Bahan Pakan'!D$14,8,IF($D14='Bahan Pakan'!D$15,9,IF($D14='Bahan Pakan'!D$16,10,IF($D14='Bahan Pakan'!D$17,11,IF($D14='Bahan Pakan'!D$18,12,IF($D14='Bahan Pakan'!D$19,13,IF($D14='Bahan Pakan'!D$20,14,IF($D14='Bahan Pakan'!D$21,15,IF($D14='Bahan Pakan'!D$22,16,IF($D14='Bahan Pakan'!D$23,17,IF($D14='Bahan Pakan'!D$24,18,IF($D14='Bahan Pakan'!D$25,19,IF($D14='Bahan Pakan'!D$26,20,IF($D14='Bahan Pakan'!D$27,21,IF($D14='Bahan Pakan'!D$28,22,IF($D14='Bahan Pakan'!D$29,23,IF($D14='Bahan Pakan'!D$30,24,IF($D14='Bahan Pakan'!D$31,25,IF($D14='Bahan Pakan'!D$32,26,IF($D14='Bahan Pakan'!D$33,27,IF($D14='Bahan Pakan'!D$34,28,IF($D14='Bahan Pakan'!D$35,29,IF($D14='Bahan Pakan'!D$36,30,IF($D14='Bahan Pakan'!D$37,31,IF($D14='Bahan Pakan'!D$38,32,IF($D14='Bahan Pakan'!D$39,33,IF($D14='Bahan Pakan'!D$40,34,IF($D14='Bahan Pakan'!D$41,35,IF($D14='Bahan Pakan'!D$42,36,IF($D14='Bahan Pakan'!D$43,37,IF($D14='Bahan Pakan'!D$44,38,IF($D14='Bahan Pakan'!D$45,39,IF($D14='Bahan Pakan'!D$46,40,IF($D14='Bahan Pakan'!D$47,41,IF($D14='Bahan Pakan'!D$48,42,IF($D14='Bahan Pakan'!D$49,43,IF($D14='Bahan Pakan'!D$50,44,IF($D14='Bahan Pakan'!D$51,45,IF($D14='Bahan Pakan'!D$52,46,IF($D14='Bahan Pakan'!D$53,47,IF($D14='Bahan Pakan'!D$54,48,IF($D14='Bahan Pakan'!D$55,49,IF($D14='Bahan Pakan'!D$56,50,0))))))))))))))))))))))))))))))))))))))))))))))))))</f>
        <v>17</v>
      </c>
      <c r="C14" s="121">
        <v>8</v>
      </c>
      <c r="D14" s="122" t="s">
        <v>23</v>
      </c>
      <c r="E14" s="123">
        <f>IF($B14=1,'Bahan Pakan'!E$7,IF($B14=2,'Bahan Pakan'!E$8,IF($B14=3,'Bahan Pakan'!E$9,IF($B14=4,'Bahan Pakan'!E$10,IF($B14=5,'Bahan Pakan'!E$11,IF($B14=6,'Bahan Pakan'!E$12,IF($B14=7,'Bahan Pakan'!E$13,IF($B14=8,'Bahan Pakan'!E$14,IF($B14=9,'Bahan Pakan'!E$15,IF($B14=10,'Bahan Pakan'!E$16,IF($B14=11,'Bahan Pakan'!E$17,IF($B14=12,'Bahan Pakan'!E$18,IF($B14=13,'Bahan Pakan'!E$19,IF($B14=14,'Bahan Pakan'!E$20,IF($B14=15,'Bahan Pakan'!E$21,IF($B14=16,'Bahan Pakan'!E$22,IF($B14=17,'Bahan Pakan'!E$23,IF($B14=18,'Bahan Pakan'!E$24,IF($B14=19,'Bahan Pakan'!E$25,IF($B14=20,'Bahan Pakan'!E$26,IF($B14=21,'Bahan Pakan'!E$27,IF($B14=22,'Bahan Pakan'!E$28,IF($B14=23,'Bahan Pakan'!E$29,IF($B14=24,'Bahan Pakan'!E$30,IF($B14=25,'Bahan Pakan'!E$31,IF($B14=26,'Bahan Pakan'!E$32,IF($B14=27,'Bahan Pakan'!E$33,IF($B14=28,'Bahan Pakan'!E$34,IF($B14=29,'Bahan Pakan'!E$35,IF($B14=30,'Bahan Pakan'!E$36,IF($B14=31,'Bahan Pakan'!E$37,IF($B14=32,'Bahan Pakan'!E$38,IF($B14=33,'Bahan Pakan'!E$39,IF($B14=34,'Bahan Pakan'!E$40,IF($B14=35,'Bahan Pakan'!E$41,IF($B14=36,'Bahan Pakan'!E$42,IF($B14=37,'Bahan Pakan'!E$43,IF($B14=38,'Bahan Pakan'!E$44,IF($B14=39,'Bahan Pakan'!E$45,IF($B14=40,'Bahan Pakan'!E$46,IF($B14=41,'Bahan Pakan'!E$47,IF($B14=42,'Bahan Pakan'!E$48,IF($B14=43,'Bahan Pakan'!E$49,IF($B14=44,'Bahan Pakan'!E$50,IF($B14=45,'Bahan Pakan'!E$51,IF($B14=46,'Bahan Pakan'!E$52,IF($B14=47,'Bahan Pakan'!E$53,IF($B14=48,'Bahan Pakan'!E$54,IF($B14=49,'Bahan Pakan'!E$55,IF($B14=50,'Bahan Pakan'!E$56,0))))))))))))))))))))))))))))))))))))))))))))))))))</f>
        <v>0</v>
      </c>
      <c r="F14" s="123">
        <f>IF($B14=1,'Bahan Pakan'!F$7,IF($B14=2,'Bahan Pakan'!F$8,IF($B14=3,'Bahan Pakan'!F$9,IF($B14=4,'Bahan Pakan'!F$10,IF($B14=5,'Bahan Pakan'!F$11,IF($B14=6,'Bahan Pakan'!F$12,IF($B14=7,'Bahan Pakan'!F$13,IF($B14=8,'Bahan Pakan'!F$14,IF($B14=9,'Bahan Pakan'!F$15,IF($B14=10,'Bahan Pakan'!F$16,IF($B14=11,'Bahan Pakan'!F$17,IF($B14=12,'Bahan Pakan'!F$18,IF($B14=13,'Bahan Pakan'!F$19,IF($B14=14,'Bahan Pakan'!F$20,IF($B14=15,'Bahan Pakan'!F$21,IF($B14=16,'Bahan Pakan'!F$22,IF($B14=17,'Bahan Pakan'!F$23,IF($B14=18,'Bahan Pakan'!F$24,IF($B14=19,'Bahan Pakan'!F$25,IF($B14=20,'Bahan Pakan'!F$26,IF($B14=21,'Bahan Pakan'!F$27,IF($B14=22,'Bahan Pakan'!F$28,IF($B14=23,'Bahan Pakan'!F$29,IF($B14=24,'Bahan Pakan'!F$30,IF($B14=25,'Bahan Pakan'!F$31,IF($B14=26,'Bahan Pakan'!F$32,IF($B14=27,'Bahan Pakan'!F$33,IF($B14=28,'Bahan Pakan'!F$34,IF($B14=29,'Bahan Pakan'!F$35,IF($B14=30,'Bahan Pakan'!F$36,IF($B14=31,'Bahan Pakan'!F$37,IF($B14=32,'Bahan Pakan'!F$38,IF($B14=33,'Bahan Pakan'!F$39,IF($B14=34,'Bahan Pakan'!F$40,IF($B14=35,'Bahan Pakan'!F$41,IF($B14=36,'Bahan Pakan'!F$42,IF($B14=37,'Bahan Pakan'!F$43,IF($B14=38,'Bahan Pakan'!F$44,IF($B14=39,'Bahan Pakan'!F$45,IF($B14=40,'Bahan Pakan'!F$46,IF($B14=41,'Bahan Pakan'!F$47,IF($B14=42,'Bahan Pakan'!F$48,IF($B14=43,'Bahan Pakan'!F$49,IF($B14=44,'Bahan Pakan'!F$50,IF($B14=45,'Bahan Pakan'!F$51,IF($B14=46,'Bahan Pakan'!F$52,IF($B14=47,'Bahan Pakan'!F$53,IF($B14=48,'Bahan Pakan'!F$54,IF($B14=49,'Bahan Pakan'!F$55,IF($B14=50,'Bahan Pakan'!F$56,0))))))))))))))))))))))))))))))))))))))))))))))))))</f>
        <v>8</v>
      </c>
      <c r="G14" s="124">
        <f t="shared" si="0"/>
        <v>0.17683995849026049</v>
      </c>
      <c r="H14" s="125">
        <f>IF($B14=1,'Bahan Pakan'!G$7,IF($B14=2,'Bahan Pakan'!G$8,IF($B14=3,'Bahan Pakan'!G$9,IF($B14=4,'Bahan Pakan'!G$10,IF($B14=5,'Bahan Pakan'!G$11,IF($B14=6,'Bahan Pakan'!G$12,IF($B14=7,'Bahan Pakan'!G$13,IF($B14=8,'Bahan Pakan'!G$14,IF($B14=9,'Bahan Pakan'!G$15,IF($B14=10,'Bahan Pakan'!G$16,IF($B14=11,'Bahan Pakan'!G$17,IF($B14=12,'Bahan Pakan'!G$18,IF($B14=13,'Bahan Pakan'!G$19,IF($B14=14,'Bahan Pakan'!G$20,IF($B14=15,'Bahan Pakan'!G$21,IF($B14=16,'Bahan Pakan'!G$22,IF($B14=17,'Bahan Pakan'!G$23,IF($B14=18,'Bahan Pakan'!G$24,IF($B14=19,'Bahan Pakan'!G$25,IF($B14=20,'Bahan Pakan'!G$26,IF($B14=21,'Bahan Pakan'!G$27,IF($B14=22,'Bahan Pakan'!G$28,IF($B14=23,'Bahan Pakan'!G$29,IF($B14=24,'Bahan Pakan'!G$30,IF($B14=25,'Bahan Pakan'!G$31,IF($B14=26,'Bahan Pakan'!G$32,IF($B14=27,'Bahan Pakan'!G$33,IF($B14=28,'Bahan Pakan'!G$34,IF($B14=29,'Bahan Pakan'!G$35,IF($B14=30,'Bahan Pakan'!G$36,IF($B14=31,'Bahan Pakan'!G$37,IF($B14=32,'Bahan Pakan'!G$38,IF($B14=33,'Bahan Pakan'!G$39,IF($B14=34,'Bahan Pakan'!G$40,IF($B14=35,'Bahan Pakan'!G$41,IF($B14=36,'Bahan Pakan'!G$42,IF($B14=37,'Bahan Pakan'!G$43,IF($B14=38,'Bahan Pakan'!G$44,IF($B14=39,'Bahan Pakan'!G$45,IF($B14=40,'Bahan Pakan'!G$46,IF($B14=41,'Bahan Pakan'!G$47,IF($B14=42,'Bahan Pakan'!G$48,IF($B14=43,'Bahan Pakan'!G$49,IF($B14=44,'Bahan Pakan'!G$50,IF($B14=45,'Bahan Pakan'!G$51,IF($B14=46,'Bahan Pakan'!G$52,IF($B14=47,'Bahan Pakan'!G$53,IF($B14=48,'Bahan Pakan'!G$54,IF($B14=49,'Bahan Pakan'!G$55,IF($B14=50,'Bahan Pakan'!G$56,0))))))))))))))))))))))))))))))))))))))))))))))))))</f>
        <v>7500</v>
      </c>
      <c r="I14" s="126">
        <f>IF($B14=1,'Bahan Pakan'!H$7,IF($B14=2,'Bahan Pakan'!H$8,IF($B14=3,'Bahan Pakan'!H$9,IF($B14=4,'Bahan Pakan'!H$10,IF($B14=5,'Bahan Pakan'!H$11,IF($B14=6,'Bahan Pakan'!H$12,IF($B14=7,'Bahan Pakan'!H$13,IF($B14=8,'Bahan Pakan'!H$14,IF($B14=9,'Bahan Pakan'!H$15,IF($B14=10,'Bahan Pakan'!H$16,IF($B14=11,'Bahan Pakan'!H$17,IF($B14=12,'Bahan Pakan'!H$18,IF($B14=13,'Bahan Pakan'!H$19,IF($B14=14,'Bahan Pakan'!H$20,IF($B14=15,'Bahan Pakan'!H$21,IF($B14=16,'Bahan Pakan'!H$22,IF($B14=17,'Bahan Pakan'!H$23,IF($B14=18,'Bahan Pakan'!H$24,IF($B14=19,'Bahan Pakan'!H$25,IF($B14=20,'Bahan Pakan'!H$26,IF($B14=21,'Bahan Pakan'!H$27,IF($B14=22,'Bahan Pakan'!H$28,IF($B14=23,'Bahan Pakan'!H$29,IF($B14=24,'Bahan Pakan'!H$30,IF($B14=25,'Bahan Pakan'!H$31,IF($B14=26,'Bahan Pakan'!H$32,IF($B14=27,'Bahan Pakan'!H$33,IF($B14=28,'Bahan Pakan'!H$34,IF($B14=29,'Bahan Pakan'!H$35,IF($B14=30,'Bahan Pakan'!H$36,IF($B14=31,'Bahan Pakan'!H$37,IF($B14=32,'Bahan Pakan'!H$38,IF($B14=33,'Bahan Pakan'!H$39,IF($B14=34,'Bahan Pakan'!H$40,IF($B14=35,'Bahan Pakan'!H$41,IF($B14=36,'Bahan Pakan'!H$42,IF($B14=37,'Bahan Pakan'!H$43,IF($B14=38,'Bahan Pakan'!H$44,IF($B14=39,'Bahan Pakan'!H$45,IF($B14=40,'Bahan Pakan'!H$46,IF($B14=41,'Bahan Pakan'!H$47,IF($B14=42,'Bahan Pakan'!H$48,IF($B14=43,'Bahan Pakan'!H$49,IF($B14=44,'Bahan Pakan'!H$50,IF($B14=45,'Bahan Pakan'!H$51,IF($B14=46,'Bahan Pakan'!H$52,IF($B14=47,'Bahan Pakan'!H$53,IF($B14=48,'Bahan Pakan'!H$54,IF($B14=49,'Bahan Pakan'!H$55,IF($B14=50,'Bahan Pakan'!H$56,0))))))))))))))))))))))))))))))))))))))))))))))))))</f>
        <v>91.9</v>
      </c>
      <c r="J14" s="126">
        <f>IF($B14=1,'Bahan Pakan'!I$7,IF($B14=2,'Bahan Pakan'!I$8,IF($B14=3,'Bahan Pakan'!I$9,IF($B14=4,'Bahan Pakan'!I$10,IF($B14=5,'Bahan Pakan'!I$11,IF($B14=6,'Bahan Pakan'!I$12,IF($B14=7,'Bahan Pakan'!I$13,IF($B14=8,'Bahan Pakan'!I$14,IF($B14=9,'Bahan Pakan'!I$15,IF($B14=10,'Bahan Pakan'!I$16,IF($B14=11,'Bahan Pakan'!I$17,IF($B14=12,'Bahan Pakan'!I$18,IF($B14=13,'Bahan Pakan'!I$19,IF($B14=14,'Bahan Pakan'!I$20,IF($B14=15,'Bahan Pakan'!I$21,IF($B14=16,'Bahan Pakan'!I$22,IF($B14=17,'Bahan Pakan'!I$23,IF($B14=18,'Bahan Pakan'!I$24,IF($B14=19,'Bahan Pakan'!I$25,IF($B14=20,'Bahan Pakan'!I$26,IF($B14=21,'Bahan Pakan'!I$27,IF($B14=22,'Bahan Pakan'!I$28,IF($B14=23,'Bahan Pakan'!I$29,IF($B14=24,'Bahan Pakan'!I$30,IF($B14=25,'Bahan Pakan'!I$31,IF($B14=26,'Bahan Pakan'!I$32,IF($B14=27,'Bahan Pakan'!I$33,IF($B14=28,'Bahan Pakan'!I$34,IF($B14=29,'Bahan Pakan'!I$35,IF($B14=30,'Bahan Pakan'!I$36,IF($B14=31,'Bahan Pakan'!I$37,IF($B14=32,'Bahan Pakan'!I$38,IF($B14=33,'Bahan Pakan'!I$39,IF($B14=34,'Bahan Pakan'!I$40,IF($B14=35,'Bahan Pakan'!I$41,IF($B14=36,'Bahan Pakan'!I$42,IF($B14=37,'Bahan Pakan'!I$43,IF($B14=38,'Bahan Pakan'!I$44,IF($B14=39,'Bahan Pakan'!I$45,IF($B14=40,'Bahan Pakan'!I$46,IF($B14=41,'Bahan Pakan'!I$47,IF($B14=42,'Bahan Pakan'!I$48,IF($B14=43,'Bahan Pakan'!I$49,IF($B14=44,'Bahan Pakan'!I$50,IF($B14=45,'Bahan Pakan'!I$51,IF($B14=46,'Bahan Pakan'!I$52,IF($B14=47,'Bahan Pakan'!I$53,IF($B14=48,'Bahan Pakan'!I$54,IF($B14=49,'Bahan Pakan'!I$55,IF($B14=50,'Bahan Pakan'!I$56,0))))))))))))))))))))))))))))))))))))))))))))))))))</f>
        <v>26</v>
      </c>
      <c r="K14" s="126">
        <f>IF($B14=1,'Bahan Pakan'!J$7,IF($B14=2,'Bahan Pakan'!J$8,IF($B14=3,'Bahan Pakan'!J$9,IF($B14=4,'Bahan Pakan'!J$10,IF($B14=5,'Bahan Pakan'!J$11,IF($B14=6,'Bahan Pakan'!J$12,IF($B14=7,'Bahan Pakan'!J$13,IF($B14=8,'Bahan Pakan'!J$14,IF($B14=9,'Bahan Pakan'!J$15,IF($B14=10,'Bahan Pakan'!J$16,IF($B14=11,'Bahan Pakan'!J$17,IF($B14=12,'Bahan Pakan'!J$18,IF($B14=13,'Bahan Pakan'!J$19,IF($B14=14,'Bahan Pakan'!J$20,IF($B14=15,'Bahan Pakan'!J$21,IF($B14=16,'Bahan Pakan'!J$22,IF($B14=17,'Bahan Pakan'!J$23,IF($B14=18,'Bahan Pakan'!J$24,IF($B14=19,'Bahan Pakan'!J$25,IF($B14=20,'Bahan Pakan'!J$26,IF($B14=21,'Bahan Pakan'!J$27,IF($B14=22,'Bahan Pakan'!J$28,IF($B14=23,'Bahan Pakan'!J$29,IF($B14=24,'Bahan Pakan'!J$30,IF($B14=25,'Bahan Pakan'!J$31,IF($B14=26,'Bahan Pakan'!J$32,IF($B14=27,'Bahan Pakan'!J$33,IF($B14=28,'Bahan Pakan'!J$34,IF($B14=29,'Bahan Pakan'!J$35,IF($B14=30,'Bahan Pakan'!J$36,IF($B14=31,'Bahan Pakan'!J$37,IF($B14=32,'Bahan Pakan'!J$38,IF($B14=33,'Bahan Pakan'!J$39,IF($B14=34,'Bahan Pakan'!J$40,IF($B14=35,'Bahan Pakan'!J$41,IF($B14=36,'Bahan Pakan'!J$42,IF($B14=37,'Bahan Pakan'!J$43,IF($B14=38,'Bahan Pakan'!J$44,IF($B14=39,'Bahan Pakan'!J$45,IF($B14=40,'Bahan Pakan'!J$46,IF($B14=41,'Bahan Pakan'!J$47,IF($B14=42,'Bahan Pakan'!J$48,IF($B14=43,'Bahan Pakan'!J$49,IF($B14=44,'Bahan Pakan'!J$50,IF($B14=45,'Bahan Pakan'!J$51,IF($B14=46,'Bahan Pakan'!J$52,IF($B14=47,'Bahan Pakan'!J$53,IF($B14=48,'Bahan Pakan'!J$54,IF($B14=49,'Bahan Pakan'!J$55,IF($B14=50,'Bahan Pakan'!J$56,0))))))))))))))))))))))))))))))))))))))))))))))))))</f>
        <v>55</v>
      </c>
      <c r="L14" s="126">
        <f>IF($B14=1,'Bahan Pakan'!K$7,IF($B14=2,'Bahan Pakan'!K$8,IF($B14=3,'Bahan Pakan'!K$9,IF($B14=4,'Bahan Pakan'!K$10,IF($B14=5,'Bahan Pakan'!K$11,IF($B14=6,'Bahan Pakan'!K$12,IF($B14=7,'Bahan Pakan'!K$13,IF($B14=8,'Bahan Pakan'!K$14,IF($B14=9,'Bahan Pakan'!K$15,IF($B14=10,'Bahan Pakan'!K$16,IF($B14=11,'Bahan Pakan'!K$17,IF($B14=12,'Bahan Pakan'!K$18,IF($B14=13,'Bahan Pakan'!K$19,IF($B14=14,'Bahan Pakan'!K$20,IF($B14=15,'Bahan Pakan'!K$21,IF($B14=16,'Bahan Pakan'!K$22,IF($B14=17,'Bahan Pakan'!K$23,IF($B14=18,'Bahan Pakan'!K$24,IF($B14=19,'Bahan Pakan'!K$25,IF($B14=20,'Bahan Pakan'!K$26,IF($B14=21,'Bahan Pakan'!K$27,IF($B14=22,'Bahan Pakan'!K$28,IF($B14=23,'Bahan Pakan'!K$29,IF($B14=24,'Bahan Pakan'!K$30,IF($B14=25,'Bahan Pakan'!K$31,IF($B14=26,'Bahan Pakan'!K$32,IF($B14=27,'Bahan Pakan'!K$33,IF($B14=28,'Bahan Pakan'!K$34,IF($B14=29,'Bahan Pakan'!K$35,IF($B14=30,'Bahan Pakan'!K$36,IF($B14=31,'Bahan Pakan'!K$37,IF($B14=32,'Bahan Pakan'!K$38,IF($B14=33,'Bahan Pakan'!K$39,IF($B14=34,'Bahan Pakan'!K$40,IF($B14=35,'Bahan Pakan'!K$41,IF($B14=36,'Bahan Pakan'!K$42,IF($B14=37,'Bahan Pakan'!K$43,IF($B14=38,'Bahan Pakan'!K$44,IF($B14=39,'Bahan Pakan'!K$45,IF($B14=40,'Bahan Pakan'!K$46,IF($B14=41,'Bahan Pakan'!K$47,IF($B14=42,'Bahan Pakan'!K$48,IF($B14=43,'Bahan Pakan'!K$49,IF($B14=44,'Bahan Pakan'!K$50,IF($B14=45,'Bahan Pakan'!K$51,IF($B14=46,'Bahan Pakan'!K$52,IF($B14=47,'Bahan Pakan'!K$53,IF($B14=48,'Bahan Pakan'!K$54,IF($B14=49,'Bahan Pakan'!K$55,IF($B14=50,'Bahan Pakan'!K$56,0))))))))))))))))))))))))))))))))))))))))))))))))))</f>
        <v>7.52</v>
      </c>
      <c r="M14" s="126">
        <f>IF($B14=1,'Bahan Pakan'!L$7,IF($B14=2,'Bahan Pakan'!L$8,IF($B14=3,'Bahan Pakan'!L$9,IF($B14=4,'Bahan Pakan'!L$10,IF($B14=5,'Bahan Pakan'!L$11,IF($B14=6,'Bahan Pakan'!L$12,IF($B14=7,'Bahan Pakan'!L$13,IF($B14=8,'Bahan Pakan'!L$14,IF($B14=9,'Bahan Pakan'!L$15,IF($B14=10,'Bahan Pakan'!L$16,IF($B14=11,'Bahan Pakan'!L$17,IF($B14=12,'Bahan Pakan'!L$18,IF($B14=13,'Bahan Pakan'!L$19,IF($B14=14,'Bahan Pakan'!L$20,IF($B14=15,'Bahan Pakan'!L$21,IF($B14=16,'Bahan Pakan'!L$22,IF($B14=17,'Bahan Pakan'!L$23,IF($B14=18,'Bahan Pakan'!L$24,IF($B14=19,'Bahan Pakan'!L$25,IF($B14=20,'Bahan Pakan'!L$26,IF($B14=21,'Bahan Pakan'!L$27,IF($B14=22,'Bahan Pakan'!L$28,IF($B14=23,'Bahan Pakan'!L$29,IF($B14=24,'Bahan Pakan'!L$30,IF($B14=25,'Bahan Pakan'!L$31,IF($B14=26,'Bahan Pakan'!L$32,IF($B14=27,'Bahan Pakan'!L$33,IF($B14=28,'Bahan Pakan'!L$34,IF($B14=29,'Bahan Pakan'!L$35,IF($B14=30,'Bahan Pakan'!L$36,IF($B14=31,'Bahan Pakan'!L$37,IF($B14=32,'Bahan Pakan'!L$38,IF($B14=33,'Bahan Pakan'!L$39,IF($B14=34,'Bahan Pakan'!L$40,IF($B14=35,'Bahan Pakan'!L$41,IF($B14=36,'Bahan Pakan'!L$42,IF($B14=37,'Bahan Pakan'!L$43,IF($B14=38,'Bahan Pakan'!L$44,IF($B14=39,'Bahan Pakan'!L$45,IF($B14=40,'Bahan Pakan'!L$46,IF($B14=41,'Bahan Pakan'!L$47,IF($B14=42,'Bahan Pakan'!L$48,IF($B14=43,'Bahan Pakan'!L$49,IF($B14=44,'Bahan Pakan'!L$50,IF($B14=45,'Bahan Pakan'!L$51,IF($B14=46,'Bahan Pakan'!L$52,IF($B14=47,'Bahan Pakan'!L$53,IF($B14=48,'Bahan Pakan'!L$54,IF($B14=49,'Bahan Pakan'!L$55,IF($B14=50,'Bahan Pakan'!L$56,0))))))))))))))))))))))))))))))))))))))))))))))))))</f>
        <v>0.7</v>
      </c>
      <c r="N14" s="126">
        <f>IF($B14=1,'Bahan Pakan'!M$7,IF($B14=2,'Bahan Pakan'!M$8,IF($B14=3,'Bahan Pakan'!M$9,IF($B14=4,'Bahan Pakan'!M$10,IF($B14=5,'Bahan Pakan'!M$11,IF($B14=6,'Bahan Pakan'!M$12,IF($B14=7,'Bahan Pakan'!M$13,IF($B14=8,'Bahan Pakan'!M$14,IF($B14=9,'Bahan Pakan'!M$15,IF($B14=10,'Bahan Pakan'!M$16,IF($B14=11,'Bahan Pakan'!M$17,IF($B14=12,'Bahan Pakan'!M$18,IF($B14=13,'Bahan Pakan'!M$19,IF($B14=14,'Bahan Pakan'!M$20,IF($B14=15,'Bahan Pakan'!M$21,IF($B14=16,'Bahan Pakan'!M$22,IF($B14=17,'Bahan Pakan'!M$23,IF($B14=18,'Bahan Pakan'!M$24,IF($B14=19,'Bahan Pakan'!M$25,IF($B14=20,'Bahan Pakan'!M$26,IF($B14=21,'Bahan Pakan'!M$27,IF($B14=22,'Bahan Pakan'!M$28,IF($B14=23,'Bahan Pakan'!M$29,IF($B14=24,'Bahan Pakan'!M$30,IF($B14=25,'Bahan Pakan'!M$31,IF($B14=26,'Bahan Pakan'!M$32,IF($B14=27,'Bahan Pakan'!M$33,IF($B14=28,'Bahan Pakan'!M$34,IF($B14=29,'Bahan Pakan'!M$35,IF($B14=30,'Bahan Pakan'!M$36,IF($B14=31,'Bahan Pakan'!M$37,IF($B14=32,'Bahan Pakan'!M$38,IF($B14=33,'Bahan Pakan'!M$39,IF($B14=34,'Bahan Pakan'!M$40,IF($B14=35,'Bahan Pakan'!M$41,IF($B14=36,'Bahan Pakan'!M$42,IF($B14=37,'Bahan Pakan'!M$43,IF($B14=38,'Bahan Pakan'!M$44,IF($B14=39,'Bahan Pakan'!M$45,IF($B14=40,'Bahan Pakan'!M$46,IF($B14=41,'Bahan Pakan'!M$47,IF($B14=42,'Bahan Pakan'!M$48,IF($B14=43,'Bahan Pakan'!M$49,IF($B14=44,'Bahan Pakan'!M$50,IF($B14=45,'Bahan Pakan'!M$51,IF($B14=46,'Bahan Pakan'!M$52,IF($B14=47,'Bahan Pakan'!M$53,IF($B14=48,'Bahan Pakan'!M$54,IF($B14=49,'Bahan Pakan'!M$55,IF($B14=50,'Bahan Pakan'!M$56,0))))))))))))))))))))))))))))))))))))))))))))))))))</f>
        <v>10.78</v>
      </c>
      <c r="O14" s="126">
        <f>IF($B14=1,'Bahan Pakan'!N$7,IF($B14=2,'Bahan Pakan'!N$8,IF($B14=3,'Bahan Pakan'!N$9,IF($B14=4,'Bahan Pakan'!N$10,IF($B14=5,'Bahan Pakan'!N$11,IF($B14=6,'Bahan Pakan'!N$12,IF($B14=7,'Bahan Pakan'!N$13,IF($B14=8,'Bahan Pakan'!N$14,IF($B14=9,'Bahan Pakan'!N$15,IF($B14=10,'Bahan Pakan'!N$16,IF($B14=11,'Bahan Pakan'!N$17,IF($B14=12,'Bahan Pakan'!N$18,IF($B14=13,'Bahan Pakan'!N$19,IF($B14=14,'Bahan Pakan'!N$20,IF($B14=15,'Bahan Pakan'!N$21,IF($B14=16,'Bahan Pakan'!N$22,IF($B14=17,'Bahan Pakan'!N$23,IF($B14=18,'Bahan Pakan'!N$24,IF($B14=19,'Bahan Pakan'!N$25,IF($B14=20,'Bahan Pakan'!N$26,IF($B14=21,'Bahan Pakan'!N$27,IF($B14=22,'Bahan Pakan'!N$28,IF($B14=23,'Bahan Pakan'!N$29,IF($B14=24,'Bahan Pakan'!N$30,IF($B14=25,'Bahan Pakan'!N$31,IF($B14=26,'Bahan Pakan'!N$32,IF($B14=27,'Bahan Pakan'!N$33,IF($B14=28,'Bahan Pakan'!N$34,IF($B14=29,'Bahan Pakan'!N$35,IF($B14=30,'Bahan Pakan'!N$36,IF($B14=31,'Bahan Pakan'!N$37,IF($B14=32,'Bahan Pakan'!N$38,IF($B14=33,'Bahan Pakan'!N$39,IF($B14=34,'Bahan Pakan'!N$40,IF($B14=35,'Bahan Pakan'!N$41,IF($B14=36,'Bahan Pakan'!N$42,IF($B14=37,'Bahan Pakan'!N$43,IF($B14=38,'Bahan Pakan'!N$44,IF($B14=39,'Bahan Pakan'!N$45,IF($B14=40,'Bahan Pakan'!N$46,IF($B14=41,'Bahan Pakan'!N$47,IF($B14=42,'Bahan Pakan'!N$48,IF($B14=43,'Bahan Pakan'!N$49,IF($B14=44,'Bahan Pakan'!N$50,IF($B14=45,'Bahan Pakan'!N$51,IF($B14=46,'Bahan Pakan'!N$52,IF($B14=47,'Bahan Pakan'!N$53,IF($B14=48,'Bahan Pakan'!N$54,IF($B14=49,'Bahan Pakan'!N$55,IF($B14=50,'Bahan Pakan'!N$56,0))))))))))))))))))))))))))))))))))))))))))))))))))</f>
        <v>2830</v>
      </c>
      <c r="P14" s="126">
        <f>IF($B14=1,'Bahan Pakan'!O$7,IF($B14=2,'Bahan Pakan'!O$8,IF($B14=3,'Bahan Pakan'!O$9,IF($B14=4,'Bahan Pakan'!O$10,IF($B14=5,'Bahan Pakan'!O$11,IF($B14=6,'Bahan Pakan'!O$12,IF($B14=7,'Bahan Pakan'!O$13,IF($B14=8,'Bahan Pakan'!O$14,IF($B14=9,'Bahan Pakan'!O$15,IF($B14=10,'Bahan Pakan'!O$16,IF($B14=11,'Bahan Pakan'!O$17,IF($B14=12,'Bahan Pakan'!O$18,IF($B14=13,'Bahan Pakan'!O$19,IF($B14=14,'Bahan Pakan'!O$20,IF($B14=15,'Bahan Pakan'!O$21,IF($B14=16,'Bahan Pakan'!O$22,IF($B14=17,'Bahan Pakan'!O$23,IF($B14=18,'Bahan Pakan'!O$24,IF($B14=19,'Bahan Pakan'!O$25,IF($B14=20,'Bahan Pakan'!O$26,IF($B14=21,'Bahan Pakan'!O$27,IF($B14=22,'Bahan Pakan'!O$28,IF($B14=23,'Bahan Pakan'!O$29,IF($B14=24,'Bahan Pakan'!O$30,IF($B14=25,'Bahan Pakan'!O$31,IF($B14=26,'Bahan Pakan'!O$32,IF($B14=27,'Bahan Pakan'!O$33,IF($B14=28,'Bahan Pakan'!O$34,IF($B14=29,'Bahan Pakan'!O$35,IF($B14=30,'Bahan Pakan'!O$36,IF($B14=31,'Bahan Pakan'!O$37,IF($B14=32,'Bahan Pakan'!O$38,IF($B14=33,'Bahan Pakan'!O$39,IF($B14=34,'Bahan Pakan'!O$40,IF($B14=35,'Bahan Pakan'!O$41,IF($B14=36,'Bahan Pakan'!O$42,IF($B14=37,'Bahan Pakan'!O$43,IF($B14=38,'Bahan Pakan'!O$44,IF($B14=39,'Bahan Pakan'!O$45,IF($B14=40,'Bahan Pakan'!O$46,IF($B14=41,'Bahan Pakan'!O$47,IF($B14=42,'Bahan Pakan'!O$48,IF($B14=43,'Bahan Pakan'!O$49,IF($B14=44,'Bahan Pakan'!O$50,IF($B14=45,'Bahan Pakan'!O$51,IF($B14=46,'Bahan Pakan'!O$52,IF($B14=47,'Bahan Pakan'!O$53,IF($B14=48,'Bahan Pakan'!O$54,IF($B14=49,'Bahan Pakan'!O$55,IF($B14=50,'Bahan Pakan'!O$56,0))))))))))))))))))))))))))))))))))))))))))))))))))</f>
        <v>7.19</v>
      </c>
      <c r="Q14" s="126">
        <f>IF($B14=1,'Bahan Pakan'!P$7,IF($B14=2,'Bahan Pakan'!P$8,IF($B14=3,'Bahan Pakan'!P$9,IF($B14=4,'Bahan Pakan'!P$10,IF($B14=5,'Bahan Pakan'!P$11,IF($B14=6,'Bahan Pakan'!P$12,IF($B14=7,'Bahan Pakan'!P$13,IF($B14=8,'Bahan Pakan'!P$14,IF($B14=9,'Bahan Pakan'!P$15,IF($B14=10,'Bahan Pakan'!P$16,IF($B14=11,'Bahan Pakan'!P$17,IF($B14=12,'Bahan Pakan'!P$18,IF($B14=13,'Bahan Pakan'!P$19,IF($B14=14,'Bahan Pakan'!P$20,IF($B14=15,'Bahan Pakan'!P$21,IF($B14=16,'Bahan Pakan'!P$22,IF($B14=17,'Bahan Pakan'!P$23,IF($B14=18,'Bahan Pakan'!P$24,IF($B14=19,'Bahan Pakan'!P$25,IF($B14=20,'Bahan Pakan'!P$26,IF($B14=21,'Bahan Pakan'!P$27,IF($B14=22,'Bahan Pakan'!P$28,IF($B14=23,'Bahan Pakan'!P$29,IF($B14=24,'Bahan Pakan'!P$30,IF($B14=25,'Bahan Pakan'!P$31,IF($B14=26,'Bahan Pakan'!P$32,IF($B14=27,'Bahan Pakan'!P$33,IF($B14=28,'Bahan Pakan'!P$34,IF($B14=29,'Bahan Pakan'!P$35,IF($B14=30,'Bahan Pakan'!P$36,IF($B14=31,'Bahan Pakan'!P$37,IF($B14=32,'Bahan Pakan'!P$38,IF($B14=33,'Bahan Pakan'!P$39,IF($B14=34,'Bahan Pakan'!P$40,IF($B14=35,'Bahan Pakan'!P$41,IF($B14=36,'Bahan Pakan'!P$42,IF($B14=37,'Bahan Pakan'!P$43,IF($B14=38,'Bahan Pakan'!P$44,IF($B14=39,'Bahan Pakan'!P$45,IF($B14=40,'Bahan Pakan'!P$46,IF($B14=41,'Bahan Pakan'!P$47,IF($B14=42,'Bahan Pakan'!P$48,IF($B14=43,'Bahan Pakan'!P$49,IF($B14=44,'Bahan Pakan'!P$50,IF($B14=45,'Bahan Pakan'!P$51,IF($B14=46,'Bahan Pakan'!P$52,IF($B14=47,'Bahan Pakan'!P$53,IF($B14=48,'Bahan Pakan'!P$54,IF($B14=49,'Bahan Pakan'!P$55,IF($B14=50,'Bahan Pakan'!P$56,0))))))))))))))))))))))))))))))))))))))))))))))))))</f>
        <v>2.88</v>
      </c>
      <c r="R14" s="126">
        <f>IF($B14=1,'Bahan Pakan'!Q$7,IF($B14=2,'Bahan Pakan'!Q$8,IF($B14=3,'Bahan Pakan'!Q$9,IF($B14=4,'Bahan Pakan'!Q$10,IF($B14=5,'Bahan Pakan'!Q$11,IF($B14=6,'Bahan Pakan'!Q$12,IF($B14=7,'Bahan Pakan'!Q$13,IF($B14=8,'Bahan Pakan'!Q$14,IF($B14=9,'Bahan Pakan'!Q$15,IF($B14=10,'Bahan Pakan'!Q$16,IF($B14=11,'Bahan Pakan'!Q$17,IF($B14=12,'Bahan Pakan'!Q$18,IF($B14=13,'Bahan Pakan'!Q$19,IF($B14=14,'Bahan Pakan'!Q$20,IF($B14=15,'Bahan Pakan'!Q$21,IF($B14=16,'Bahan Pakan'!Q$22,IF($B14=17,'Bahan Pakan'!Q$23,IF($B14=18,'Bahan Pakan'!Q$24,IF($B14=19,'Bahan Pakan'!Q$25,IF($B14=20,'Bahan Pakan'!Q$26,IF($B14=21,'Bahan Pakan'!Q$27,IF($B14=22,'Bahan Pakan'!Q$28,IF($B14=23,'Bahan Pakan'!Q$29,IF($B14=24,'Bahan Pakan'!Q$30,IF($B14=25,'Bahan Pakan'!Q$31,IF($B14=26,'Bahan Pakan'!Q$32,IF($B14=27,'Bahan Pakan'!Q$33,IF($B14=28,'Bahan Pakan'!Q$34,IF($B14=29,'Bahan Pakan'!Q$35,IF($B14=30,'Bahan Pakan'!Q$36,IF($B14=31,'Bahan Pakan'!Q$37,IF($B14=32,'Bahan Pakan'!Q$38,IF($B14=33,'Bahan Pakan'!Q$39,IF($B14=34,'Bahan Pakan'!Q$40,IF($B14=35,'Bahan Pakan'!Q$41,IF($B14=36,'Bahan Pakan'!Q$42,IF($B14=37,'Bahan Pakan'!Q$43,IF($B14=38,'Bahan Pakan'!Q$44,IF($B14=39,'Bahan Pakan'!Q$45,IF($B14=40,'Bahan Pakan'!Q$46,IF($B14=41,'Bahan Pakan'!Q$47,IF($B14=42,'Bahan Pakan'!Q$48,IF($B14=43,'Bahan Pakan'!Q$49,IF($B14=44,'Bahan Pakan'!Q$50,IF($B14=45,'Bahan Pakan'!Q$51,IF($B14=46,'Bahan Pakan'!Q$52,IF($B14=47,'Bahan Pakan'!Q$53,IF($B14=48,'Bahan Pakan'!Q$54,IF($B14=49,'Bahan Pakan'!Q$55,IF($B14=50,'Bahan Pakan'!Q$56,0))))))))))))))))))))))))))))))))))))))))))))))))))</f>
        <v>2.016</v>
      </c>
      <c r="S14" s="126">
        <f>IF($B14=1,'Bahan Pakan'!R$7,IF($B14=2,'Bahan Pakan'!R$8,IF($B14=3,'Bahan Pakan'!R$9,IF($B14=4,'Bahan Pakan'!R$10,IF($B14=5,'Bahan Pakan'!R$11,IF($B14=6,'Bahan Pakan'!R$12,IF($B14=7,'Bahan Pakan'!R$13,IF($B14=8,'Bahan Pakan'!R$14,IF($B14=9,'Bahan Pakan'!R$15,IF($B14=10,'Bahan Pakan'!R$16,IF($B14=11,'Bahan Pakan'!R$17,IF($B14=12,'Bahan Pakan'!R$18,IF($B14=13,'Bahan Pakan'!R$19,IF($B14=14,'Bahan Pakan'!R$20,IF($B14=15,'Bahan Pakan'!R$21,IF($B14=16,'Bahan Pakan'!R$22,IF($B14=17,'Bahan Pakan'!R$23,IF($B14=18,'Bahan Pakan'!R$24,IF($B14=19,'Bahan Pakan'!R$25,IF($B14=20,'Bahan Pakan'!R$26,IF($B14=21,'Bahan Pakan'!R$27,IF($B14=22,'Bahan Pakan'!R$28,IF($B14=23,'Bahan Pakan'!R$29,IF($B14=24,'Bahan Pakan'!R$30,IF($B14=25,'Bahan Pakan'!R$31,IF($B14=26,'Bahan Pakan'!R$32,IF($B14=27,'Bahan Pakan'!R$33,IF($B14=28,'Bahan Pakan'!R$34,IF($B14=29,'Bahan Pakan'!R$35,IF($B14=30,'Bahan Pakan'!R$36,IF($B14=31,'Bahan Pakan'!R$37,IF($B14=32,'Bahan Pakan'!R$38,IF($B14=33,'Bahan Pakan'!R$39,IF($B14=34,'Bahan Pakan'!R$40,IF($B14=35,'Bahan Pakan'!R$41,IF($B14=36,'Bahan Pakan'!R$42,IF($B14=37,'Bahan Pakan'!R$43,IF($B14=38,'Bahan Pakan'!R$44,IF($B14=39,'Bahan Pakan'!R$45,IF($B14=40,'Bahan Pakan'!R$46,IF($B14=41,'Bahan Pakan'!R$47,IF($B14=42,'Bahan Pakan'!R$48,IF($B14=43,'Bahan Pakan'!R$49,IF($B14=44,'Bahan Pakan'!R$50,IF($B14=45,'Bahan Pakan'!R$51,IF($B14=46,'Bahan Pakan'!R$52,IF($B14=47,'Bahan Pakan'!R$53,IF($B14=48,'Bahan Pakan'!R$54,IF($B14=49,'Bahan Pakan'!R$55,IF($B14=50,'Bahan Pakan'!R$56,0))))))))))))))))))))))))))))))))))))))))))))))))))</f>
        <v>3.9474999999999998</v>
      </c>
      <c r="T14" s="126">
        <f>IF($B14=1,'Bahan Pakan'!S$7,IF($B14=2,'Bahan Pakan'!S$8,IF($B14=3,'Bahan Pakan'!S$9,IF($B14=4,'Bahan Pakan'!S$10,IF($B14=5,'Bahan Pakan'!S$11,IF($B14=6,'Bahan Pakan'!S$12,IF($B14=7,'Bahan Pakan'!S$13,IF($B14=8,'Bahan Pakan'!S$14,IF($B14=9,'Bahan Pakan'!S$15,IF($B14=10,'Bahan Pakan'!S$16,IF($B14=11,'Bahan Pakan'!S$17,IF($B14=12,'Bahan Pakan'!S$18,IF($B14=13,'Bahan Pakan'!S$19,IF($B14=14,'Bahan Pakan'!S$20,IF($B14=15,'Bahan Pakan'!S$21,IF($B14=16,'Bahan Pakan'!S$22,IF($B14=17,'Bahan Pakan'!S$23,IF($B14=18,'Bahan Pakan'!S$24,IF($B14=19,'Bahan Pakan'!S$25,IF($B14=20,'Bahan Pakan'!S$26,IF($B14=21,'Bahan Pakan'!S$27,IF($B14=22,'Bahan Pakan'!S$28,IF($B14=23,'Bahan Pakan'!S$29,IF($B14=24,'Bahan Pakan'!S$30,IF($B14=25,'Bahan Pakan'!S$31,IF($B14=26,'Bahan Pakan'!S$32,IF($B14=27,'Bahan Pakan'!S$33,IF($B14=28,'Bahan Pakan'!S$34,IF($B14=29,'Bahan Pakan'!S$35,IF($B14=30,'Bahan Pakan'!S$36,IF($B14=31,'Bahan Pakan'!S$37,IF($B14=32,'Bahan Pakan'!S$38,IF($B14=33,'Bahan Pakan'!S$39,IF($B14=34,'Bahan Pakan'!S$40,IF($B14=35,'Bahan Pakan'!S$41,IF($B14=36,'Bahan Pakan'!S$42,IF($B14=37,'Bahan Pakan'!S$43,IF($B14=38,'Bahan Pakan'!S$44,IF($B14=39,'Bahan Pakan'!S$45,IF($B14=40,'Bahan Pakan'!S$46,IF($B14=41,'Bahan Pakan'!S$47,IF($B14=42,'Bahan Pakan'!S$48,IF($B14=43,'Bahan Pakan'!S$49,IF($B14=44,'Bahan Pakan'!S$50,IF($B14=45,'Bahan Pakan'!S$51,IF($B14=46,'Bahan Pakan'!S$52,IF($B14=47,'Bahan Pakan'!S$53,IF($B14=48,'Bahan Pakan'!S$54,IF($B14=49,'Bahan Pakan'!S$55,IF($B14=50,'Bahan Pakan'!S$56,0))))))))))))))))))))))))))))))))))))))))))))))))))</f>
        <v>1.4604999999999999</v>
      </c>
      <c r="U14" s="97"/>
      <c r="V14" s="127" t="s">
        <v>56</v>
      </c>
      <c r="W14" s="128" t="s">
        <v>33</v>
      </c>
      <c r="X14" s="78">
        <v>0.9</v>
      </c>
      <c r="Y14" s="79">
        <v>1.5</v>
      </c>
      <c r="Z14" s="140">
        <f>N45</f>
        <v>0.98322565502931358</v>
      </c>
      <c r="AA14" s="135"/>
      <c r="AB14" s="135"/>
      <c r="AC14" s="135"/>
      <c r="AD14" s="97"/>
      <c r="AE14" s="97"/>
      <c r="AF14" s="97"/>
      <c r="AG14" s="97"/>
      <c r="AH14" s="97"/>
      <c r="AI14" s="97"/>
      <c r="AJ14" s="97"/>
      <c r="AK14" s="97"/>
      <c r="AL14" s="97"/>
      <c r="AM14" s="97"/>
      <c r="AN14" s="97"/>
    </row>
    <row r="15" spans="2:40" s="120" customFormat="1" ht="15.75" customHeight="1">
      <c r="B15" s="121">
        <f>IF($D15='Bahan Pakan'!D$7,1,IF($D15='Bahan Pakan'!D$8,2,IF($D15='Bahan Pakan'!D$9,3,IF($D15='Bahan Pakan'!D$10,4,IF($D15='Bahan Pakan'!D$11,5,IF($D15='Bahan Pakan'!D$12,6,IF($D15='Bahan Pakan'!D$13,7,IF($D15='Bahan Pakan'!D$14,8,IF($D15='Bahan Pakan'!D$15,9,IF($D15='Bahan Pakan'!D$16,10,IF($D15='Bahan Pakan'!D$17,11,IF($D15='Bahan Pakan'!D$18,12,IF($D15='Bahan Pakan'!D$19,13,IF($D15='Bahan Pakan'!D$20,14,IF($D15='Bahan Pakan'!D$21,15,IF($D15='Bahan Pakan'!D$22,16,IF($D15='Bahan Pakan'!D$23,17,IF($D15='Bahan Pakan'!D$24,18,IF($D15='Bahan Pakan'!D$25,19,IF($D15='Bahan Pakan'!D$26,20,IF($D15='Bahan Pakan'!D$27,21,IF($D15='Bahan Pakan'!D$28,22,IF($D15='Bahan Pakan'!D$29,23,IF($D15='Bahan Pakan'!D$30,24,IF($D15='Bahan Pakan'!D$31,25,IF($D15='Bahan Pakan'!D$32,26,IF($D15='Bahan Pakan'!D$33,27,IF($D15='Bahan Pakan'!D$34,28,IF($D15='Bahan Pakan'!D$35,29,IF($D15='Bahan Pakan'!D$36,30,IF($D15='Bahan Pakan'!D$37,31,IF($D15='Bahan Pakan'!D$38,32,IF($D15='Bahan Pakan'!D$39,33,IF($D15='Bahan Pakan'!D$40,34,IF($D15='Bahan Pakan'!D$41,35,IF($D15='Bahan Pakan'!D$42,36,IF($D15='Bahan Pakan'!D$43,37,IF($D15='Bahan Pakan'!D$44,38,IF($D15='Bahan Pakan'!D$45,39,IF($D15='Bahan Pakan'!D$46,40,IF($D15='Bahan Pakan'!D$47,41,IF($D15='Bahan Pakan'!D$48,42,IF($D15='Bahan Pakan'!D$49,43,IF($D15='Bahan Pakan'!D$50,44,IF($D15='Bahan Pakan'!D$51,45,IF($D15='Bahan Pakan'!D$52,46,IF($D15='Bahan Pakan'!D$53,47,IF($D15='Bahan Pakan'!D$54,48,IF($D15='Bahan Pakan'!D$55,49,IF($D15='Bahan Pakan'!D$56,50,0))))))))))))))))))))))))))))))))))))))))))))))))))</f>
        <v>22</v>
      </c>
      <c r="C15" s="121">
        <v>9</v>
      </c>
      <c r="D15" s="122" t="s">
        <v>24</v>
      </c>
      <c r="E15" s="123">
        <f>IF($B15=1,'Bahan Pakan'!E$7,IF($B15=2,'Bahan Pakan'!E$8,IF($B15=3,'Bahan Pakan'!E$9,IF($B15=4,'Bahan Pakan'!E$10,IF($B15=5,'Bahan Pakan'!E$11,IF($B15=6,'Bahan Pakan'!E$12,IF($B15=7,'Bahan Pakan'!E$13,IF($B15=8,'Bahan Pakan'!E$14,IF($B15=9,'Bahan Pakan'!E$15,IF($B15=10,'Bahan Pakan'!E$16,IF($B15=11,'Bahan Pakan'!E$17,IF($B15=12,'Bahan Pakan'!E$18,IF($B15=13,'Bahan Pakan'!E$19,IF($B15=14,'Bahan Pakan'!E$20,IF($B15=15,'Bahan Pakan'!E$21,IF($B15=16,'Bahan Pakan'!E$22,IF($B15=17,'Bahan Pakan'!E$23,IF($B15=18,'Bahan Pakan'!E$24,IF($B15=19,'Bahan Pakan'!E$25,IF($B15=20,'Bahan Pakan'!E$26,IF($B15=21,'Bahan Pakan'!E$27,IF($B15=22,'Bahan Pakan'!E$28,IF($B15=23,'Bahan Pakan'!E$29,IF($B15=24,'Bahan Pakan'!E$30,IF($B15=25,'Bahan Pakan'!E$31,IF($B15=26,'Bahan Pakan'!E$32,IF($B15=27,'Bahan Pakan'!E$33,IF($B15=28,'Bahan Pakan'!E$34,IF($B15=29,'Bahan Pakan'!E$35,IF($B15=30,'Bahan Pakan'!E$36,IF($B15=31,'Bahan Pakan'!E$37,IF($B15=32,'Bahan Pakan'!E$38,IF($B15=33,'Bahan Pakan'!E$39,IF($B15=34,'Bahan Pakan'!E$40,IF($B15=35,'Bahan Pakan'!E$41,IF($B15=36,'Bahan Pakan'!E$42,IF($B15=37,'Bahan Pakan'!E$43,IF($B15=38,'Bahan Pakan'!E$44,IF($B15=39,'Bahan Pakan'!E$45,IF($B15=40,'Bahan Pakan'!E$46,IF($B15=41,'Bahan Pakan'!E$47,IF($B15=42,'Bahan Pakan'!E$48,IF($B15=43,'Bahan Pakan'!E$49,IF($B15=44,'Bahan Pakan'!E$50,IF($B15=45,'Bahan Pakan'!E$51,IF($B15=46,'Bahan Pakan'!E$52,IF($B15=47,'Bahan Pakan'!E$53,IF($B15=48,'Bahan Pakan'!E$54,IF($B15=49,'Bahan Pakan'!E$55,IF($B15=50,'Bahan Pakan'!E$56,0))))))))))))))))))))))))))))))))))))))))))))))))))</f>
        <v>1</v>
      </c>
      <c r="F15" s="123">
        <f>IF($B15=1,'Bahan Pakan'!F$7,IF($B15=2,'Bahan Pakan'!F$8,IF($B15=3,'Bahan Pakan'!F$9,IF($B15=4,'Bahan Pakan'!F$10,IF($B15=5,'Bahan Pakan'!F$11,IF($B15=6,'Bahan Pakan'!F$12,IF($B15=7,'Bahan Pakan'!F$13,IF($B15=8,'Bahan Pakan'!F$14,IF($B15=9,'Bahan Pakan'!F$15,IF($B15=10,'Bahan Pakan'!F$16,IF($B15=11,'Bahan Pakan'!F$17,IF($B15=12,'Bahan Pakan'!F$18,IF($B15=13,'Bahan Pakan'!F$19,IF($B15=14,'Bahan Pakan'!F$20,IF($B15=15,'Bahan Pakan'!F$21,IF($B15=16,'Bahan Pakan'!F$22,IF($B15=17,'Bahan Pakan'!F$23,IF($B15=18,'Bahan Pakan'!F$24,IF($B15=19,'Bahan Pakan'!F$25,IF($B15=20,'Bahan Pakan'!F$26,IF($B15=21,'Bahan Pakan'!F$27,IF($B15=22,'Bahan Pakan'!F$28,IF($B15=23,'Bahan Pakan'!F$29,IF($B15=24,'Bahan Pakan'!F$30,IF($B15=25,'Bahan Pakan'!F$31,IF($B15=26,'Bahan Pakan'!F$32,IF($B15=27,'Bahan Pakan'!F$33,IF($B15=28,'Bahan Pakan'!F$34,IF($B15=29,'Bahan Pakan'!F$35,IF($B15=30,'Bahan Pakan'!F$36,IF($B15=31,'Bahan Pakan'!F$37,IF($B15=32,'Bahan Pakan'!F$38,IF($B15=33,'Bahan Pakan'!F$39,IF($B15=34,'Bahan Pakan'!F$40,IF($B15=35,'Bahan Pakan'!F$41,IF($B15=36,'Bahan Pakan'!F$42,IF($B15=37,'Bahan Pakan'!F$43,IF($B15=38,'Bahan Pakan'!F$44,IF($B15=39,'Bahan Pakan'!F$45,IF($B15=40,'Bahan Pakan'!F$46,IF($B15=41,'Bahan Pakan'!F$47,IF($B15=42,'Bahan Pakan'!F$48,IF($B15=43,'Bahan Pakan'!F$49,IF($B15=44,'Bahan Pakan'!F$50,IF($B15=45,'Bahan Pakan'!F$51,IF($B15=46,'Bahan Pakan'!F$52,IF($B15=47,'Bahan Pakan'!F$53,IF($B15=48,'Bahan Pakan'!F$54,IF($B15=49,'Bahan Pakan'!F$55,IF($B15=50,'Bahan Pakan'!F$56,0))))))))))))))))))))))))))))))))))))))))))))))))))</f>
        <v>4</v>
      </c>
      <c r="G15" s="124">
        <f t="shared" si="0"/>
        <v>4</v>
      </c>
      <c r="H15" s="125">
        <f>IF($B15=1,'Bahan Pakan'!G$7,IF($B15=2,'Bahan Pakan'!G$8,IF($B15=3,'Bahan Pakan'!G$9,IF($B15=4,'Bahan Pakan'!G$10,IF($B15=5,'Bahan Pakan'!G$11,IF($B15=6,'Bahan Pakan'!G$12,IF($B15=7,'Bahan Pakan'!G$13,IF($B15=8,'Bahan Pakan'!G$14,IF($B15=9,'Bahan Pakan'!G$15,IF($B15=10,'Bahan Pakan'!G$16,IF($B15=11,'Bahan Pakan'!G$17,IF($B15=12,'Bahan Pakan'!G$18,IF($B15=13,'Bahan Pakan'!G$19,IF($B15=14,'Bahan Pakan'!G$20,IF($B15=15,'Bahan Pakan'!G$21,IF($B15=16,'Bahan Pakan'!G$22,IF($B15=17,'Bahan Pakan'!G$23,IF($B15=18,'Bahan Pakan'!G$24,IF($B15=19,'Bahan Pakan'!G$25,IF($B15=20,'Bahan Pakan'!G$26,IF($B15=21,'Bahan Pakan'!G$27,IF($B15=22,'Bahan Pakan'!G$28,IF($B15=23,'Bahan Pakan'!G$29,IF($B15=24,'Bahan Pakan'!G$30,IF($B15=25,'Bahan Pakan'!G$31,IF($B15=26,'Bahan Pakan'!G$32,IF($B15=27,'Bahan Pakan'!G$33,IF($B15=28,'Bahan Pakan'!G$34,IF($B15=29,'Bahan Pakan'!G$35,IF($B15=30,'Bahan Pakan'!G$36,IF($B15=31,'Bahan Pakan'!G$37,IF($B15=32,'Bahan Pakan'!G$38,IF($B15=33,'Bahan Pakan'!G$39,IF($B15=34,'Bahan Pakan'!G$40,IF($B15=35,'Bahan Pakan'!G$41,IF($B15=36,'Bahan Pakan'!G$42,IF($B15=37,'Bahan Pakan'!G$43,IF($B15=38,'Bahan Pakan'!G$44,IF($B15=39,'Bahan Pakan'!G$45,IF($B15=40,'Bahan Pakan'!G$46,IF($B15=41,'Bahan Pakan'!G$47,IF($B15=42,'Bahan Pakan'!G$48,IF($B15=43,'Bahan Pakan'!G$49,IF($B15=44,'Bahan Pakan'!G$50,IF($B15=45,'Bahan Pakan'!G$51,IF($B15=46,'Bahan Pakan'!G$52,IF($B15=47,'Bahan Pakan'!G$53,IF($B15=48,'Bahan Pakan'!G$54,IF($B15=49,'Bahan Pakan'!G$55,IF($B15=50,'Bahan Pakan'!G$56,0))))))))))))))))))))))))))))))))))))))))))))))))))</f>
        <v>5000</v>
      </c>
      <c r="I15" s="126">
        <f>IF($B15=1,'Bahan Pakan'!H$7,IF($B15=2,'Bahan Pakan'!H$8,IF($B15=3,'Bahan Pakan'!H$9,IF($B15=4,'Bahan Pakan'!H$10,IF($B15=5,'Bahan Pakan'!H$11,IF($B15=6,'Bahan Pakan'!H$12,IF($B15=7,'Bahan Pakan'!H$13,IF($B15=8,'Bahan Pakan'!H$14,IF($B15=9,'Bahan Pakan'!H$15,IF($B15=10,'Bahan Pakan'!H$16,IF($B15=11,'Bahan Pakan'!H$17,IF($B15=12,'Bahan Pakan'!H$18,IF($B15=13,'Bahan Pakan'!H$19,IF($B15=14,'Bahan Pakan'!H$20,IF($B15=15,'Bahan Pakan'!H$21,IF($B15=16,'Bahan Pakan'!H$22,IF($B15=17,'Bahan Pakan'!H$23,IF($B15=18,'Bahan Pakan'!H$24,IF($B15=19,'Bahan Pakan'!H$25,IF($B15=20,'Bahan Pakan'!H$26,IF($B15=21,'Bahan Pakan'!H$27,IF($B15=22,'Bahan Pakan'!H$28,IF($B15=23,'Bahan Pakan'!H$29,IF($B15=24,'Bahan Pakan'!H$30,IF($B15=25,'Bahan Pakan'!H$31,IF($B15=26,'Bahan Pakan'!H$32,IF($B15=27,'Bahan Pakan'!H$33,IF($B15=28,'Bahan Pakan'!H$34,IF($B15=29,'Bahan Pakan'!H$35,IF($B15=30,'Bahan Pakan'!H$36,IF($B15=31,'Bahan Pakan'!H$37,IF($B15=32,'Bahan Pakan'!H$38,IF($B15=33,'Bahan Pakan'!H$39,IF($B15=34,'Bahan Pakan'!H$40,IF($B15=35,'Bahan Pakan'!H$41,IF($B15=36,'Bahan Pakan'!H$42,IF($B15=37,'Bahan Pakan'!H$43,IF($B15=38,'Bahan Pakan'!H$44,IF($B15=39,'Bahan Pakan'!H$45,IF($B15=40,'Bahan Pakan'!H$46,IF($B15=41,'Bahan Pakan'!H$47,IF($B15=42,'Bahan Pakan'!H$48,IF($B15=43,'Bahan Pakan'!H$49,IF($B15=44,'Bahan Pakan'!H$50,IF($B15=45,'Bahan Pakan'!H$51,IF($B15=46,'Bahan Pakan'!H$52,IF($B15=47,'Bahan Pakan'!H$53,IF($B15=48,'Bahan Pakan'!H$54,IF($B15=49,'Bahan Pakan'!H$55,IF($B15=50,'Bahan Pakan'!H$56,0))))))))))))))))))))))))))))))))))))))))))))))))))</f>
        <v>99</v>
      </c>
      <c r="J15" s="126">
        <f>IF($B15=1,'Bahan Pakan'!I$7,IF($B15=2,'Bahan Pakan'!I$8,IF($B15=3,'Bahan Pakan'!I$9,IF($B15=4,'Bahan Pakan'!I$10,IF($B15=5,'Bahan Pakan'!I$11,IF($B15=6,'Bahan Pakan'!I$12,IF($B15=7,'Bahan Pakan'!I$13,IF($B15=8,'Bahan Pakan'!I$14,IF($B15=9,'Bahan Pakan'!I$15,IF($B15=10,'Bahan Pakan'!I$16,IF($B15=11,'Bahan Pakan'!I$17,IF($B15=12,'Bahan Pakan'!I$18,IF($B15=13,'Bahan Pakan'!I$19,IF($B15=14,'Bahan Pakan'!I$20,IF($B15=15,'Bahan Pakan'!I$21,IF($B15=16,'Bahan Pakan'!I$22,IF($B15=17,'Bahan Pakan'!I$23,IF($B15=18,'Bahan Pakan'!I$24,IF($B15=19,'Bahan Pakan'!I$25,IF($B15=20,'Bahan Pakan'!I$26,IF($B15=21,'Bahan Pakan'!I$27,IF($B15=22,'Bahan Pakan'!I$28,IF($B15=23,'Bahan Pakan'!I$29,IF($B15=24,'Bahan Pakan'!I$30,IF($B15=25,'Bahan Pakan'!I$31,IF($B15=26,'Bahan Pakan'!I$32,IF($B15=27,'Bahan Pakan'!I$33,IF($B15=28,'Bahan Pakan'!I$34,IF($B15=29,'Bahan Pakan'!I$35,IF($B15=30,'Bahan Pakan'!I$36,IF($B15=31,'Bahan Pakan'!I$37,IF($B15=32,'Bahan Pakan'!I$38,IF($B15=33,'Bahan Pakan'!I$39,IF($B15=34,'Bahan Pakan'!I$40,IF($B15=35,'Bahan Pakan'!I$41,IF($B15=36,'Bahan Pakan'!I$42,IF($B15=37,'Bahan Pakan'!I$43,IF($B15=38,'Bahan Pakan'!I$44,IF($B15=39,'Bahan Pakan'!I$45,IF($B15=40,'Bahan Pakan'!I$46,IF($B15=41,'Bahan Pakan'!I$47,IF($B15=42,'Bahan Pakan'!I$48,IF($B15=43,'Bahan Pakan'!I$49,IF($B15=44,'Bahan Pakan'!I$50,IF($B15=45,'Bahan Pakan'!I$51,IF($B15=46,'Bahan Pakan'!I$52,IF($B15=47,'Bahan Pakan'!I$53,IF($B15=48,'Bahan Pakan'!I$54,IF($B15=49,'Bahan Pakan'!I$55,IF($B15=50,'Bahan Pakan'!I$56,0))))))))))))))))))))))))))))))))))))))))))))))))))</f>
        <v>0.5</v>
      </c>
      <c r="K15" s="126">
        <f>IF($B15=1,'Bahan Pakan'!J$7,IF($B15=2,'Bahan Pakan'!J$8,IF($B15=3,'Bahan Pakan'!J$9,IF($B15=4,'Bahan Pakan'!J$10,IF($B15=5,'Bahan Pakan'!J$11,IF($B15=6,'Bahan Pakan'!J$12,IF($B15=7,'Bahan Pakan'!J$13,IF($B15=8,'Bahan Pakan'!J$14,IF($B15=9,'Bahan Pakan'!J$15,IF($B15=10,'Bahan Pakan'!J$16,IF($B15=11,'Bahan Pakan'!J$17,IF($B15=12,'Bahan Pakan'!J$18,IF($B15=13,'Bahan Pakan'!J$19,IF($B15=14,'Bahan Pakan'!J$20,IF($B15=15,'Bahan Pakan'!J$21,IF($B15=16,'Bahan Pakan'!J$22,IF($B15=17,'Bahan Pakan'!J$23,IF($B15=18,'Bahan Pakan'!J$24,IF($B15=19,'Bahan Pakan'!J$25,IF($B15=20,'Bahan Pakan'!J$26,IF($B15=21,'Bahan Pakan'!J$27,IF($B15=22,'Bahan Pakan'!J$28,IF($B15=23,'Bahan Pakan'!J$29,IF($B15=24,'Bahan Pakan'!J$30,IF($B15=25,'Bahan Pakan'!J$31,IF($B15=26,'Bahan Pakan'!J$32,IF($B15=27,'Bahan Pakan'!J$33,IF($B15=28,'Bahan Pakan'!J$34,IF($B15=29,'Bahan Pakan'!J$35,IF($B15=30,'Bahan Pakan'!J$36,IF($B15=31,'Bahan Pakan'!J$37,IF($B15=32,'Bahan Pakan'!J$38,IF($B15=33,'Bahan Pakan'!J$39,IF($B15=34,'Bahan Pakan'!J$40,IF($B15=35,'Bahan Pakan'!J$41,IF($B15=36,'Bahan Pakan'!J$42,IF($B15=37,'Bahan Pakan'!J$43,IF($B15=38,'Bahan Pakan'!J$44,IF($B15=39,'Bahan Pakan'!J$45,IF($B15=40,'Bahan Pakan'!J$46,IF($B15=41,'Bahan Pakan'!J$47,IF($B15=42,'Bahan Pakan'!J$48,IF($B15=43,'Bahan Pakan'!J$49,IF($B15=44,'Bahan Pakan'!J$50,IF($B15=45,'Bahan Pakan'!J$51,IF($B15=46,'Bahan Pakan'!J$52,IF($B15=47,'Bahan Pakan'!J$53,IF($B15=48,'Bahan Pakan'!J$54,IF($B15=49,'Bahan Pakan'!J$55,IF($B15=50,'Bahan Pakan'!J$56,0))))))))))))))))))))))))))))))))))))))))))))))))))</f>
        <v>0</v>
      </c>
      <c r="L15" s="126">
        <f>IF($B15=1,'Bahan Pakan'!K$7,IF($B15=2,'Bahan Pakan'!K$8,IF($B15=3,'Bahan Pakan'!K$9,IF($B15=4,'Bahan Pakan'!K$10,IF($B15=5,'Bahan Pakan'!K$11,IF($B15=6,'Bahan Pakan'!K$12,IF($B15=7,'Bahan Pakan'!K$13,IF($B15=8,'Bahan Pakan'!K$14,IF($B15=9,'Bahan Pakan'!K$15,IF($B15=10,'Bahan Pakan'!K$16,IF($B15=11,'Bahan Pakan'!K$17,IF($B15=12,'Bahan Pakan'!K$18,IF($B15=13,'Bahan Pakan'!K$19,IF($B15=14,'Bahan Pakan'!K$20,IF($B15=15,'Bahan Pakan'!K$21,IF($B15=16,'Bahan Pakan'!K$22,IF($B15=17,'Bahan Pakan'!K$23,IF($B15=18,'Bahan Pakan'!K$24,IF($B15=19,'Bahan Pakan'!K$25,IF($B15=20,'Bahan Pakan'!K$26,IF($B15=21,'Bahan Pakan'!K$27,IF($B15=22,'Bahan Pakan'!K$28,IF($B15=23,'Bahan Pakan'!K$29,IF($B15=24,'Bahan Pakan'!K$30,IF($B15=25,'Bahan Pakan'!K$31,IF($B15=26,'Bahan Pakan'!K$32,IF($B15=27,'Bahan Pakan'!K$33,IF($B15=28,'Bahan Pakan'!K$34,IF($B15=29,'Bahan Pakan'!K$35,IF($B15=30,'Bahan Pakan'!K$36,IF($B15=31,'Bahan Pakan'!K$37,IF($B15=32,'Bahan Pakan'!K$38,IF($B15=33,'Bahan Pakan'!K$39,IF($B15=34,'Bahan Pakan'!K$40,IF($B15=35,'Bahan Pakan'!K$41,IF($B15=36,'Bahan Pakan'!K$42,IF($B15=37,'Bahan Pakan'!K$43,IF($B15=38,'Bahan Pakan'!K$44,IF($B15=39,'Bahan Pakan'!K$45,IF($B15=40,'Bahan Pakan'!K$46,IF($B15=41,'Bahan Pakan'!K$47,IF($B15=42,'Bahan Pakan'!K$48,IF($B15=43,'Bahan Pakan'!K$49,IF($B15=44,'Bahan Pakan'!K$50,IF($B15=45,'Bahan Pakan'!K$51,IF($B15=46,'Bahan Pakan'!K$52,IF($B15=47,'Bahan Pakan'!K$53,IF($B15=48,'Bahan Pakan'!K$54,IF($B15=49,'Bahan Pakan'!K$55,IF($B15=50,'Bahan Pakan'!K$56,0))))))))))))))))))))))))))))))))))))))))))))))))))</f>
        <v>99</v>
      </c>
      <c r="M15" s="126">
        <f>IF($B15=1,'Bahan Pakan'!L$7,IF($B15=2,'Bahan Pakan'!L$8,IF($B15=3,'Bahan Pakan'!L$9,IF($B15=4,'Bahan Pakan'!L$10,IF($B15=5,'Bahan Pakan'!L$11,IF($B15=6,'Bahan Pakan'!L$12,IF($B15=7,'Bahan Pakan'!L$13,IF($B15=8,'Bahan Pakan'!L$14,IF($B15=9,'Bahan Pakan'!L$15,IF($B15=10,'Bahan Pakan'!L$16,IF($B15=11,'Bahan Pakan'!L$17,IF($B15=12,'Bahan Pakan'!L$18,IF($B15=13,'Bahan Pakan'!L$19,IF($B15=14,'Bahan Pakan'!L$20,IF($B15=15,'Bahan Pakan'!L$21,IF($B15=16,'Bahan Pakan'!L$22,IF($B15=17,'Bahan Pakan'!L$23,IF($B15=18,'Bahan Pakan'!L$24,IF($B15=19,'Bahan Pakan'!L$25,IF($B15=20,'Bahan Pakan'!L$26,IF($B15=21,'Bahan Pakan'!L$27,IF($B15=22,'Bahan Pakan'!L$28,IF($B15=23,'Bahan Pakan'!L$29,IF($B15=24,'Bahan Pakan'!L$30,IF($B15=25,'Bahan Pakan'!L$31,IF($B15=26,'Bahan Pakan'!L$32,IF($B15=27,'Bahan Pakan'!L$33,IF($B15=28,'Bahan Pakan'!L$34,IF($B15=29,'Bahan Pakan'!L$35,IF($B15=30,'Bahan Pakan'!L$36,IF($B15=31,'Bahan Pakan'!L$37,IF($B15=32,'Bahan Pakan'!L$38,IF($B15=33,'Bahan Pakan'!L$39,IF($B15=34,'Bahan Pakan'!L$40,IF($B15=35,'Bahan Pakan'!L$41,IF($B15=36,'Bahan Pakan'!L$42,IF($B15=37,'Bahan Pakan'!L$43,IF($B15=38,'Bahan Pakan'!L$44,IF($B15=39,'Bahan Pakan'!L$45,IF($B15=40,'Bahan Pakan'!L$46,IF($B15=41,'Bahan Pakan'!L$47,IF($B15=42,'Bahan Pakan'!L$48,IF($B15=43,'Bahan Pakan'!L$49,IF($B15=44,'Bahan Pakan'!L$50,IF($B15=45,'Bahan Pakan'!L$51,IF($B15=46,'Bahan Pakan'!L$52,IF($B15=47,'Bahan Pakan'!L$53,IF($B15=48,'Bahan Pakan'!L$54,IF($B15=49,'Bahan Pakan'!L$55,IF($B15=50,'Bahan Pakan'!L$56,0))))))))))))))))))))))))))))))))))))))))))))))))))</f>
        <v>0</v>
      </c>
      <c r="N15" s="126">
        <f>IF($B15=1,'Bahan Pakan'!M$7,IF($B15=2,'Bahan Pakan'!M$8,IF($B15=3,'Bahan Pakan'!M$9,IF($B15=4,'Bahan Pakan'!M$10,IF($B15=5,'Bahan Pakan'!M$11,IF($B15=6,'Bahan Pakan'!M$12,IF($B15=7,'Bahan Pakan'!M$13,IF($B15=8,'Bahan Pakan'!M$14,IF($B15=9,'Bahan Pakan'!M$15,IF($B15=10,'Bahan Pakan'!M$16,IF($B15=11,'Bahan Pakan'!M$17,IF($B15=12,'Bahan Pakan'!M$18,IF($B15=13,'Bahan Pakan'!M$19,IF($B15=14,'Bahan Pakan'!M$20,IF($B15=15,'Bahan Pakan'!M$21,IF($B15=16,'Bahan Pakan'!M$22,IF($B15=17,'Bahan Pakan'!M$23,IF($B15=18,'Bahan Pakan'!M$24,IF($B15=19,'Bahan Pakan'!M$25,IF($B15=20,'Bahan Pakan'!M$26,IF($B15=21,'Bahan Pakan'!M$27,IF($B15=22,'Bahan Pakan'!M$28,IF($B15=23,'Bahan Pakan'!M$29,IF($B15=24,'Bahan Pakan'!M$30,IF($B15=25,'Bahan Pakan'!M$31,IF($B15=26,'Bahan Pakan'!M$32,IF($B15=27,'Bahan Pakan'!M$33,IF($B15=28,'Bahan Pakan'!M$34,IF($B15=29,'Bahan Pakan'!M$35,IF($B15=30,'Bahan Pakan'!M$36,IF($B15=31,'Bahan Pakan'!M$37,IF($B15=32,'Bahan Pakan'!M$38,IF($B15=33,'Bahan Pakan'!M$39,IF($B15=34,'Bahan Pakan'!M$40,IF($B15=35,'Bahan Pakan'!M$41,IF($B15=36,'Bahan Pakan'!M$42,IF($B15=37,'Bahan Pakan'!M$43,IF($B15=38,'Bahan Pakan'!M$44,IF($B15=39,'Bahan Pakan'!M$45,IF($B15=40,'Bahan Pakan'!M$46,IF($B15=41,'Bahan Pakan'!M$47,IF($B15=42,'Bahan Pakan'!M$48,IF($B15=43,'Bahan Pakan'!M$49,IF($B15=44,'Bahan Pakan'!M$50,IF($B15=45,'Bahan Pakan'!M$51,IF($B15=46,'Bahan Pakan'!M$52,IF($B15=47,'Bahan Pakan'!M$53,IF($B15=48,'Bahan Pakan'!M$54,IF($B15=49,'Bahan Pakan'!M$55,IF($B15=50,'Bahan Pakan'!M$56,0))))))))))))))))))))))))))))))))))))))))))))))))))</f>
        <v>0</v>
      </c>
      <c r="O15" s="126">
        <f>IF($B15=1,'Bahan Pakan'!N$7,IF($B15=2,'Bahan Pakan'!N$8,IF($B15=3,'Bahan Pakan'!N$9,IF($B15=4,'Bahan Pakan'!N$10,IF($B15=5,'Bahan Pakan'!N$11,IF($B15=6,'Bahan Pakan'!N$12,IF($B15=7,'Bahan Pakan'!N$13,IF($B15=8,'Bahan Pakan'!N$14,IF($B15=9,'Bahan Pakan'!N$15,IF($B15=10,'Bahan Pakan'!N$16,IF($B15=11,'Bahan Pakan'!N$17,IF($B15=12,'Bahan Pakan'!N$18,IF($B15=13,'Bahan Pakan'!N$19,IF($B15=14,'Bahan Pakan'!N$20,IF($B15=15,'Bahan Pakan'!N$21,IF($B15=16,'Bahan Pakan'!N$22,IF($B15=17,'Bahan Pakan'!N$23,IF($B15=18,'Bahan Pakan'!N$24,IF($B15=19,'Bahan Pakan'!N$25,IF($B15=20,'Bahan Pakan'!N$26,IF($B15=21,'Bahan Pakan'!N$27,IF($B15=22,'Bahan Pakan'!N$28,IF($B15=23,'Bahan Pakan'!N$29,IF($B15=24,'Bahan Pakan'!N$30,IF($B15=25,'Bahan Pakan'!N$31,IF($B15=26,'Bahan Pakan'!N$32,IF($B15=27,'Bahan Pakan'!N$33,IF($B15=28,'Bahan Pakan'!N$34,IF($B15=29,'Bahan Pakan'!N$35,IF($B15=30,'Bahan Pakan'!N$36,IF($B15=31,'Bahan Pakan'!N$37,IF($B15=32,'Bahan Pakan'!N$38,IF($B15=33,'Bahan Pakan'!N$39,IF($B15=34,'Bahan Pakan'!N$40,IF($B15=35,'Bahan Pakan'!N$41,IF($B15=36,'Bahan Pakan'!N$42,IF($B15=37,'Bahan Pakan'!N$43,IF($B15=38,'Bahan Pakan'!N$44,IF($B15=39,'Bahan Pakan'!N$45,IF($B15=40,'Bahan Pakan'!N$46,IF($B15=41,'Bahan Pakan'!N$47,IF($B15=42,'Bahan Pakan'!N$48,IF($B15=43,'Bahan Pakan'!N$49,IF($B15=44,'Bahan Pakan'!N$50,IF($B15=45,'Bahan Pakan'!N$51,IF($B15=46,'Bahan Pakan'!N$52,IF($B15=47,'Bahan Pakan'!N$53,IF($B15=48,'Bahan Pakan'!N$54,IF($B15=49,'Bahan Pakan'!N$55,IF($B15=50,'Bahan Pakan'!N$56,0))))))))))))))))))))))))))))))))))))))))))))))))))</f>
        <v>7500</v>
      </c>
      <c r="P15" s="126">
        <f>IF($B15=1,'Bahan Pakan'!O$7,IF($B15=2,'Bahan Pakan'!O$8,IF($B15=3,'Bahan Pakan'!O$9,IF($B15=4,'Bahan Pakan'!O$10,IF($B15=5,'Bahan Pakan'!O$11,IF($B15=6,'Bahan Pakan'!O$12,IF($B15=7,'Bahan Pakan'!O$13,IF($B15=8,'Bahan Pakan'!O$14,IF($B15=9,'Bahan Pakan'!O$15,IF($B15=10,'Bahan Pakan'!O$16,IF($B15=11,'Bahan Pakan'!O$17,IF($B15=12,'Bahan Pakan'!O$18,IF($B15=13,'Bahan Pakan'!O$19,IF($B15=14,'Bahan Pakan'!O$20,IF($B15=15,'Bahan Pakan'!O$21,IF($B15=16,'Bahan Pakan'!O$22,IF($B15=17,'Bahan Pakan'!O$23,IF($B15=18,'Bahan Pakan'!O$24,IF($B15=19,'Bahan Pakan'!O$25,IF($B15=20,'Bahan Pakan'!O$26,IF($B15=21,'Bahan Pakan'!O$27,IF($B15=22,'Bahan Pakan'!O$28,IF($B15=23,'Bahan Pakan'!O$29,IF($B15=24,'Bahan Pakan'!O$30,IF($B15=25,'Bahan Pakan'!O$31,IF($B15=26,'Bahan Pakan'!O$32,IF($B15=27,'Bahan Pakan'!O$33,IF($B15=28,'Bahan Pakan'!O$34,IF($B15=29,'Bahan Pakan'!O$35,IF($B15=30,'Bahan Pakan'!O$36,IF($B15=31,'Bahan Pakan'!O$37,IF($B15=32,'Bahan Pakan'!O$38,IF($B15=33,'Bahan Pakan'!O$39,IF($B15=34,'Bahan Pakan'!O$40,IF($B15=35,'Bahan Pakan'!O$41,IF($B15=36,'Bahan Pakan'!O$42,IF($B15=37,'Bahan Pakan'!O$43,IF($B15=38,'Bahan Pakan'!O$44,IF($B15=39,'Bahan Pakan'!O$45,IF($B15=40,'Bahan Pakan'!O$46,IF($B15=41,'Bahan Pakan'!O$47,IF($B15=42,'Bahan Pakan'!O$48,IF($B15=43,'Bahan Pakan'!O$49,IF($B15=44,'Bahan Pakan'!O$50,IF($B15=45,'Bahan Pakan'!O$51,IF($B15=46,'Bahan Pakan'!O$52,IF($B15=47,'Bahan Pakan'!O$53,IF($B15=48,'Bahan Pakan'!O$54,IF($B15=49,'Bahan Pakan'!O$55,IF($B15=50,'Bahan Pakan'!O$56,0))))))))))))))))))))))))))))))))))))))))))))))))))</f>
        <v>0</v>
      </c>
      <c r="Q15" s="126">
        <f>IF($B15=1,'Bahan Pakan'!P$7,IF($B15=2,'Bahan Pakan'!P$8,IF($B15=3,'Bahan Pakan'!P$9,IF($B15=4,'Bahan Pakan'!P$10,IF($B15=5,'Bahan Pakan'!P$11,IF($B15=6,'Bahan Pakan'!P$12,IF($B15=7,'Bahan Pakan'!P$13,IF($B15=8,'Bahan Pakan'!P$14,IF($B15=9,'Bahan Pakan'!P$15,IF($B15=10,'Bahan Pakan'!P$16,IF($B15=11,'Bahan Pakan'!P$17,IF($B15=12,'Bahan Pakan'!P$18,IF($B15=13,'Bahan Pakan'!P$19,IF($B15=14,'Bahan Pakan'!P$20,IF($B15=15,'Bahan Pakan'!P$21,IF($B15=16,'Bahan Pakan'!P$22,IF($B15=17,'Bahan Pakan'!P$23,IF($B15=18,'Bahan Pakan'!P$24,IF($B15=19,'Bahan Pakan'!P$25,IF($B15=20,'Bahan Pakan'!P$26,IF($B15=21,'Bahan Pakan'!P$27,IF($B15=22,'Bahan Pakan'!P$28,IF($B15=23,'Bahan Pakan'!P$29,IF($B15=24,'Bahan Pakan'!P$30,IF($B15=25,'Bahan Pakan'!P$31,IF($B15=26,'Bahan Pakan'!P$32,IF($B15=27,'Bahan Pakan'!P$33,IF($B15=28,'Bahan Pakan'!P$34,IF($B15=29,'Bahan Pakan'!P$35,IF($B15=30,'Bahan Pakan'!P$36,IF($B15=31,'Bahan Pakan'!P$37,IF($B15=32,'Bahan Pakan'!P$38,IF($B15=33,'Bahan Pakan'!P$39,IF($B15=34,'Bahan Pakan'!P$40,IF($B15=35,'Bahan Pakan'!P$41,IF($B15=36,'Bahan Pakan'!P$42,IF($B15=37,'Bahan Pakan'!P$43,IF($B15=38,'Bahan Pakan'!P$44,IF($B15=39,'Bahan Pakan'!P$45,IF($B15=40,'Bahan Pakan'!P$46,IF($B15=41,'Bahan Pakan'!P$47,IF($B15=42,'Bahan Pakan'!P$48,IF($B15=43,'Bahan Pakan'!P$49,IF($B15=44,'Bahan Pakan'!P$50,IF($B15=45,'Bahan Pakan'!P$51,IF($B15=46,'Bahan Pakan'!P$52,IF($B15=47,'Bahan Pakan'!P$53,IF($B15=48,'Bahan Pakan'!P$54,IF($B15=49,'Bahan Pakan'!P$55,IF($B15=50,'Bahan Pakan'!P$56,0))))))))))))))))))))))))))))))))))))))))))))))))))</f>
        <v>0</v>
      </c>
      <c r="R15" s="126">
        <f>IF($B15=1,'Bahan Pakan'!Q$7,IF($B15=2,'Bahan Pakan'!Q$8,IF($B15=3,'Bahan Pakan'!Q$9,IF($B15=4,'Bahan Pakan'!Q$10,IF($B15=5,'Bahan Pakan'!Q$11,IF($B15=6,'Bahan Pakan'!Q$12,IF($B15=7,'Bahan Pakan'!Q$13,IF($B15=8,'Bahan Pakan'!Q$14,IF($B15=9,'Bahan Pakan'!Q$15,IF($B15=10,'Bahan Pakan'!Q$16,IF($B15=11,'Bahan Pakan'!Q$17,IF($B15=12,'Bahan Pakan'!Q$18,IF($B15=13,'Bahan Pakan'!Q$19,IF($B15=14,'Bahan Pakan'!Q$20,IF($B15=15,'Bahan Pakan'!Q$21,IF($B15=16,'Bahan Pakan'!Q$22,IF($B15=17,'Bahan Pakan'!Q$23,IF($B15=18,'Bahan Pakan'!Q$24,IF($B15=19,'Bahan Pakan'!Q$25,IF($B15=20,'Bahan Pakan'!Q$26,IF($B15=21,'Bahan Pakan'!Q$27,IF($B15=22,'Bahan Pakan'!Q$28,IF($B15=23,'Bahan Pakan'!Q$29,IF($B15=24,'Bahan Pakan'!Q$30,IF($B15=25,'Bahan Pakan'!Q$31,IF($B15=26,'Bahan Pakan'!Q$32,IF($B15=27,'Bahan Pakan'!Q$33,IF($B15=28,'Bahan Pakan'!Q$34,IF($B15=29,'Bahan Pakan'!Q$35,IF($B15=30,'Bahan Pakan'!Q$36,IF($B15=31,'Bahan Pakan'!Q$37,IF($B15=32,'Bahan Pakan'!Q$38,IF($B15=33,'Bahan Pakan'!Q$39,IF($B15=34,'Bahan Pakan'!Q$40,IF($B15=35,'Bahan Pakan'!Q$41,IF($B15=36,'Bahan Pakan'!Q$42,IF($B15=37,'Bahan Pakan'!Q$43,IF($B15=38,'Bahan Pakan'!Q$44,IF($B15=39,'Bahan Pakan'!Q$45,IF($B15=40,'Bahan Pakan'!Q$46,IF($B15=41,'Bahan Pakan'!Q$47,IF($B15=42,'Bahan Pakan'!Q$48,IF($B15=43,'Bahan Pakan'!Q$49,IF($B15=44,'Bahan Pakan'!Q$50,IF($B15=45,'Bahan Pakan'!Q$51,IF($B15=46,'Bahan Pakan'!Q$52,IF($B15=47,'Bahan Pakan'!Q$53,IF($B15=48,'Bahan Pakan'!Q$54,IF($B15=49,'Bahan Pakan'!Q$55,IF($B15=50,'Bahan Pakan'!Q$56,0))))))))))))))))))))))))))))))))))))))))))))))))))</f>
        <v>0</v>
      </c>
      <c r="S15" s="126">
        <f>IF($B15=1,'Bahan Pakan'!R$7,IF($B15=2,'Bahan Pakan'!R$8,IF($B15=3,'Bahan Pakan'!R$9,IF($B15=4,'Bahan Pakan'!R$10,IF($B15=5,'Bahan Pakan'!R$11,IF($B15=6,'Bahan Pakan'!R$12,IF($B15=7,'Bahan Pakan'!R$13,IF($B15=8,'Bahan Pakan'!R$14,IF($B15=9,'Bahan Pakan'!R$15,IF($B15=10,'Bahan Pakan'!R$16,IF($B15=11,'Bahan Pakan'!R$17,IF($B15=12,'Bahan Pakan'!R$18,IF($B15=13,'Bahan Pakan'!R$19,IF($B15=14,'Bahan Pakan'!R$20,IF($B15=15,'Bahan Pakan'!R$21,IF($B15=16,'Bahan Pakan'!R$22,IF($B15=17,'Bahan Pakan'!R$23,IF($B15=18,'Bahan Pakan'!R$24,IF($B15=19,'Bahan Pakan'!R$25,IF($B15=20,'Bahan Pakan'!R$26,IF($B15=21,'Bahan Pakan'!R$27,IF($B15=22,'Bahan Pakan'!R$28,IF($B15=23,'Bahan Pakan'!R$29,IF($B15=24,'Bahan Pakan'!R$30,IF($B15=25,'Bahan Pakan'!R$31,IF($B15=26,'Bahan Pakan'!R$32,IF($B15=27,'Bahan Pakan'!R$33,IF($B15=28,'Bahan Pakan'!R$34,IF($B15=29,'Bahan Pakan'!R$35,IF($B15=30,'Bahan Pakan'!R$36,IF($B15=31,'Bahan Pakan'!R$37,IF($B15=32,'Bahan Pakan'!R$38,IF($B15=33,'Bahan Pakan'!R$39,IF($B15=34,'Bahan Pakan'!R$40,IF($B15=35,'Bahan Pakan'!R$41,IF($B15=36,'Bahan Pakan'!R$42,IF($B15=37,'Bahan Pakan'!R$43,IF($B15=38,'Bahan Pakan'!R$44,IF($B15=39,'Bahan Pakan'!R$45,IF($B15=40,'Bahan Pakan'!R$46,IF($B15=41,'Bahan Pakan'!R$47,IF($B15=42,'Bahan Pakan'!R$48,IF($B15=43,'Bahan Pakan'!R$49,IF($B15=44,'Bahan Pakan'!R$50,IF($B15=45,'Bahan Pakan'!R$51,IF($B15=46,'Bahan Pakan'!R$52,IF($B15=47,'Bahan Pakan'!R$53,IF($B15=48,'Bahan Pakan'!R$54,IF($B15=49,'Bahan Pakan'!R$55,IF($B15=50,'Bahan Pakan'!R$56,0))))))))))))))))))))))))))))))))))))))))))))))))))</f>
        <v>0</v>
      </c>
      <c r="T15" s="126">
        <f>IF($B15=1,'Bahan Pakan'!S$7,IF($B15=2,'Bahan Pakan'!S$8,IF($B15=3,'Bahan Pakan'!S$9,IF($B15=4,'Bahan Pakan'!S$10,IF($B15=5,'Bahan Pakan'!S$11,IF($B15=6,'Bahan Pakan'!S$12,IF($B15=7,'Bahan Pakan'!S$13,IF($B15=8,'Bahan Pakan'!S$14,IF($B15=9,'Bahan Pakan'!S$15,IF($B15=10,'Bahan Pakan'!S$16,IF($B15=11,'Bahan Pakan'!S$17,IF($B15=12,'Bahan Pakan'!S$18,IF($B15=13,'Bahan Pakan'!S$19,IF($B15=14,'Bahan Pakan'!S$20,IF($B15=15,'Bahan Pakan'!S$21,IF($B15=16,'Bahan Pakan'!S$22,IF($B15=17,'Bahan Pakan'!S$23,IF($B15=18,'Bahan Pakan'!S$24,IF($B15=19,'Bahan Pakan'!S$25,IF($B15=20,'Bahan Pakan'!S$26,IF($B15=21,'Bahan Pakan'!S$27,IF($B15=22,'Bahan Pakan'!S$28,IF($B15=23,'Bahan Pakan'!S$29,IF($B15=24,'Bahan Pakan'!S$30,IF($B15=25,'Bahan Pakan'!S$31,IF($B15=26,'Bahan Pakan'!S$32,IF($B15=27,'Bahan Pakan'!S$33,IF($B15=28,'Bahan Pakan'!S$34,IF($B15=29,'Bahan Pakan'!S$35,IF($B15=30,'Bahan Pakan'!S$36,IF($B15=31,'Bahan Pakan'!S$37,IF($B15=32,'Bahan Pakan'!S$38,IF($B15=33,'Bahan Pakan'!S$39,IF($B15=34,'Bahan Pakan'!S$40,IF($B15=35,'Bahan Pakan'!S$41,IF($B15=36,'Bahan Pakan'!S$42,IF($B15=37,'Bahan Pakan'!S$43,IF($B15=38,'Bahan Pakan'!S$44,IF($B15=39,'Bahan Pakan'!S$45,IF($B15=40,'Bahan Pakan'!S$46,IF($B15=41,'Bahan Pakan'!S$47,IF($B15=42,'Bahan Pakan'!S$48,IF($B15=43,'Bahan Pakan'!S$49,IF($B15=44,'Bahan Pakan'!S$50,IF($B15=45,'Bahan Pakan'!S$51,IF($B15=46,'Bahan Pakan'!S$52,IF($B15=47,'Bahan Pakan'!S$53,IF($B15=48,'Bahan Pakan'!S$54,IF($B15=49,'Bahan Pakan'!S$55,IF($B15=50,'Bahan Pakan'!S$56,0))))))))))))))))))))))))))))))))))))))))))))))))))</f>
        <v>0</v>
      </c>
      <c r="U15" s="97"/>
      <c r="V15" s="127" t="s">
        <v>57</v>
      </c>
      <c r="W15" s="128" t="s">
        <v>33</v>
      </c>
      <c r="X15" s="76" t="s">
        <v>51</v>
      </c>
      <c r="Y15" s="75" t="s">
        <v>51</v>
      </c>
      <c r="Z15" s="140">
        <f>O45</f>
        <v>1.0120285835811624</v>
      </c>
      <c r="AA15" s="135"/>
      <c r="AB15" s="135"/>
      <c r="AC15" s="135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</row>
    <row r="16" spans="2:40" s="120" customFormat="1" ht="15.75" customHeight="1">
      <c r="B16" s="121">
        <f>IF($D16='Bahan Pakan'!D$7,1,IF($D16='Bahan Pakan'!D$8,2,IF($D16='Bahan Pakan'!D$9,3,IF($D16='Bahan Pakan'!D$10,4,IF($D16='Bahan Pakan'!D$11,5,IF($D16='Bahan Pakan'!D$12,6,IF($D16='Bahan Pakan'!D$13,7,IF($D16='Bahan Pakan'!D$14,8,IF($D16='Bahan Pakan'!D$15,9,IF($D16='Bahan Pakan'!D$16,10,IF($D16='Bahan Pakan'!D$17,11,IF($D16='Bahan Pakan'!D$18,12,IF($D16='Bahan Pakan'!D$19,13,IF($D16='Bahan Pakan'!D$20,14,IF($D16='Bahan Pakan'!D$21,15,IF($D16='Bahan Pakan'!D$22,16,IF($D16='Bahan Pakan'!D$23,17,IF($D16='Bahan Pakan'!D$24,18,IF($D16='Bahan Pakan'!D$25,19,IF($D16='Bahan Pakan'!D$26,20,IF($D16='Bahan Pakan'!D$27,21,IF($D16='Bahan Pakan'!D$28,22,IF($D16='Bahan Pakan'!D$29,23,IF($D16='Bahan Pakan'!D$30,24,IF($D16='Bahan Pakan'!D$31,25,IF($D16='Bahan Pakan'!D$32,26,IF($D16='Bahan Pakan'!D$33,27,IF($D16='Bahan Pakan'!D$34,28,IF($D16='Bahan Pakan'!D$35,29,IF($D16='Bahan Pakan'!D$36,30,IF($D16='Bahan Pakan'!D$37,31,IF($D16='Bahan Pakan'!D$38,32,IF($D16='Bahan Pakan'!D$39,33,IF($D16='Bahan Pakan'!D$40,34,IF($D16='Bahan Pakan'!D$41,35,IF($D16='Bahan Pakan'!D$42,36,IF($D16='Bahan Pakan'!D$43,37,IF($D16='Bahan Pakan'!D$44,38,IF($D16='Bahan Pakan'!D$45,39,IF($D16='Bahan Pakan'!D$46,40,IF($D16='Bahan Pakan'!D$47,41,IF($D16='Bahan Pakan'!D$48,42,IF($D16='Bahan Pakan'!D$49,43,IF($D16='Bahan Pakan'!D$50,44,IF($D16='Bahan Pakan'!D$51,45,IF($D16='Bahan Pakan'!D$52,46,IF($D16='Bahan Pakan'!D$53,47,IF($D16='Bahan Pakan'!D$54,48,IF($D16='Bahan Pakan'!D$55,49,IF($D16='Bahan Pakan'!D$56,50,0))))))))))))))))))))))))))))))))))))))))))))))))))</f>
        <v>24</v>
      </c>
      <c r="C16" s="121">
        <v>10</v>
      </c>
      <c r="D16" s="122" t="s">
        <v>26</v>
      </c>
      <c r="E16" s="123">
        <f>IF($B16=1,'Bahan Pakan'!E$7,IF($B16=2,'Bahan Pakan'!E$8,IF($B16=3,'Bahan Pakan'!E$9,IF($B16=4,'Bahan Pakan'!E$10,IF($B16=5,'Bahan Pakan'!E$11,IF($B16=6,'Bahan Pakan'!E$12,IF($B16=7,'Bahan Pakan'!E$13,IF($B16=8,'Bahan Pakan'!E$14,IF($B16=9,'Bahan Pakan'!E$15,IF($B16=10,'Bahan Pakan'!E$16,IF($B16=11,'Bahan Pakan'!E$17,IF($B16=12,'Bahan Pakan'!E$18,IF($B16=13,'Bahan Pakan'!E$19,IF($B16=14,'Bahan Pakan'!E$20,IF($B16=15,'Bahan Pakan'!E$21,IF($B16=16,'Bahan Pakan'!E$22,IF($B16=17,'Bahan Pakan'!E$23,IF($B16=18,'Bahan Pakan'!E$24,IF($B16=19,'Bahan Pakan'!E$25,IF($B16=20,'Bahan Pakan'!E$26,IF($B16=21,'Bahan Pakan'!E$27,IF($B16=22,'Bahan Pakan'!E$28,IF($B16=23,'Bahan Pakan'!E$29,IF($B16=24,'Bahan Pakan'!E$30,IF($B16=25,'Bahan Pakan'!E$31,IF($B16=26,'Bahan Pakan'!E$32,IF($B16=27,'Bahan Pakan'!E$33,IF($B16=28,'Bahan Pakan'!E$34,IF($B16=29,'Bahan Pakan'!E$35,IF($B16=30,'Bahan Pakan'!E$36,IF($B16=31,'Bahan Pakan'!E$37,IF($B16=32,'Bahan Pakan'!E$38,IF($B16=33,'Bahan Pakan'!E$39,IF($B16=34,'Bahan Pakan'!E$40,IF($B16=35,'Bahan Pakan'!E$41,IF($B16=36,'Bahan Pakan'!E$42,IF($B16=37,'Bahan Pakan'!E$43,IF($B16=38,'Bahan Pakan'!E$44,IF($B16=39,'Bahan Pakan'!E$45,IF($B16=40,'Bahan Pakan'!E$46,IF($B16=41,'Bahan Pakan'!E$47,IF($B16=42,'Bahan Pakan'!E$48,IF($B16=43,'Bahan Pakan'!E$49,IF($B16=44,'Bahan Pakan'!E$50,IF($B16=45,'Bahan Pakan'!E$51,IF($B16=46,'Bahan Pakan'!E$52,IF($B16=47,'Bahan Pakan'!E$53,IF($B16=48,'Bahan Pakan'!E$54,IF($B16=49,'Bahan Pakan'!E$55,IF($B16=50,'Bahan Pakan'!E$56,0))))))))))))))))))))))))))))))))))))))))))))))))))</f>
        <v>0.25</v>
      </c>
      <c r="F16" s="123">
        <f>IF($B16=1,'Bahan Pakan'!F$7,IF($B16=2,'Bahan Pakan'!F$8,IF($B16=3,'Bahan Pakan'!F$9,IF($B16=4,'Bahan Pakan'!F$10,IF($B16=5,'Bahan Pakan'!F$11,IF($B16=6,'Bahan Pakan'!F$12,IF($B16=7,'Bahan Pakan'!F$13,IF($B16=8,'Bahan Pakan'!F$14,IF($B16=9,'Bahan Pakan'!F$15,IF($B16=10,'Bahan Pakan'!F$16,IF($B16=11,'Bahan Pakan'!F$17,IF($B16=12,'Bahan Pakan'!F$18,IF($B16=13,'Bahan Pakan'!F$19,IF($B16=14,'Bahan Pakan'!F$20,IF($B16=15,'Bahan Pakan'!F$21,IF($B16=16,'Bahan Pakan'!F$22,IF($B16=17,'Bahan Pakan'!F$23,IF($B16=18,'Bahan Pakan'!F$24,IF($B16=19,'Bahan Pakan'!F$25,IF($B16=20,'Bahan Pakan'!F$26,IF($B16=21,'Bahan Pakan'!F$27,IF($B16=22,'Bahan Pakan'!F$28,IF($B16=23,'Bahan Pakan'!F$29,IF($B16=24,'Bahan Pakan'!F$30,IF($B16=25,'Bahan Pakan'!F$31,IF($B16=26,'Bahan Pakan'!F$32,IF($B16=27,'Bahan Pakan'!F$33,IF($B16=28,'Bahan Pakan'!F$34,IF($B16=29,'Bahan Pakan'!F$35,IF($B16=30,'Bahan Pakan'!F$36,IF($B16=31,'Bahan Pakan'!F$37,IF($B16=32,'Bahan Pakan'!F$38,IF($B16=33,'Bahan Pakan'!F$39,IF($B16=34,'Bahan Pakan'!F$40,IF($B16=35,'Bahan Pakan'!F$41,IF($B16=36,'Bahan Pakan'!F$42,IF($B16=37,'Bahan Pakan'!F$43,IF($B16=38,'Bahan Pakan'!F$44,IF($B16=39,'Bahan Pakan'!F$45,IF($B16=40,'Bahan Pakan'!F$46,IF($B16=41,'Bahan Pakan'!F$47,IF($B16=42,'Bahan Pakan'!F$48,IF($B16=43,'Bahan Pakan'!F$49,IF($B16=44,'Bahan Pakan'!F$50,IF($B16=45,'Bahan Pakan'!F$51,IF($B16=46,'Bahan Pakan'!F$52,IF($B16=47,'Bahan Pakan'!F$53,IF($B16=48,'Bahan Pakan'!F$54,IF($B16=49,'Bahan Pakan'!F$55,IF($B16=50,'Bahan Pakan'!F$56,0))))))))))))))))))))))))))))))))))))))))))))))))))</f>
        <v>0.5</v>
      </c>
      <c r="G16" s="124">
        <f t="shared" si="0"/>
        <v>0.25</v>
      </c>
      <c r="H16" s="125">
        <f>IF($B16=1,'Bahan Pakan'!G$7,IF($B16=2,'Bahan Pakan'!G$8,IF($B16=3,'Bahan Pakan'!G$9,IF($B16=4,'Bahan Pakan'!G$10,IF($B16=5,'Bahan Pakan'!G$11,IF($B16=6,'Bahan Pakan'!G$12,IF($B16=7,'Bahan Pakan'!G$13,IF($B16=8,'Bahan Pakan'!G$14,IF($B16=9,'Bahan Pakan'!G$15,IF($B16=10,'Bahan Pakan'!G$16,IF($B16=11,'Bahan Pakan'!G$17,IF($B16=12,'Bahan Pakan'!G$18,IF($B16=13,'Bahan Pakan'!G$19,IF($B16=14,'Bahan Pakan'!G$20,IF($B16=15,'Bahan Pakan'!G$21,IF($B16=16,'Bahan Pakan'!G$22,IF($B16=17,'Bahan Pakan'!G$23,IF($B16=18,'Bahan Pakan'!G$24,IF($B16=19,'Bahan Pakan'!G$25,IF($B16=20,'Bahan Pakan'!G$26,IF($B16=21,'Bahan Pakan'!G$27,IF($B16=22,'Bahan Pakan'!G$28,IF($B16=23,'Bahan Pakan'!G$29,IF($B16=24,'Bahan Pakan'!G$30,IF($B16=25,'Bahan Pakan'!G$31,IF($B16=26,'Bahan Pakan'!G$32,IF($B16=27,'Bahan Pakan'!G$33,IF($B16=28,'Bahan Pakan'!G$34,IF($B16=29,'Bahan Pakan'!G$35,IF($B16=30,'Bahan Pakan'!G$36,IF($B16=31,'Bahan Pakan'!G$37,IF($B16=32,'Bahan Pakan'!G$38,IF($B16=33,'Bahan Pakan'!G$39,IF($B16=34,'Bahan Pakan'!G$40,IF($B16=35,'Bahan Pakan'!G$41,IF($B16=36,'Bahan Pakan'!G$42,IF($B16=37,'Bahan Pakan'!G$43,IF($B16=38,'Bahan Pakan'!G$44,IF($B16=39,'Bahan Pakan'!G$45,IF($B16=40,'Bahan Pakan'!G$46,IF($B16=41,'Bahan Pakan'!G$47,IF($B16=42,'Bahan Pakan'!G$48,IF($B16=43,'Bahan Pakan'!G$49,IF($B16=44,'Bahan Pakan'!G$50,IF($B16=45,'Bahan Pakan'!G$51,IF($B16=46,'Bahan Pakan'!G$52,IF($B16=47,'Bahan Pakan'!G$53,IF($B16=48,'Bahan Pakan'!G$54,IF($B16=49,'Bahan Pakan'!G$55,IF($B16=50,'Bahan Pakan'!G$56,0))))))))))))))))))))))))))))))))))))))))))))))))))</f>
        <v>1500</v>
      </c>
      <c r="I16" s="126">
        <f>IF($B16=1,'Bahan Pakan'!H$7,IF($B16=2,'Bahan Pakan'!H$8,IF($B16=3,'Bahan Pakan'!H$9,IF($B16=4,'Bahan Pakan'!H$10,IF($B16=5,'Bahan Pakan'!H$11,IF($B16=6,'Bahan Pakan'!H$12,IF($B16=7,'Bahan Pakan'!H$13,IF($B16=8,'Bahan Pakan'!H$14,IF($B16=9,'Bahan Pakan'!H$15,IF($B16=10,'Bahan Pakan'!H$16,IF($B16=11,'Bahan Pakan'!H$17,IF($B16=12,'Bahan Pakan'!H$18,IF($B16=13,'Bahan Pakan'!H$19,IF($B16=14,'Bahan Pakan'!H$20,IF($B16=15,'Bahan Pakan'!H$21,IF($B16=16,'Bahan Pakan'!H$22,IF($B16=17,'Bahan Pakan'!H$23,IF($B16=18,'Bahan Pakan'!H$24,IF($B16=19,'Bahan Pakan'!H$25,IF($B16=20,'Bahan Pakan'!H$26,IF($B16=21,'Bahan Pakan'!H$27,IF($B16=22,'Bahan Pakan'!H$28,IF($B16=23,'Bahan Pakan'!H$29,IF($B16=24,'Bahan Pakan'!H$30,IF($B16=25,'Bahan Pakan'!H$31,IF($B16=26,'Bahan Pakan'!H$32,IF($B16=27,'Bahan Pakan'!H$33,IF($B16=28,'Bahan Pakan'!H$34,IF($B16=29,'Bahan Pakan'!H$35,IF($B16=30,'Bahan Pakan'!H$36,IF($B16=31,'Bahan Pakan'!H$37,IF($B16=32,'Bahan Pakan'!H$38,IF($B16=33,'Bahan Pakan'!H$39,IF($B16=34,'Bahan Pakan'!H$40,IF($B16=35,'Bahan Pakan'!H$41,IF($B16=36,'Bahan Pakan'!H$42,IF($B16=37,'Bahan Pakan'!H$43,IF($B16=38,'Bahan Pakan'!H$44,IF($B16=39,'Bahan Pakan'!H$45,IF($B16=40,'Bahan Pakan'!H$46,IF($B16=41,'Bahan Pakan'!H$47,IF($B16=42,'Bahan Pakan'!H$48,IF($B16=43,'Bahan Pakan'!H$49,IF($B16=44,'Bahan Pakan'!H$50,IF($B16=45,'Bahan Pakan'!H$51,IF($B16=46,'Bahan Pakan'!H$52,IF($B16=47,'Bahan Pakan'!H$53,IF($B16=48,'Bahan Pakan'!H$54,IF($B16=49,'Bahan Pakan'!H$55,IF($B16=50,'Bahan Pakan'!H$56,0))))))))))))))))))))))))))))))))))))))))))))))))))</f>
        <v>99.6</v>
      </c>
      <c r="J16" s="126">
        <f>IF($B16=1,'Bahan Pakan'!I$7,IF($B16=2,'Bahan Pakan'!I$8,IF($B16=3,'Bahan Pakan'!I$9,IF($B16=4,'Bahan Pakan'!I$10,IF($B16=5,'Bahan Pakan'!I$11,IF($B16=6,'Bahan Pakan'!I$12,IF($B16=7,'Bahan Pakan'!I$13,IF($B16=8,'Bahan Pakan'!I$14,IF($B16=9,'Bahan Pakan'!I$15,IF($B16=10,'Bahan Pakan'!I$16,IF($B16=11,'Bahan Pakan'!I$17,IF($B16=12,'Bahan Pakan'!I$18,IF($B16=13,'Bahan Pakan'!I$19,IF($B16=14,'Bahan Pakan'!I$20,IF($B16=15,'Bahan Pakan'!I$21,IF($B16=16,'Bahan Pakan'!I$22,IF($B16=17,'Bahan Pakan'!I$23,IF($B16=18,'Bahan Pakan'!I$24,IF($B16=19,'Bahan Pakan'!I$25,IF($B16=20,'Bahan Pakan'!I$26,IF($B16=21,'Bahan Pakan'!I$27,IF($B16=22,'Bahan Pakan'!I$28,IF($B16=23,'Bahan Pakan'!I$29,IF($B16=24,'Bahan Pakan'!I$30,IF($B16=25,'Bahan Pakan'!I$31,IF($B16=26,'Bahan Pakan'!I$32,IF($B16=27,'Bahan Pakan'!I$33,IF($B16=28,'Bahan Pakan'!I$34,IF($B16=29,'Bahan Pakan'!I$35,IF($B16=30,'Bahan Pakan'!I$36,IF($B16=31,'Bahan Pakan'!I$37,IF($B16=32,'Bahan Pakan'!I$38,IF($B16=33,'Bahan Pakan'!I$39,IF($B16=34,'Bahan Pakan'!I$40,IF($B16=35,'Bahan Pakan'!I$41,IF($B16=36,'Bahan Pakan'!I$42,IF($B16=37,'Bahan Pakan'!I$43,IF($B16=38,'Bahan Pakan'!I$44,IF($B16=39,'Bahan Pakan'!I$45,IF($B16=40,'Bahan Pakan'!I$46,IF($B16=41,'Bahan Pakan'!I$47,IF($B16=42,'Bahan Pakan'!I$48,IF($B16=43,'Bahan Pakan'!I$49,IF($B16=44,'Bahan Pakan'!I$50,IF($B16=45,'Bahan Pakan'!I$51,IF($B16=46,'Bahan Pakan'!I$52,IF($B16=47,'Bahan Pakan'!I$53,IF($B16=48,'Bahan Pakan'!I$54,IF($B16=49,'Bahan Pakan'!I$55,IF($B16=50,'Bahan Pakan'!I$56,0))))))))))))))))))))))))))))))))))))))))))))))))))</f>
        <v>0</v>
      </c>
      <c r="K16" s="126">
        <f>IF($B16=1,'Bahan Pakan'!J$7,IF($B16=2,'Bahan Pakan'!J$8,IF($B16=3,'Bahan Pakan'!J$9,IF($B16=4,'Bahan Pakan'!J$10,IF($B16=5,'Bahan Pakan'!J$11,IF($B16=6,'Bahan Pakan'!J$12,IF($B16=7,'Bahan Pakan'!J$13,IF($B16=8,'Bahan Pakan'!J$14,IF($B16=9,'Bahan Pakan'!J$15,IF($B16=10,'Bahan Pakan'!J$16,IF($B16=11,'Bahan Pakan'!J$17,IF($B16=12,'Bahan Pakan'!J$18,IF($B16=13,'Bahan Pakan'!J$19,IF($B16=14,'Bahan Pakan'!J$20,IF($B16=15,'Bahan Pakan'!J$21,IF($B16=16,'Bahan Pakan'!J$22,IF($B16=17,'Bahan Pakan'!J$23,IF($B16=18,'Bahan Pakan'!J$24,IF($B16=19,'Bahan Pakan'!J$25,IF($B16=20,'Bahan Pakan'!J$26,IF($B16=21,'Bahan Pakan'!J$27,IF($B16=22,'Bahan Pakan'!J$28,IF($B16=23,'Bahan Pakan'!J$29,IF($B16=24,'Bahan Pakan'!J$30,IF($B16=25,'Bahan Pakan'!J$31,IF($B16=26,'Bahan Pakan'!J$32,IF($B16=27,'Bahan Pakan'!J$33,IF($B16=28,'Bahan Pakan'!J$34,IF($B16=29,'Bahan Pakan'!J$35,IF($B16=30,'Bahan Pakan'!J$36,IF($B16=31,'Bahan Pakan'!J$37,IF($B16=32,'Bahan Pakan'!J$38,IF($B16=33,'Bahan Pakan'!J$39,IF($B16=34,'Bahan Pakan'!J$40,IF($B16=35,'Bahan Pakan'!J$41,IF($B16=36,'Bahan Pakan'!J$42,IF($B16=37,'Bahan Pakan'!J$43,IF($B16=38,'Bahan Pakan'!J$44,IF($B16=39,'Bahan Pakan'!J$45,IF($B16=40,'Bahan Pakan'!J$46,IF($B16=41,'Bahan Pakan'!J$47,IF($B16=42,'Bahan Pakan'!J$48,IF($B16=43,'Bahan Pakan'!J$49,IF($B16=44,'Bahan Pakan'!J$50,IF($B16=45,'Bahan Pakan'!J$51,IF($B16=46,'Bahan Pakan'!J$52,IF($B16=47,'Bahan Pakan'!J$53,IF($B16=48,'Bahan Pakan'!J$54,IF($B16=49,'Bahan Pakan'!J$55,IF($B16=50,'Bahan Pakan'!J$56,0))))))))))))))))))))))))))))))))))))))))))))))))))</f>
        <v>0</v>
      </c>
      <c r="L16" s="126">
        <f>IF($B16=1,'Bahan Pakan'!K$7,IF($B16=2,'Bahan Pakan'!K$8,IF($B16=3,'Bahan Pakan'!K$9,IF($B16=4,'Bahan Pakan'!K$10,IF($B16=5,'Bahan Pakan'!K$11,IF($B16=6,'Bahan Pakan'!K$12,IF($B16=7,'Bahan Pakan'!K$13,IF($B16=8,'Bahan Pakan'!K$14,IF($B16=9,'Bahan Pakan'!K$15,IF($B16=10,'Bahan Pakan'!K$16,IF($B16=11,'Bahan Pakan'!K$17,IF($B16=12,'Bahan Pakan'!K$18,IF($B16=13,'Bahan Pakan'!K$19,IF($B16=14,'Bahan Pakan'!K$20,IF($B16=15,'Bahan Pakan'!K$21,IF($B16=16,'Bahan Pakan'!K$22,IF($B16=17,'Bahan Pakan'!K$23,IF($B16=18,'Bahan Pakan'!K$24,IF($B16=19,'Bahan Pakan'!K$25,IF($B16=20,'Bahan Pakan'!K$26,IF($B16=21,'Bahan Pakan'!K$27,IF($B16=22,'Bahan Pakan'!K$28,IF($B16=23,'Bahan Pakan'!K$29,IF($B16=24,'Bahan Pakan'!K$30,IF($B16=25,'Bahan Pakan'!K$31,IF($B16=26,'Bahan Pakan'!K$32,IF($B16=27,'Bahan Pakan'!K$33,IF($B16=28,'Bahan Pakan'!K$34,IF($B16=29,'Bahan Pakan'!K$35,IF($B16=30,'Bahan Pakan'!K$36,IF($B16=31,'Bahan Pakan'!K$37,IF($B16=32,'Bahan Pakan'!K$38,IF($B16=33,'Bahan Pakan'!K$39,IF($B16=34,'Bahan Pakan'!K$40,IF($B16=35,'Bahan Pakan'!K$41,IF($B16=36,'Bahan Pakan'!K$42,IF($B16=37,'Bahan Pakan'!K$43,IF($B16=38,'Bahan Pakan'!K$44,IF($B16=39,'Bahan Pakan'!K$45,IF($B16=40,'Bahan Pakan'!K$46,IF($B16=41,'Bahan Pakan'!K$47,IF($B16=42,'Bahan Pakan'!K$48,IF($B16=43,'Bahan Pakan'!K$49,IF($B16=44,'Bahan Pakan'!K$50,IF($B16=45,'Bahan Pakan'!K$51,IF($B16=46,'Bahan Pakan'!K$52,IF($B16=47,'Bahan Pakan'!K$53,IF($B16=48,'Bahan Pakan'!K$54,IF($B16=49,'Bahan Pakan'!K$55,IF($B16=50,'Bahan Pakan'!K$56,0))))))))))))))))))))))))))))))))))))))))))))))))))</f>
        <v>0</v>
      </c>
      <c r="M16" s="126">
        <f>IF($B16=1,'Bahan Pakan'!L$7,IF($B16=2,'Bahan Pakan'!L$8,IF($B16=3,'Bahan Pakan'!L$9,IF($B16=4,'Bahan Pakan'!L$10,IF($B16=5,'Bahan Pakan'!L$11,IF($B16=6,'Bahan Pakan'!L$12,IF($B16=7,'Bahan Pakan'!L$13,IF($B16=8,'Bahan Pakan'!L$14,IF($B16=9,'Bahan Pakan'!L$15,IF($B16=10,'Bahan Pakan'!L$16,IF($B16=11,'Bahan Pakan'!L$17,IF($B16=12,'Bahan Pakan'!L$18,IF($B16=13,'Bahan Pakan'!L$19,IF($B16=14,'Bahan Pakan'!L$20,IF($B16=15,'Bahan Pakan'!L$21,IF($B16=16,'Bahan Pakan'!L$22,IF($B16=17,'Bahan Pakan'!L$23,IF($B16=18,'Bahan Pakan'!L$24,IF($B16=19,'Bahan Pakan'!L$25,IF($B16=20,'Bahan Pakan'!L$26,IF($B16=21,'Bahan Pakan'!L$27,IF($B16=22,'Bahan Pakan'!L$28,IF($B16=23,'Bahan Pakan'!L$29,IF($B16=24,'Bahan Pakan'!L$30,IF($B16=25,'Bahan Pakan'!L$31,IF($B16=26,'Bahan Pakan'!L$32,IF($B16=27,'Bahan Pakan'!L$33,IF($B16=28,'Bahan Pakan'!L$34,IF($B16=29,'Bahan Pakan'!L$35,IF($B16=30,'Bahan Pakan'!L$36,IF($B16=31,'Bahan Pakan'!L$37,IF($B16=32,'Bahan Pakan'!L$38,IF($B16=33,'Bahan Pakan'!L$39,IF($B16=34,'Bahan Pakan'!L$40,IF($B16=35,'Bahan Pakan'!L$41,IF($B16=36,'Bahan Pakan'!L$42,IF($B16=37,'Bahan Pakan'!L$43,IF($B16=38,'Bahan Pakan'!L$44,IF($B16=39,'Bahan Pakan'!L$45,IF($B16=40,'Bahan Pakan'!L$46,IF($B16=41,'Bahan Pakan'!L$47,IF($B16=42,'Bahan Pakan'!L$48,IF($B16=43,'Bahan Pakan'!L$49,IF($B16=44,'Bahan Pakan'!L$50,IF($B16=45,'Bahan Pakan'!L$51,IF($B16=46,'Bahan Pakan'!L$52,IF($B16=47,'Bahan Pakan'!L$53,IF($B16=48,'Bahan Pakan'!L$54,IF($B16=49,'Bahan Pakan'!L$55,IF($B16=50,'Bahan Pakan'!L$56,0))))))))))))))))))))))))))))))))))))))))))))))))))</f>
        <v>0</v>
      </c>
      <c r="N16" s="126">
        <f>IF($B16=1,'Bahan Pakan'!M$7,IF($B16=2,'Bahan Pakan'!M$8,IF($B16=3,'Bahan Pakan'!M$9,IF($B16=4,'Bahan Pakan'!M$10,IF($B16=5,'Bahan Pakan'!M$11,IF($B16=6,'Bahan Pakan'!M$12,IF($B16=7,'Bahan Pakan'!M$13,IF($B16=8,'Bahan Pakan'!M$14,IF($B16=9,'Bahan Pakan'!M$15,IF($B16=10,'Bahan Pakan'!M$16,IF($B16=11,'Bahan Pakan'!M$17,IF($B16=12,'Bahan Pakan'!M$18,IF($B16=13,'Bahan Pakan'!M$19,IF($B16=14,'Bahan Pakan'!M$20,IF($B16=15,'Bahan Pakan'!M$21,IF($B16=16,'Bahan Pakan'!M$22,IF($B16=17,'Bahan Pakan'!M$23,IF($B16=18,'Bahan Pakan'!M$24,IF($B16=19,'Bahan Pakan'!M$25,IF($B16=20,'Bahan Pakan'!M$26,IF($B16=21,'Bahan Pakan'!M$27,IF($B16=22,'Bahan Pakan'!M$28,IF($B16=23,'Bahan Pakan'!M$29,IF($B16=24,'Bahan Pakan'!M$30,IF($B16=25,'Bahan Pakan'!M$31,IF($B16=26,'Bahan Pakan'!M$32,IF($B16=27,'Bahan Pakan'!M$33,IF($B16=28,'Bahan Pakan'!M$34,IF($B16=29,'Bahan Pakan'!M$35,IF($B16=30,'Bahan Pakan'!M$36,IF($B16=31,'Bahan Pakan'!M$37,IF($B16=32,'Bahan Pakan'!M$38,IF($B16=33,'Bahan Pakan'!M$39,IF($B16=34,'Bahan Pakan'!M$40,IF($B16=35,'Bahan Pakan'!M$41,IF($B16=36,'Bahan Pakan'!M$42,IF($B16=37,'Bahan Pakan'!M$43,IF($B16=38,'Bahan Pakan'!M$44,IF($B16=39,'Bahan Pakan'!M$45,IF($B16=40,'Bahan Pakan'!M$46,IF($B16=41,'Bahan Pakan'!M$47,IF($B16=42,'Bahan Pakan'!M$48,IF($B16=43,'Bahan Pakan'!M$49,IF($B16=44,'Bahan Pakan'!M$50,IF($B16=45,'Bahan Pakan'!M$51,IF($B16=46,'Bahan Pakan'!M$52,IF($B16=47,'Bahan Pakan'!M$53,IF($B16=48,'Bahan Pakan'!M$54,IF($B16=49,'Bahan Pakan'!M$55,IF($B16=50,'Bahan Pakan'!M$56,0))))))))))))))))))))))))))))))))))))))))))))))))))</f>
        <v>0</v>
      </c>
      <c r="O16" s="126">
        <f>IF($B16=1,'Bahan Pakan'!N$7,IF($B16=2,'Bahan Pakan'!N$8,IF($B16=3,'Bahan Pakan'!N$9,IF($B16=4,'Bahan Pakan'!N$10,IF($B16=5,'Bahan Pakan'!N$11,IF($B16=6,'Bahan Pakan'!N$12,IF($B16=7,'Bahan Pakan'!N$13,IF($B16=8,'Bahan Pakan'!N$14,IF($B16=9,'Bahan Pakan'!N$15,IF($B16=10,'Bahan Pakan'!N$16,IF($B16=11,'Bahan Pakan'!N$17,IF($B16=12,'Bahan Pakan'!N$18,IF($B16=13,'Bahan Pakan'!N$19,IF($B16=14,'Bahan Pakan'!N$20,IF($B16=15,'Bahan Pakan'!N$21,IF($B16=16,'Bahan Pakan'!N$22,IF($B16=17,'Bahan Pakan'!N$23,IF($B16=18,'Bahan Pakan'!N$24,IF($B16=19,'Bahan Pakan'!N$25,IF($B16=20,'Bahan Pakan'!N$26,IF($B16=21,'Bahan Pakan'!N$27,IF($B16=22,'Bahan Pakan'!N$28,IF($B16=23,'Bahan Pakan'!N$29,IF($B16=24,'Bahan Pakan'!N$30,IF($B16=25,'Bahan Pakan'!N$31,IF($B16=26,'Bahan Pakan'!N$32,IF($B16=27,'Bahan Pakan'!N$33,IF($B16=28,'Bahan Pakan'!N$34,IF($B16=29,'Bahan Pakan'!N$35,IF($B16=30,'Bahan Pakan'!N$36,IF($B16=31,'Bahan Pakan'!N$37,IF($B16=32,'Bahan Pakan'!N$38,IF($B16=33,'Bahan Pakan'!N$39,IF($B16=34,'Bahan Pakan'!N$40,IF($B16=35,'Bahan Pakan'!N$41,IF($B16=36,'Bahan Pakan'!N$42,IF($B16=37,'Bahan Pakan'!N$43,IF($B16=38,'Bahan Pakan'!N$44,IF($B16=39,'Bahan Pakan'!N$45,IF($B16=40,'Bahan Pakan'!N$46,IF($B16=41,'Bahan Pakan'!N$47,IF($B16=42,'Bahan Pakan'!N$48,IF($B16=43,'Bahan Pakan'!N$49,IF($B16=44,'Bahan Pakan'!N$50,IF($B16=45,'Bahan Pakan'!N$51,IF($B16=46,'Bahan Pakan'!N$52,IF($B16=47,'Bahan Pakan'!N$53,IF($B16=48,'Bahan Pakan'!N$54,IF($B16=49,'Bahan Pakan'!N$55,IF($B16=50,'Bahan Pakan'!N$56,0))))))))))))))))))))))))))))))))))))))))))))))))))</f>
        <v>0</v>
      </c>
      <c r="P16" s="126">
        <f>IF($B16=1,'Bahan Pakan'!O$7,IF($B16=2,'Bahan Pakan'!O$8,IF($B16=3,'Bahan Pakan'!O$9,IF($B16=4,'Bahan Pakan'!O$10,IF($B16=5,'Bahan Pakan'!O$11,IF($B16=6,'Bahan Pakan'!O$12,IF($B16=7,'Bahan Pakan'!O$13,IF($B16=8,'Bahan Pakan'!O$14,IF($B16=9,'Bahan Pakan'!O$15,IF($B16=10,'Bahan Pakan'!O$16,IF($B16=11,'Bahan Pakan'!O$17,IF($B16=12,'Bahan Pakan'!O$18,IF($B16=13,'Bahan Pakan'!O$19,IF($B16=14,'Bahan Pakan'!O$20,IF($B16=15,'Bahan Pakan'!O$21,IF($B16=16,'Bahan Pakan'!O$22,IF($B16=17,'Bahan Pakan'!O$23,IF($B16=18,'Bahan Pakan'!O$24,IF($B16=19,'Bahan Pakan'!O$25,IF($B16=20,'Bahan Pakan'!O$26,IF($B16=21,'Bahan Pakan'!O$27,IF($B16=22,'Bahan Pakan'!O$28,IF($B16=23,'Bahan Pakan'!O$29,IF($B16=24,'Bahan Pakan'!O$30,IF($B16=25,'Bahan Pakan'!O$31,IF($B16=26,'Bahan Pakan'!O$32,IF($B16=27,'Bahan Pakan'!O$33,IF($B16=28,'Bahan Pakan'!O$34,IF($B16=29,'Bahan Pakan'!O$35,IF($B16=30,'Bahan Pakan'!O$36,IF($B16=31,'Bahan Pakan'!O$37,IF($B16=32,'Bahan Pakan'!O$38,IF($B16=33,'Bahan Pakan'!O$39,IF($B16=34,'Bahan Pakan'!O$40,IF($B16=35,'Bahan Pakan'!O$41,IF($B16=36,'Bahan Pakan'!O$42,IF($B16=37,'Bahan Pakan'!O$43,IF($B16=38,'Bahan Pakan'!O$44,IF($B16=39,'Bahan Pakan'!O$45,IF($B16=40,'Bahan Pakan'!O$46,IF($B16=41,'Bahan Pakan'!O$47,IF($B16=42,'Bahan Pakan'!O$48,IF($B16=43,'Bahan Pakan'!O$49,IF($B16=44,'Bahan Pakan'!O$50,IF($B16=45,'Bahan Pakan'!O$51,IF($B16=46,'Bahan Pakan'!O$52,IF($B16=47,'Bahan Pakan'!O$53,IF($B16=48,'Bahan Pakan'!O$54,IF($B16=49,'Bahan Pakan'!O$55,IF($B16=50,'Bahan Pakan'!O$56,0))))))))))))))))))))))))))))))))))))))))))))))))))</f>
        <v>0</v>
      </c>
      <c r="Q16" s="126">
        <f>IF($B16=1,'Bahan Pakan'!P$7,IF($B16=2,'Bahan Pakan'!P$8,IF($B16=3,'Bahan Pakan'!P$9,IF($B16=4,'Bahan Pakan'!P$10,IF($B16=5,'Bahan Pakan'!P$11,IF($B16=6,'Bahan Pakan'!P$12,IF($B16=7,'Bahan Pakan'!P$13,IF($B16=8,'Bahan Pakan'!P$14,IF($B16=9,'Bahan Pakan'!P$15,IF($B16=10,'Bahan Pakan'!P$16,IF($B16=11,'Bahan Pakan'!P$17,IF($B16=12,'Bahan Pakan'!P$18,IF($B16=13,'Bahan Pakan'!P$19,IF($B16=14,'Bahan Pakan'!P$20,IF($B16=15,'Bahan Pakan'!P$21,IF($B16=16,'Bahan Pakan'!P$22,IF($B16=17,'Bahan Pakan'!P$23,IF($B16=18,'Bahan Pakan'!P$24,IF($B16=19,'Bahan Pakan'!P$25,IF($B16=20,'Bahan Pakan'!P$26,IF($B16=21,'Bahan Pakan'!P$27,IF($B16=22,'Bahan Pakan'!P$28,IF($B16=23,'Bahan Pakan'!P$29,IF($B16=24,'Bahan Pakan'!P$30,IF($B16=25,'Bahan Pakan'!P$31,IF($B16=26,'Bahan Pakan'!P$32,IF($B16=27,'Bahan Pakan'!P$33,IF($B16=28,'Bahan Pakan'!P$34,IF($B16=29,'Bahan Pakan'!P$35,IF($B16=30,'Bahan Pakan'!P$36,IF($B16=31,'Bahan Pakan'!P$37,IF($B16=32,'Bahan Pakan'!P$38,IF($B16=33,'Bahan Pakan'!P$39,IF($B16=34,'Bahan Pakan'!P$40,IF($B16=35,'Bahan Pakan'!P$41,IF($B16=36,'Bahan Pakan'!P$42,IF($B16=37,'Bahan Pakan'!P$43,IF($B16=38,'Bahan Pakan'!P$44,IF($B16=39,'Bahan Pakan'!P$45,IF($B16=40,'Bahan Pakan'!P$46,IF($B16=41,'Bahan Pakan'!P$47,IF($B16=42,'Bahan Pakan'!P$48,IF($B16=43,'Bahan Pakan'!P$49,IF($B16=44,'Bahan Pakan'!P$50,IF($B16=45,'Bahan Pakan'!P$51,IF($B16=46,'Bahan Pakan'!P$52,IF($B16=47,'Bahan Pakan'!P$53,IF($B16=48,'Bahan Pakan'!P$54,IF($B16=49,'Bahan Pakan'!P$55,IF($B16=50,'Bahan Pakan'!P$56,0))))))))))))))))))))))))))))))))))))))))))))))))))</f>
        <v>0</v>
      </c>
      <c r="R16" s="126">
        <f>IF($B16=1,'Bahan Pakan'!Q$7,IF($B16=2,'Bahan Pakan'!Q$8,IF($B16=3,'Bahan Pakan'!Q$9,IF($B16=4,'Bahan Pakan'!Q$10,IF($B16=5,'Bahan Pakan'!Q$11,IF($B16=6,'Bahan Pakan'!Q$12,IF($B16=7,'Bahan Pakan'!Q$13,IF($B16=8,'Bahan Pakan'!Q$14,IF($B16=9,'Bahan Pakan'!Q$15,IF($B16=10,'Bahan Pakan'!Q$16,IF($B16=11,'Bahan Pakan'!Q$17,IF($B16=12,'Bahan Pakan'!Q$18,IF($B16=13,'Bahan Pakan'!Q$19,IF($B16=14,'Bahan Pakan'!Q$20,IF($B16=15,'Bahan Pakan'!Q$21,IF($B16=16,'Bahan Pakan'!Q$22,IF($B16=17,'Bahan Pakan'!Q$23,IF($B16=18,'Bahan Pakan'!Q$24,IF($B16=19,'Bahan Pakan'!Q$25,IF($B16=20,'Bahan Pakan'!Q$26,IF($B16=21,'Bahan Pakan'!Q$27,IF($B16=22,'Bahan Pakan'!Q$28,IF($B16=23,'Bahan Pakan'!Q$29,IF($B16=24,'Bahan Pakan'!Q$30,IF($B16=25,'Bahan Pakan'!Q$31,IF($B16=26,'Bahan Pakan'!Q$32,IF($B16=27,'Bahan Pakan'!Q$33,IF($B16=28,'Bahan Pakan'!Q$34,IF($B16=29,'Bahan Pakan'!Q$35,IF($B16=30,'Bahan Pakan'!Q$36,IF($B16=31,'Bahan Pakan'!Q$37,IF($B16=32,'Bahan Pakan'!Q$38,IF($B16=33,'Bahan Pakan'!Q$39,IF($B16=34,'Bahan Pakan'!Q$40,IF($B16=35,'Bahan Pakan'!Q$41,IF($B16=36,'Bahan Pakan'!Q$42,IF($B16=37,'Bahan Pakan'!Q$43,IF($B16=38,'Bahan Pakan'!Q$44,IF($B16=39,'Bahan Pakan'!Q$45,IF($B16=40,'Bahan Pakan'!Q$46,IF($B16=41,'Bahan Pakan'!Q$47,IF($B16=42,'Bahan Pakan'!Q$48,IF($B16=43,'Bahan Pakan'!Q$49,IF($B16=44,'Bahan Pakan'!Q$50,IF($B16=45,'Bahan Pakan'!Q$51,IF($B16=46,'Bahan Pakan'!Q$52,IF($B16=47,'Bahan Pakan'!Q$53,IF($B16=48,'Bahan Pakan'!Q$54,IF($B16=49,'Bahan Pakan'!Q$55,IF($B16=50,'Bahan Pakan'!Q$56,0))))))))))))))))))))))))))))))))))))))))))))))))))</f>
        <v>0</v>
      </c>
      <c r="S16" s="126">
        <f>IF($B16=1,'Bahan Pakan'!R$7,IF($B16=2,'Bahan Pakan'!R$8,IF($B16=3,'Bahan Pakan'!R$9,IF($B16=4,'Bahan Pakan'!R$10,IF($B16=5,'Bahan Pakan'!R$11,IF($B16=6,'Bahan Pakan'!R$12,IF($B16=7,'Bahan Pakan'!R$13,IF($B16=8,'Bahan Pakan'!R$14,IF($B16=9,'Bahan Pakan'!R$15,IF($B16=10,'Bahan Pakan'!R$16,IF($B16=11,'Bahan Pakan'!R$17,IF($B16=12,'Bahan Pakan'!R$18,IF($B16=13,'Bahan Pakan'!R$19,IF($B16=14,'Bahan Pakan'!R$20,IF($B16=15,'Bahan Pakan'!R$21,IF($B16=16,'Bahan Pakan'!R$22,IF($B16=17,'Bahan Pakan'!R$23,IF($B16=18,'Bahan Pakan'!R$24,IF($B16=19,'Bahan Pakan'!R$25,IF($B16=20,'Bahan Pakan'!R$26,IF($B16=21,'Bahan Pakan'!R$27,IF($B16=22,'Bahan Pakan'!R$28,IF($B16=23,'Bahan Pakan'!R$29,IF($B16=24,'Bahan Pakan'!R$30,IF($B16=25,'Bahan Pakan'!R$31,IF($B16=26,'Bahan Pakan'!R$32,IF($B16=27,'Bahan Pakan'!R$33,IF($B16=28,'Bahan Pakan'!R$34,IF($B16=29,'Bahan Pakan'!R$35,IF($B16=30,'Bahan Pakan'!R$36,IF($B16=31,'Bahan Pakan'!R$37,IF($B16=32,'Bahan Pakan'!R$38,IF($B16=33,'Bahan Pakan'!R$39,IF($B16=34,'Bahan Pakan'!R$40,IF($B16=35,'Bahan Pakan'!R$41,IF($B16=36,'Bahan Pakan'!R$42,IF($B16=37,'Bahan Pakan'!R$43,IF($B16=38,'Bahan Pakan'!R$44,IF($B16=39,'Bahan Pakan'!R$45,IF($B16=40,'Bahan Pakan'!R$46,IF($B16=41,'Bahan Pakan'!R$47,IF($B16=42,'Bahan Pakan'!R$48,IF($B16=43,'Bahan Pakan'!R$49,IF($B16=44,'Bahan Pakan'!R$50,IF($B16=45,'Bahan Pakan'!R$51,IF($B16=46,'Bahan Pakan'!R$52,IF($B16=47,'Bahan Pakan'!R$53,IF($B16=48,'Bahan Pakan'!R$54,IF($B16=49,'Bahan Pakan'!R$55,IF($B16=50,'Bahan Pakan'!R$56,0))))))))))))))))))))))))))))))))))))))))))))))))))</f>
        <v>0</v>
      </c>
      <c r="T16" s="126">
        <f>IF($B16=1,'Bahan Pakan'!S$7,IF($B16=2,'Bahan Pakan'!S$8,IF($B16=3,'Bahan Pakan'!S$9,IF($B16=4,'Bahan Pakan'!S$10,IF($B16=5,'Bahan Pakan'!S$11,IF($B16=6,'Bahan Pakan'!S$12,IF($B16=7,'Bahan Pakan'!S$13,IF($B16=8,'Bahan Pakan'!S$14,IF($B16=9,'Bahan Pakan'!S$15,IF($B16=10,'Bahan Pakan'!S$16,IF($B16=11,'Bahan Pakan'!S$17,IF($B16=12,'Bahan Pakan'!S$18,IF($B16=13,'Bahan Pakan'!S$19,IF($B16=14,'Bahan Pakan'!S$20,IF($B16=15,'Bahan Pakan'!S$21,IF($B16=16,'Bahan Pakan'!S$22,IF($B16=17,'Bahan Pakan'!S$23,IF($B16=18,'Bahan Pakan'!S$24,IF($B16=19,'Bahan Pakan'!S$25,IF($B16=20,'Bahan Pakan'!S$26,IF($B16=21,'Bahan Pakan'!S$27,IF($B16=22,'Bahan Pakan'!S$28,IF($B16=23,'Bahan Pakan'!S$29,IF($B16=24,'Bahan Pakan'!S$30,IF($B16=25,'Bahan Pakan'!S$31,IF($B16=26,'Bahan Pakan'!S$32,IF($B16=27,'Bahan Pakan'!S$33,IF($B16=28,'Bahan Pakan'!S$34,IF($B16=29,'Bahan Pakan'!S$35,IF($B16=30,'Bahan Pakan'!S$36,IF($B16=31,'Bahan Pakan'!S$37,IF($B16=32,'Bahan Pakan'!S$38,IF($B16=33,'Bahan Pakan'!S$39,IF($B16=34,'Bahan Pakan'!S$40,IF($B16=35,'Bahan Pakan'!S$41,IF($B16=36,'Bahan Pakan'!S$42,IF($B16=37,'Bahan Pakan'!S$43,IF($B16=38,'Bahan Pakan'!S$44,IF($B16=39,'Bahan Pakan'!S$45,IF($B16=40,'Bahan Pakan'!S$46,IF($B16=41,'Bahan Pakan'!S$47,IF($B16=42,'Bahan Pakan'!S$48,IF($B16=43,'Bahan Pakan'!S$49,IF($B16=44,'Bahan Pakan'!S$50,IF($B16=45,'Bahan Pakan'!S$51,IF($B16=46,'Bahan Pakan'!S$52,IF($B16=47,'Bahan Pakan'!S$53,IF($B16=48,'Bahan Pakan'!S$54,IF($B16=49,'Bahan Pakan'!S$55,IF($B16=50,'Bahan Pakan'!S$56,0))))))))))))))))))))))))))))))))))))))))))))))))))</f>
        <v>0</v>
      </c>
      <c r="U16" s="97"/>
      <c r="V16" s="127" t="s">
        <v>58</v>
      </c>
      <c r="W16" s="128" t="s">
        <v>33</v>
      </c>
      <c r="X16" s="78">
        <v>0.5</v>
      </c>
      <c r="Y16" s="75">
        <v>0.6</v>
      </c>
      <c r="Z16" s="140">
        <f>P45</f>
        <v>0.51808436132083924</v>
      </c>
      <c r="AA16" s="135"/>
      <c r="AB16" s="135"/>
      <c r="AC16" s="135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</row>
    <row r="17" spans="2:40" s="120" customFormat="1" ht="15.75" customHeight="1">
      <c r="B17" s="121">
        <f>IF($D17='Bahan Pakan'!D$7,1,IF($D17='Bahan Pakan'!D$8,2,IF($D17='Bahan Pakan'!D$9,3,IF($D17='Bahan Pakan'!D$10,4,IF($D17='Bahan Pakan'!D$11,5,IF($D17='Bahan Pakan'!D$12,6,IF($D17='Bahan Pakan'!D$13,7,IF($D17='Bahan Pakan'!D$14,8,IF($D17='Bahan Pakan'!D$15,9,IF($D17='Bahan Pakan'!D$16,10,IF($D17='Bahan Pakan'!D$17,11,IF($D17='Bahan Pakan'!D$18,12,IF($D17='Bahan Pakan'!D$19,13,IF($D17='Bahan Pakan'!D$20,14,IF($D17='Bahan Pakan'!D$21,15,IF($D17='Bahan Pakan'!D$22,16,IF($D17='Bahan Pakan'!D$23,17,IF($D17='Bahan Pakan'!D$24,18,IF($D17='Bahan Pakan'!D$25,19,IF($D17='Bahan Pakan'!D$26,20,IF($D17='Bahan Pakan'!D$27,21,IF($D17='Bahan Pakan'!D$28,22,IF($D17='Bahan Pakan'!D$29,23,IF($D17='Bahan Pakan'!D$30,24,IF($D17='Bahan Pakan'!D$31,25,IF($D17='Bahan Pakan'!D$32,26,IF($D17='Bahan Pakan'!D$33,27,IF($D17='Bahan Pakan'!D$34,28,IF($D17='Bahan Pakan'!D$35,29,IF($D17='Bahan Pakan'!D$36,30,IF($D17='Bahan Pakan'!D$37,31,IF($D17='Bahan Pakan'!D$38,32,IF($D17='Bahan Pakan'!D$39,33,IF($D17='Bahan Pakan'!D$40,34,IF($D17='Bahan Pakan'!D$41,35,IF($D17='Bahan Pakan'!D$42,36,IF($D17='Bahan Pakan'!D$43,37,IF($D17='Bahan Pakan'!D$44,38,IF($D17='Bahan Pakan'!D$45,39,IF($D17='Bahan Pakan'!D$46,40,IF($D17='Bahan Pakan'!D$47,41,IF($D17='Bahan Pakan'!D$48,42,IF($D17='Bahan Pakan'!D$49,43,IF($D17='Bahan Pakan'!D$50,44,IF($D17='Bahan Pakan'!D$51,45,IF($D17='Bahan Pakan'!D$52,46,IF($D17='Bahan Pakan'!D$53,47,IF($D17='Bahan Pakan'!D$54,48,IF($D17='Bahan Pakan'!D$55,49,IF($D17='Bahan Pakan'!D$56,50,0))))))))))))))))))))))))))))))))))))))))))))))))))</f>
        <v>27</v>
      </c>
      <c r="C17" s="121">
        <v>11</v>
      </c>
      <c r="D17" s="122" t="s">
        <v>106</v>
      </c>
      <c r="E17" s="123">
        <f>IF($B17=1,'Bahan Pakan'!E$7,IF($B17=2,'Bahan Pakan'!E$8,IF($B17=3,'Bahan Pakan'!E$9,IF($B17=4,'Bahan Pakan'!E$10,IF($B17=5,'Bahan Pakan'!E$11,IF($B17=6,'Bahan Pakan'!E$12,IF($B17=7,'Bahan Pakan'!E$13,IF($B17=8,'Bahan Pakan'!E$14,IF($B17=9,'Bahan Pakan'!E$15,IF($B17=10,'Bahan Pakan'!E$16,IF($B17=11,'Bahan Pakan'!E$17,IF($B17=12,'Bahan Pakan'!E$18,IF($B17=13,'Bahan Pakan'!E$19,IF($B17=14,'Bahan Pakan'!E$20,IF($B17=15,'Bahan Pakan'!E$21,IF($B17=16,'Bahan Pakan'!E$22,IF($B17=17,'Bahan Pakan'!E$23,IF($B17=18,'Bahan Pakan'!E$24,IF($B17=19,'Bahan Pakan'!E$25,IF($B17=20,'Bahan Pakan'!E$26,IF($B17=21,'Bahan Pakan'!E$27,IF($B17=22,'Bahan Pakan'!E$28,IF($B17=23,'Bahan Pakan'!E$29,IF($B17=24,'Bahan Pakan'!E$30,IF($B17=25,'Bahan Pakan'!E$31,IF($B17=26,'Bahan Pakan'!E$32,IF($B17=27,'Bahan Pakan'!E$33,IF($B17=28,'Bahan Pakan'!E$34,IF($B17=29,'Bahan Pakan'!E$35,IF($B17=30,'Bahan Pakan'!E$36,IF($B17=31,'Bahan Pakan'!E$37,IF($B17=32,'Bahan Pakan'!E$38,IF($B17=33,'Bahan Pakan'!E$39,IF($B17=34,'Bahan Pakan'!E$40,IF($B17=35,'Bahan Pakan'!E$41,IF($B17=36,'Bahan Pakan'!E$42,IF($B17=37,'Bahan Pakan'!E$43,IF($B17=38,'Bahan Pakan'!E$44,IF($B17=39,'Bahan Pakan'!E$45,IF($B17=40,'Bahan Pakan'!E$46,IF($B17=41,'Bahan Pakan'!E$47,IF($B17=42,'Bahan Pakan'!E$48,IF($B17=43,'Bahan Pakan'!E$49,IF($B17=44,'Bahan Pakan'!E$50,IF($B17=45,'Bahan Pakan'!E$51,IF($B17=46,'Bahan Pakan'!E$52,IF($B17=47,'Bahan Pakan'!E$53,IF($B17=48,'Bahan Pakan'!E$54,IF($B17=49,'Bahan Pakan'!E$55,IF($B17=50,'Bahan Pakan'!E$56,0))))))))))))))))))))))))))))))))))))))))))))))))))</f>
        <v>0</v>
      </c>
      <c r="F17" s="123">
        <f>IF($B17=1,'Bahan Pakan'!F$7,IF($B17=2,'Bahan Pakan'!F$8,IF($B17=3,'Bahan Pakan'!F$9,IF($B17=4,'Bahan Pakan'!F$10,IF($B17=5,'Bahan Pakan'!F$11,IF($B17=6,'Bahan Pakan'!F$12,IF($B17=7,'Bahan Pakan'!F$13,IF($B17=8,'Bahan Pakan'!F$14,IF($B17=9,'Bahan Pakan'!F$15,IF($B17=10,'Bahan Pakan'!F$16,IF($B17=11,'Bahan Pakan'!F$17,IF($B17=12,'Bahan Pakan'!F$18,IF($B17=13,'Bahan Pakan'!F$19,IF($B17=14,'Bahan Pakan'!F$20,IF($B17=15,'Bahan Pakan'!F$21,IF($B17=16,'Bahan Pakan'!F$22,IF($B17=17,'Bahan Pakan'!F$23,IF($B17=18,'Bahan Pakan'!F$24,IF($B17=19,'Bahan Pakan'!F$25,IF($B17=20,'Bahan Pakan'!F$26,IF($B17=21,'Bahan Pakan'!F$27,IF($B17=22,'Bahan Pakan'!F$28,IF($B17=23,'Bahan Pakan'!F$29,IF($B17=24,'Bahan Pakan'!F$30,IF($B17=25,'Bahan Pakan'!F$31,IF($B17=26,'Bahan Pakan'!F$32,IF($B17=27,'Bahan Pakan'!F$33,IF($B17=28,'Bahan Pakan'!F$34,IF($B17=29,'Bahan Pakan'!F$35,IF($B17=30,'Bahan Pakan'!F$36,IF($B17=31,'Bahan Pakan'!F$37,IF($B17=32,'Bahan Pakan'!F$38,IF($B17=33,'Bahan Pakan'!F$39,IF($B17=34,'Bahan Pakan'!F$40,IF($B17=35,'Bahan Pakan'!F$41,IF($B17=36,'Bahan Pakan'!F$42,IF($B17=37,'Bahan Pakan'!F$43,IF($B17=38,'Bahan Pakan'!F$44,IF($B17=39,'Bahan Pakan'!F$45,IF($B17=40,'Bahan Pakan'!F$46,IF($B17=41,'Bahan Pakan'!F$47,IF($B17=42,'Bahan Pakan'!F$48,IF($B17=43,'Bahan Pakan'!F$49,IF($B17=44,'Bahan Pakan'!F$50,IF($B17=45,'Bahan Pakan'!F$51,IF($B17=46,'Bahan Pakan'!F$52,IF($B17=47,'Bahan Pakan'!F$53,IF($B17=48,'Bahan Pakan'!F$54,IF($B17=49,'Bahan Pakan'!F$55,IF($B17=50,'Bahan Pakan'!F$56,0))))))))))))))))))))))))))))))))))))))))))))))))))</f>
        <v>2</v>
      </c>
      <c r="G17" s="124">
        <f t="shared" si="0"/>
        <v>0</v>
      </c>
      <c r="H17" s="125">
        <f>IF($B17=1,'Bahan Pakan'!G$7,IF($B17=2,'Bahan Pakan'!G$8,IF($B17=3,'Bahan Pakan'!G$9,IF($B17=4,'Bahan Pakan'!G$10,IF($B17=5,'Bahan Pakan'!G$11,IF($B17=6,'Bahan Pakan'!G$12,IF($B17=7,'Bahan Pakan'!G$13,IF($B17=8,'Bahan Pakan'!G$14,IF($B17=9,'Bahan Pakan'!G$15,IF($B17=10,'Bahan Pakan'!G$16,IF($B17=11,'Bahan Pakan'!G$17,IF($B17=12,'Bahan Pakan'!G$18,IF($B17=13,'Bahan Pakan'!G$19,IF($B17=14,'Bahan Pakan'!G$20,IF($B17=15,'Bahan Pakan'!G$21,IF($B17=16,'Bahan Pakan'!G$22,IF($B17=17,'Bahan Pakan'!G$23,IF($B17=18,'Bahan Pakan'!G$24,IF($B17=19,'Bahan Pakan'!G$25,IF($B17=20,'Bahan Pakan'!G$26,IF($B17=21,'Bahan Pakan'!G$27,IF($B17=22,'Bahan Pakan'!G$28,IF($B17=23,'Bahan Pakan'!G$29,IF($B17=24,'Bahan Pakan'!G$30,IF($B17=25,'Bahan Pakan'!G$31,IF($B17=26,'Bahan Pakan'!G$32,IF($B17=27,'Bahan Pakan'!G$33,IF($B17=28,'Bahan Pakan'!G$34,IF($B17=29,'Bahan Pakan'!G$35,IF($B17=30,'Bahan Pakan'!G$36,IF($B17=31,'Bahan Pakan'!G$37,IF($B17=32,'Bahan Pakan'!G$38,IF($B17=33,'Bahan Pakan'!G$39,IF($B17=34,'Bahan Pakan'!G$40,IF($B17=35,'Bahan Pakan'!G$41,IF($B17=36,'Bahan Pakan'!G$42,IF($B17=37,'Bahan Pakan'!G$43,IF($B17=38,'Bahan Pakan'!G$44,IF($B17=39,'Bahan Pakan'!G$45,IF($B17=40,'Bahan Pakan'!G$46,IF($B17=41,'Bahan Pakan'!G$47,IF($B17=42,'Bahan Pakan'!G$48,IF($B17=43,'Bahan Pakan'!G$49,IF($B17=44,'Bahan Pakan'!G$50,IF($B17=45,'Bahan Pakan'!G$51,IF($B17=46,'Bahan Pakan'!G$52,IF($B17=47,'Bahan Pakan'!G$53,IF($B17=48,'Bahan Pakan'!G$54,IF($B17=49,'Bahan Pakan'!G$55,IF($B17=50,'Bahan Pakan'!G$56,0))))))))))))))))))))))))))))))))))))))))))))))))))</f>
        <v>750</v>
      </c>
      <c r="I17" s="126">
        <f>IF($B17=1,'Bahan Pakan'!H$7,IF($B17=2,'Bahan Pakan'!H$8,IF($B17=3,'Bahan Pakan'!H$9,IF($B17=4,'Bahan Pakan'!H$10,IF($B17=5,'Bahan Pakan'!H$11,IF($B17=6,'Bahan Pakan'!H$12,IF($B17=7,'Bahan Pakan'!H$13,IF($B17=8,'Bahan Pakan'!H$14,IF($B17=9,'Bahan Pakan'!H$15,IF($B17=10,'Bahan Pakan'!H$16,IF($B17=11,'Bahan Pakan'!H$17,IF($B17=12,'Bahan Pakan'!H$18,IF($B17=13,'Bahan Pakan'!H$19,IF($B17=14,'Bahan Pakan'!H$20,IF($B17=15,'Bahan Pakan'!H$21,IF($B17=16,'Bahan Pakan'!H$22,IF($B17=17,'Bahan Pakan'!H$23,IF($B17=18,'Bahan Pakan'!H$24,IF($B17=19,'Bahan Pakan'!H$25,IF($B17=20,'Bahan Pakan'!H$26,IF($B17=21,'Bahan Pakan'!H$27,IF($B17=22,'Bahan Pakan'!H$28,IF($B17=23,'Bahan Pakan'!H$29,IF($B17=24,'Bahan Pakan'!H$30,IF($B17=25,'Bahan Pakan'!H$31,IF($B17=26,'Bahan Pakan'!H$32,IF($B17=27,'Bahan Pakan'!H$33,IF($B17=28,'Bahan Pakan'!H$34,IF($B17=29,'Bahan Pakan'!H$35,IF($B17=30,'Bahan Pakan'!H$36,IF($B17=31,'Bahan Pakan'!H$37,IF($B17=32,'Bahan Pakan'!H$38,IF($B17=33,'Bahan Pakan'!H$39,IF($B17=34,'Bahan Pakan'!H$40,IF($B17=35,'Bahan Pakan'!H$41,IF($B17=36,'Bahan Pakan'!H$42,IF($B17=37,'Bahan Pakan'!H$43,IF($B17=38,'Bahan Pakan'!H$44,IF($B17=39,'Bahan Pakan'!H$45,IF($B17=40,'Bahan Pakan'!H$46,IF($B17=41,'Bahan Pakan'!H$47,IF($B17=42,'Bahan Pakan'!H$48,IF($B17=43,'Bahan Pakan'!H$49,IF($B17=44,'Bahan Pakan'!H$50,IF($B17=45,'Bahan Pakan'!H$51,IF($B17=46,'Bahan Pakan'!H$52,IF($B17=47,'Bahan Pakan'!H$53,IF($B17=48,'Bahan Pakan'!H$54,IF($B17=49,'Bahan Pakan'!H$55,IF($B17=50,'Bahan Pakan'!H$56,0))))))))))))))))))))))))))))))))))))))))))))))))))</f>
        <v>99</v>
      </c>
      <c r="J17" s="126">
        <f>IF($B17=1,'Bahan Pakan'!I$7,IF($B17=2,'Bahan Pakan'!I$8,IF($B17=3,'Bahan Pakan'!I$9,IF($B17=4,'Bahan Pakan'!I$10,IF($B17=5,'Bahan Pakan'!I$11,IF($B17=6,'Bahan Pakan'!I$12,IF($B17=7,'Bahan Pakan'!I$13,IF($B17=8,'Bahan Pakan'!I$14,IF($B17=9,'Bahan Pakan'!I$15,IF($B17=10,'Bahan Pakan'!I$16,IF($B17=11,'Bahan Pakan'!I$17,IF($B17=12,'Bahan Pakan'!I$18,IF($B17=13,'Bahan Pakan'!I$19,IF($B17=14,'Bahan Pakan'!I$20,IF($B17=15,'Bahan Pakan'!I$21,IF($B17=16,'Bahan Pakan'!I$22,IF($B17=17,'Bahan Pakan'!I$23,IF($B17=18,'Bahan Pakan'!I$24,IF($B17=19,'Bahan Pakan'!I$25,IF($B17=20,'Bahan Pakan'!I$26,IF($B17=21,'Bahan Pakan'!I$27,IF($B17=22,'Bahan Pakan'!I$28,IF($B17=23,'Bahan Pakan'!I$29,IF($B17=24,'Bahan Pakan'!I$30,IF($B17=25,'Bahan Pakan'!I$31,IF($B17=26,'Bahan Pakan'!I$32,IF($B17=27,'Bahan Pakan'!I$33,IF($B17=28,'Bahan Pakan'!I$34,IF($B17=29,'Bahan Pakan'!I$35,IF($B17=30,'Bahan Pakan'!I$36,IF($B17=31,'Bahan Pakan'!I$37,IF($B17=32,'Bahan Pakan'!I$38,IF($B17=33,'Bahan Pakan'!I$39,IF($B17=34,'Bahan Pakan'!I$40,IF($B17=35,'Bahan Pakan'!I$41,IF($B17=36,'Bahan Pakan'!I$42,IF($B17=37,'Bahan Pakan'!I$43,IF($B17=38,'Bahan Pakan'!I$44,IF($B17=39,'Bahan Pakan'!I$45,IF($B17=40,'Bahan Pakan'!I$46,IF($B17=41,'Bahan Pakan'!I$47,IF($B17=42,'Bahan Pakan'!I$48,IF($B17=43,'Bahan Pakan'!I$49,IF($B17=44,'Bahan Pakan'!I$50,IF($B17=45,'Bahan Pakan'!I$51,IF($B17=46,'Bahan Pakan'!I$52,IF($B17=47,'Bahan Pakan'!I$53,IF($B17=48,'Bahan Pakan'!I$54,IF($B17=49,'Bahan Pakan'!I$55,IF($B17=50,'Bahan Pakan'!I$56,0))))))))))))))))))))))))))))))))))))))))))))))))))</f>
        <v>0</v>
      </c>
      <c r="K17" s="126">
        <f>IF($B17=1,'Bahan Pakan'!J$7,IF($B17=2,'Bahan Pakan'!J$8,IF($B17=3,'Bahan Pakan'!J$9,IF($B17=4,'Bahan Pakan'!J$10,IF($B17=5,'Bahan Pakan'!J$11,IF($B17=6,'Bahan Pakan'!J$12,IF($B17=7,'Bahan Pakan'!J$13,IF($B17=8,'Bahan Pakan'!J$14,IF($B17=9,'Bahan Pakan'!J$15,IF($B17=10,'Bahan Pakan'!J$16,IF($B17=11,'Bahan Pakan'!J$17,IF($B17=12,'Bahan Pakan'!J$18,IF($B17=13,'Bahan Pakan'!J$19,IF($B17=14,'Bahan Pakan'!J$20,IF($B17=15,'Bahan Pakan'!J$21,IF($B17=16,'Bahan Pakan'!J$22,IF($B17=17,'Bahan Pakan'!J$23,IF($B17=18,'Bahan Pakan'!J$24,IF($B17=19,'Bahan Pakan'!J$25,IF($B17=20,'Bahan Pakan'!J$26,IF($B17=21,'Bahan Pakan'!J$27,IF($B17=22,'Bahan Pakan'!J$28,IF($B17=23,'Bahan Pakan'!J$29,IF($B17=24,'Bahan Pakan'!J$30,IF($B17=25,'Bahan Pakan'!J$31,IF($B17=26,'Bahan Pakan'!J$32,IF($B17=27,'Bahan Pakan'!J$33,IF($B17=28,'Bahan Pakan'!J$34,IF($B17=29,'Bahan Pakan'!J$35,IF($B17=30,'Bahan Pakan'!J$36,IF($B17=31,'Bahan Pakan'!J$37,IF($B17=32,'Bahan Pakan'!J$38,IF($B17=33,'Bahan Pakan'!J$39,IF($B17=34,'Bahan Pakan'!J$40,IF($B17=35,'Bahan Pakan'!J$41,IF($B17=36,'Bahan Pakan'!J$42,IF($B17=37,'Bahan Pakan'!J$43,IF($B17=38,'Bahan Pakan'!J$44,IF($B17=39,'Bahan Pakan'!J$45,IF($B17=40,'Bahan Pakan'!J$46,IF($B17=41,'Bahan Pakan'!J$47,IF($B17=42,'Bahan Pakan'!J$48,IF($B17=43,'Bahan Pakan'!J$49,IF($B17=44,'Bahan Pakan'!J$50,IF($B17=45,'Bahan Pakan'!J$51,IF($B17=46,'Bahan Pakan'!J$52,IF($B17=47,'Bahan Pakan'!J$53,IF($B17=48,'Bahan Pakan'!J$54,IF($B17=49,'Bahan Pakan'!J$55,IF($B17=50,'Bahan Pakan'!J$56,0))))))))))))))))))))))))))))))))))))))))))))))))))</f>
        <v>0</v>
      </c>
      <c r="L17" s="126">
        <f>IF($B17=1,'Bahan Pakan'!K$7,IF($B17=2,'Bahan Pakan'!K$8,IF($B17=3,'Bahan Pakan'!K$9,IF($B17=4,'Bahan Pakan'!K$10,IF($B17=5,'Bahan Pakan'!K$11,IF($B17=6,'Bahan Pakan'!K$12,IF($B17=7,'Bahan Pakan'!K$13,IF($B17=8,'Bahan Pakan'!K$14,IF($B17=9,'Bahan Pakan'!K$15,IF($B17=10,'Bahan Pakan'!K$16,IF($B17=11,'Bahan Pakan'!K$17,IF($B17=12,'Bahan Pakan'!K$18,IF($B17=13,'Bahan Pakan'!K$19,IF($B17=14,'Bahan Pakan'!K$20,IF($B17=15,'Bahan Pakan'!K$21,IF($B17=16,'Bahan Pakan'!K$22,IF($B17=17,'Bahan Pakan'!K$23,IF($B17=18,'Bahan Pakan'!K$24,IF($B17=19,'Bahan Pakan'!K$25,IF($B17=20,'Bahan Pakan'!K$26,IF($B17=21,'Bahan Pakan'!K$27,IF($B17=22,'Bahan Pakan'!K$28,IF($B17=23,'Bahan Pakan'!K$29,IF($B17=24,'Bahan Pakan'!K$30,IF($B17=25,'Bahan Pakan'!K$31,IF($B17=26,'Bahan Pakan'!K$32,IF($B17=27,'Bahan Pakan'!K$33,IF($B17=28,'Bahan Pakan'!K$34,IF($B17=29,'Bahan Pakan'!K$35,IF($B17=30,'Bahan Pakan'!K$36,IF($B17=31,'Bahan Pakan'!K$37,IF($B17=32,'Bahan Pakan'!K$38,IF($B17=33,'Bahan Pakan'!K$39,IF($B17=34,'Bahan Pakan'!K$40,IF($B17=35,'Bahan Pakan'!K$41,IF($B17=36,'Bahan Pakan'!K$42,IF($B17=37,'Bahan Pakan'!K$43,IF($B17=38,'Bahan Pakan'!K$44,IF($B17=39,'Bahan Pakan'!K$45,IF($B17=40,'Bahan Pakan'!K$46,IF($B17=41,'Bahan Pakan'!K$47,IF($B17=42,'Bahan Pakan'!K$48,IF($B17=43,'Bahan Pakan'!K$49,IF($B17=44,'Bahan Pakan'!K$50,IF($B17=45,'Bahan Pakan'!K$51,IF($B17=46,'Bahan Pakan'!K$52,IF($B17=47,'Bahan Pakan'!K$53,IF($B17=48,'Bahan Pakan'!K$54,IF($B17=49,'Bahan Pakan'!K$55,IF($B17=50,'Bahan Pakan'!K$56,0))))))))))))))))))))))))))))))))))))))))))))))))))</f>
        <v>0</v>
      </c>
      <c r="M17" s="126">
        <f>IF($B17=1,'Bahan Pakan'!L$7,IF($B17=2,'Bahan Pakan'!L$8,IF($B17=3,'Bahan Pakan'!L$9,IF($B17=4,'Bahan Pakan'!L$10,IF($B17=5,'Bahan Pakan'!L$11,IF($B17=6,'Bahan Pakan'!L$12,IF($B17=7,'Bahan Pakan'!L$13,IF($B17=8,'Bahan Pakan'!L$14,IF($B17=9,'Bahan Pakan'!L$15,IF($B17=10,'Bahan Pakan'!L$16,IF($B17=11,'Bahan Pakan'!L$17,IF($B17=12,'Bahan Pakan'!L$18,IF($B17=13,'Bahan Pakan'!L$19,IF($B17=14,'Bahan Pakan'!L$20,IF($B17=15,'Bahan Pakan'!L$21,IF($B17=16,'Bahan Pakan'!L$22,IF($B17=17,'Bahan Pakan'!L$23,IF($B17=18,'Bahan Pakan'!L$24,IF($B17=19,'Bahan Pakan'!L$25,IF($B17=20,'Bahan Pakan'!L$26,IF($B17=21,'Bahan Pakan'!L$27,IF($B17=22,'Bahan Pakan'!L$28,IF($B17=23,'Bahan Pakan'!L$29,IF($B17=24,'Bahan Pakan'!L$30,IF($B17=25,'Bahan Pakan'!L$31,IF($B17=26,'Bahan Pakan'!L$32,IF($B17=27,'Bahan Pakan'!L$33,IF($B17=28,'Bahan Pakan'!L$34,IF($B17=29,'Bahan Pakan'!L$35,IF($B17=30,'Bahan Pakan'!L$36,IF($B17=31,'Bahan Pakan'!L$37,IF($B17=32,'Bahan Pakan'!L$38,IF($B17=33,'Bahan Pakan'!L$39,IF($B17=34,'Bahan Pakan'!L$40,IF($B17=35,'Bahan Pakan'!L$41,IF($B17=36,'Bahan Pakan'!L$42,IF($B17=37,'Bahan Pakan'!L$43,IF($B17=38,'Bahan Pakan'!L$44,IF($B17=39,'Bahan Pakan'!L$45,IF($B17=40,'Bahan Pakan'!L$46,IF($B17=41,'Bahan Pakan'!L$47,IF($B17=42,'Bahan Pakan'!L$48,IF($B17=43,'Bahan Pakan'!L$49,IF($B17=44,'Bahan Pakan'!L$50,IF($B17=45,'Bahan Pakan'!L$51,IF($B17=46,'Bahan Pakan'!L$52,IF($B17=47,'Bahan Pakan'!L$53,IF($B17=48,'Bahan Pakan'!L$54,IF($B17=49,'Bahan Pakan'!L$55,IF($B17=50,'Bahan Pakan'!L$56,0))))))))))))))))))))))))))))))))))))))))))))))))))</f>
        <v>0</v>
      </c>
      <c r="N17" s="126">
        <f>IF($B17=1,'Bahan Pakan'!M$7,IF($B17=2,'Bahan Pakan'!M$8,IF($B17=3,'Bahan Pakan'!M$9,IF($B17=4,'Bahan Pakan'!M$10,IF($B17=5,'Bahan Pakan'!M$11,IF($B17=6,'Bahan Pakan'!M$12,IF($B17=7,'Bahan Pakan'!M$13,IF($B17=8,'Bahan Pakan'!M$14,IF($B17=9,'Bahan Pakan'!M$15,IF($B17=10,'Bahan Pakan'!M$16,IF($B17=11,'Bahan Pakan'!M$17,IF($B17=12,'Bahan Pakan'!M$18,IF($B17=13,'Bahan Pakan'!M$19,IF($B17=14,'Bahan Pakan'!M$20,IF($B17=15,'Bahan Pakan'!M$21,IF($B17=16,'Bahan Pakan'!M$22,IF($B17=17,'Bahan Pakan'!M$23,IF($B17=18,'Bahan Pakan'!M$24,IF($B17=19,'Bahan Pakan'!M$25,IF($B17=20,'Bahan Pakan'!M$26,IF($B17=21,'Bahan Pakan'!M$27,IF($B17=22,'Bahan Pakan'!M$28,IF($B17=23,'Bahan Pakan'!M$29,IF($B17=24,'Bahan Pakan'!M$30,IF($B17=25,'Bahan Pakan'!M$31,IF($B17=26,'Bahan Pakan'!M$32,IF($B17=27,'Bahan Pakan'!M$33,IF($B17=28,'Bahan Pakan'!M$34,IF($B17=29,'Bahan Pakan'!M$35,IF($B17=30,'Bahan Pakan'!M$36,IF($B17=31,'Bahan Pakan'!M$37,IF($B17=32,'Bahan Pakan'!M$38,IF($B17=33,'Bahan Pakan'!M$39,IF($B17=34,'Bahan Pakan'!M$40,IF($B17=35,'Bahan Pakan'!M$41,IF($B17=36,'Bahan Pakan'!M$42,IF($B17=37,'Bahan Pakan'!M$43,IF($B17=38,'Bahan Pakan'!M$44,IF($B17=39,'Bahan Pakan'!M$45,IF($B17=40,'Bahan Pakan'!M$46,IF($B17=41,'Bahan Pakan'!M$47,IF($B17=42,'Bahan Pakan'!M$48,IF($B17=43,'Bahan Pakan'!M$49,IF($B17=44,'Bahan Pakan'!M$50,IF($B17=45,'Bahan Pakan'!M$51,IF($B17=46,'Bahan Pakan'!M$52,IF($B17=47,'Bahan Pakan'!M$53,IF($B17=48,'Bahan Pakan'!M$54,IF($B17=49,'Bahan Pakan'!M$55,IF($B17=50,'Bahan Pakan'!M$56,0))))))))))))))))))))))))))))))))))))))))))))))))))</f>
        <v>0</v>
      </c>
      <c r="O17" s="126">
        <f>IF($B17=1,'Bahan Pakan'!N$7,IF($B17=2,'Bahan Pakan'!N$8,IF($B17=3,'Bahan Pakan'!N$9,IF($B17=4,'Bahan Pakan'!N$10,IF($B17=5,'Bahan Pakan'!N$11,IF($B17=6,'Bahan Pakan'!N$12,IF($B17=7,'Bahan Pakan'!N$13,IF($B17=8,'Bahan Pakan'!N$14,IF($B17=9,'Bahan Pakan'!N$15,IF($B17=10,'Bahan Pakan'!N$16,IF($B17=11,'Bahan Pakan'!N$17,IF($B17=12,'Bahan Pakan'!N$18,IF($B17=13,'Bahan Pakan'!N$19,IF($B17=14,'Bahan Pakan'!N$20,IF($B17=15,'Bahan Pakan'!N$21,IF($B17=16,'Bahan Pakan'!N$22,IF($B17=17,'Bahan Pakan'!N$23,IF($B17=18,'Bahan Pakan'!N$24,IF($B17=19,'Bahan Pakan'!N$25,IF($B17=20,'Bahan Pakan'!N$26,IF($B17=21,'Bahan Pakan'!N$27,IF($B17=22,'Bahan Pakan'!N$28,IF($B17=23,'Bahan Pakan'!N$29,IF($B17=24,'Bahan Pakan'!N$30,IF($B17=25,'Bahan Pakan'!N$31,IF($B17=26,'Bahan Pakan'!N$32,IF($B17=27,'Bahan Pakan'!N$33,IF($B17=28,'Bahan Pakan'!N$34,IF($B17=29,'Bahan Pakan'!N$35,IF($B17=30,'Bahan Pakan'!N$36,IF($B17=31,'Bahan Pakan'!N$37,IF($B17=32,'Bahan Pakan'!N$38,IF($B17=33,'Bahan Pakan'!N$39,IF($B17=34,'Bahan Pakan'!N$40,IF($B17=35,'Bahan Pakan'!N$41,IF($B17=36,'Bahan Pakan'!N$42,IF($B17=37,'Bahan Pakan'!N$43,IF($B17=38,'Bahan Pakan'!N$44,IF($B17=39,'Bahan Pakan'!N$45,IF($B17=40,'Bahan Pakan'!N$46,IF($B17=41,'Bahan Pakan'!N$47,IF($B17=42,'Bahan Pakan'!N$48,IF($B17=43,'Bahan Pakan'!N$49,IF($B17=44,'Bahan Pakan'!N$50,IF($B17=45,'Bahan Pakan'!N$51,IF($B17=46,'Bahan Pakan'!N$52,IF($B17=47,'Bahan Pakan'!N$53,IF($B17=48,'Bahan Pakan'!N$54,IF($B17=49,'Bahan Pakan'!N$55,IF($B17=50,'Bahan Pakan'!N$56,0))))))))))))))))))))))))))))))))))))))))))))))))))</f>
        <v>0</v>
      </c>
      <c r="P17" s="126">
        <f>IF($B17=1,'Bahan Pakan'!O$7,IF($B17=2,'Bahan Pakan'!O$8,IF($B17=3,'Bahan Pakan'!O$9,IF($B17=4,'Bahan Pakan'!O$10,IF($B17=5,'Bahan Pakan'!O$11,IF($B17=6,'Bahan Pakan'!O$12,IF($B17=7,'Bahan Pakan'!O$13,IF($B17=8,'Bahan Pakan'!O$14,IF($B17=9,'Bahan Pakan'!O$15,IF($B17=10,'Bahan Pakan'!O$16,IF($B17=11,'Bahan Pakan'!O$17,IF($B17=12,'Bahan Pakan'!O$18,IF($B17=13,'Bahan Pakan'!O$19,IF($B17=14,'Bahan Pakan'!O$20,IF($B17=15,'Bahan Pakan'!O$21,IF($B17=16,'Bahan Pakan'!O$22,IF($B17=17,'Bahan Pakan'!O$23,IF($B17=18,'Bahan Pakan'!O$24,IF($B17=19,'Bahan Pakan'!O$25,IF($B17=20,'Bahan Pakan'!O$26,IF($B17=21,'Bahan Pakan'!O$27,IF($B17=22,'Bahan Pakan'!O$28,IF($B17=23,'Bahan Pakan'!O$29,IF($B17=24,'Bahan Pakan'!O$30,IF($B17=25,'Bahan Pakan'!O$31,IF($B17=26,'Bahan Pakan'!O$32,IF($B17=27,'Bahan Pakan'!O$33,IF($B17=28,'Bahan Pakan'!O$34,IF($B17=29,'Bahan Pakan'!O$35,IF($B17=30,'Bahan Pakan'!O$36,IF($B17=31,'Bahan Pakan'!O$37,IF($B17=32,'Bahan Pakan'!O$38,IF($B17=33,'Bahan Pakan'!O$39,IF($B17=34,'Bahan Pakan'!O$40,IF($B17=35,'Bahan Pakan'!O$41,IF($B17=36,'Bahan Pakan'!O$42,IF($B17=37,'Bahan Pakan'!O$43,IF($B17=38,'Bahan Pakan'!O$44,IF($B17=39,'Bahan Pakan'!O$45,IF($B17=40,'Bahan Pakan'!O$46,IF($B17=41,'Bahan Pakan'!O$47,IF($B17=42,'Bahan Pakan'!O$48,IF($B17=43,'Bahan Pakan'!O$49,IF($B17=44,'Bahan Pakan'!O$50,IF($B17=45,'Bahan Pakan'!O$51,IF($B17=46,'Bahan Pakan'!O$52,IF($B17=47,'Bahan Pakan'!O$53,IF($B17=48,'Bahan Pakan'!O$54,IF($B17=49,'Bahan Pakan'!O$55,IF($B17=50,'Bahan Pakan'!O$56,0))))))))))))))))))))))))))))))))))))))))))))))))))</f>
        <v>40</v>
      </c>
      <c r="Q17" s="126">
        <f>IF($B17=1,'Bahan Pakan'!P$7,IF($B17=2,'Bahan Pakan'!P$8,IF($B17=3,'Bahan Pakan'!P$9,IF($B17=4,'Bahan Pakan'!P$10,IF($B17=5,'Bahan Pakan'!P$11,IF($B17=6,'Bahan Pakan'!P$12,IF($B17=7,'Bahan Pakan'!P$13,IF($B17=8,'Bahan Pakan'!P$14,IF($B17=9,'Bahan Pakan'!P$15,IF($B17=10,'Bahan Pakan'!P$16,IF($B17=11,'Bahan Pakan'!P$17,IF($B17=12,'Bahan Pakan'!P$18,IF($B17=13,'Bahan Pakan'!P$19,IF($B17=14,'Bahan Pakan'!P$20,IF($B17=15,'Bahan Pakan'!P$21,IF($B17=16,'Bahan Pakan'!P$22,IF($B17=17,'Bahan Pakan'!P$23,IF($B17=18,'Bahan Pakan'!P$24,IF($B17=19,'Bahan Pakan'!P$25,IF($B17=20,'Bahan Pakan'!P$26,IF($B17=21,'Bahan Pakan'!P$27,IF($B17=22,'Bahan Pakan'!P$28,IF($B17=23,'Bahan Pakan'!P$29,IF($B17=24,'Bahan Pakan'!P$30,IF($B17=25,'Bahan Pakan'!P$31,IF($B17=26,'Bahan Pakan'!P$32,IF($B17=27,'Bahan Pakan'!P$33,IF($B17=28,'Bahan Pakan'!P$34,IF($B17=29,'Bahan Pakan'!P$35,IF($B17=30,'Bahan Pakan'!P$36,IF($B17=31,'Bahan Pakan'!P$37,IF($B17=32,'Bahan Pakan'!P$38,IF($B17=33,'Bahan Pakan'!P$39,IF($B17=34,'Bahan Pakan'!P$40,IF($B17=35,'Bahan Pakan'!P$41,IF($B17=36,'Bahan Pakan'!P$42,IF($B17=37,'Bahan Pakan'!P$43,IF($B17=38,'Bahan Pakan'!P$44,IF($B17=39,'Bahan Pakan'!P$45,IF($B17=40,'Bahan Pakan'!P$46,IF($B17=41,'Bahan Pakan'!P$47,IF($B17=42,'Bahan Pakan'!P$48,IF($B17=43,'Bahan Pakan'!P$49,IF($B17=44,'Bahan Pakan'!P$50,IF($B17=45,'Bahan Pakan'!P$51,IF($B17=46,'Bahan Pakan'!P$52,IF($B17=47,'Bahan Pakan'!P$53,IF($B17=48,'Bahan Pakan'!P$54,IF($B17=49,'Bahan Pakan'!P$55,IF($B17=50,'Bahan Pakan'!P$56,0))))))))))))))))))))))))))))))))))))))))))))))))))</f>
        <v>0</v>
      </c>
      <c r="R17" s="126">
        <f>IF($B17=1,'Bahan Pakan'!Q$7,IF($B17=2,'Bahan Pakan'!Q$8,IF($B17=3,'Bahan Pakan'!Q$9,IF($B17=4,'Bahan Pakan'!Q$10,IF($B17=5,'Bahan Pakan'!Q$11,IF($B17=6,'Bahan Pakan'!Q$12,IF($B17=7,'Bahan Pakan'!Q$13,IF($B17=8,'Bahan Pakan'!Q$14,IF($B17=9,'Bahan Pakan'!Q$15,IF($B17=10,'Bahan Pakan'!Q$16,IF($B17=11,'Bahan Pakan'!Q$17,IF($B17=12,'Bahan Pakan'!Q$18,IF($B17=13,'Bahan Pakan'!Q$19,IF($B17=14,'Bahan Pakan'!Q$20,IF($B17=15,'Bahan Pakan'!Q$21,IF($B17=16,'Bahan Pakan'!Q$22,IF($B17=17,'Bahan Pakan'!Q$23,IF($B17=18,'Bahan Pakan'!Q$24,IF($B17=19,'Bahan Pakan'!Q$25,IF($B17=20,'Bahan Pakan'!Q$26,IF($B17=21,'Bahan Pakan'!Q$27,IF($B17=22,'Bahan Pakan'!Q$28,IF($B17=23,'Bahan Pakan'!Q$29,IF($B17=24,'Bahan Pakan'!Q$30,IF($B17=25,'Bahan Pakan'!Q$31,IF($B17=26,'Bahan Pakan'!Q$32,IF($B17=27,'Bahan Pakan'!Q$33,IF($B17=28,'Bahan Pakan'!Q$34,IF($B17=29,'Bahan Pakan'!Q$35,IF($B17=30,'Bahan Pakan'!Q$36,IF($B17=31,'Bahan Pakan'!Q$37,IF($B17=32,'Bahan Pakan'!Q$38,IF($B17=33,'Bahan Pakan'!Q$39,IF($B17=34,'Bahan Pakan'!Q$40,IF($B17=35,'Bahan Pakan'!Q$41,IF($B17=36,'Bahan Pakan'!Q$42,IF($B17=37,'Bahan Pakan'!Q$43,IF($B17=38,'Bahan Pakan'!Q$44,IF($B17=39,'Bahan Pakan'!Q$45,IF($B17=40,'Bahan Pakan'!Q$46,IF($B17=41,'Bahan Pakan'!Q$47,IF($B17=42,'Bahan Pakan'!Q$48,IF($B17=43,'Bahan Pakan'!Q$49,IF($B17=44,'Bahan Pakan'!Q$50,IF($B17=45,'Bahan Pakan'!Q$51,IF($B17=46,'Bahan Pakan'!Q$52,IF($B17=47,'Bahan Pakan'!Q$53,IF($B17=48,'Bahan Pakan'!Q$54,IF($B17=49,'Bahan Pakan'!Q$55,IF($B17=50,'Bahan Pakan'!Q$56,0))))))))))))))))))))))))))))))))))))))))))))))))))</f>
        <v>0</v>
      </c>
      <c r="S17" s="126">
        <f>IF($B17=1,'Bahan Pakan'!R$7,IF($B17=2,'Bahan Pakan'!R$8,IF($B17=3,'Bahan Pakan'!R$9,IF($B17=4,'Bahan Pakan'!R$10,IF($B17=5,'Bahan Pakan'!R$11,IF($B17=6,'Bahan Pakan'!R$12,IF($B17=7,'Bahan Pakan'!R$13,IF($B17=8,'Bahan Pakan'!R$14,IF($B17=9,'Bahan Pakan'!R$15,IF($B17=10,'Bahan Pakan'!R$16,IF($B17=11,'Bahan Pakan'!R$17,IF($B17=12,'Bahan Pakan'!R$18,IF($B17=13,'Bahan Pakan'!R$19,IF($B17=14,'Bahan Pakan'!R$20,IF($B17=15,'Bahan Pakan'!R$21,IF($B17=16,'Bahan Pakan'!R$22,IF($B17=17,'Bahan Pakan'!R$23,IF($B17=18,'Bahan Pakan'!R$24,IF($B17=19,'Bahan Pakan'!R$25,IF($B17=20,'Bahan Pakan'!R$26,IF($B17=21,'Bahan Pakan'!R$27,IF($B17=22,'Bahan Pakan'!R$28,IF($B17=23,'Bahan Pakan'!R$29,IF($B17=24,'Bahan Pakan'!R$30,IF($B17=25,'Bahan Pakan'!R$31,IF($B17=26,'Bahan Pakan'!R$32,IF($B17=27,'Bahan Pakan'!R$33,IF($B17=28,'Bahan Pakan'!R$34,IF($B17=29,'Bahan Pakan'!R$35,IF($B17=30,'Bahan Pakan'!R$36,IF($B17=31,'Bahan Pakan'!R$37,IF($B17=32,'Bahan Pakan'!R$38,IF($B17=33,'Bahan Pakan'!R$39,IF($B17=34,'Bahan Pakan'!R$40,IF($B17=35,'Bahan Pakan'!R$41,IF($B17=36,'Bahan Pakan'!R$42,IF($B17=37,'Bahan Pakan'!R$43,IF($B17=38,'Bahan Pakan'!R$44,IF($B17=39,'Bahan Pakan'!R$45,IF($B17=40,'Bahan Pakan'!R$46,IF($B17=41,'Bahan Pakan'!R$47,IF($B17=42,'Bahan Pakan'!R$48,IF($B17=43,'Bahan Pakan'!R$49,IF($B17=44,'Bahan Pakan'!R$50,IF($B17=45,'Bahan Pakan'!R$51,IF($B17=46,'Bahan Pakan'!R$52,IF($B17=47,'Bahan Pakan'!R$53,IF($B17=48,'Bahan Pakan'!R$54,IF($B17=49,'Bahan Pakan'!R$55,IF($B17=50,'Bahan Pakan'!R$56,0))))))))))))))))))))))))))))))))))))))))))))))))))</f>
        <v>0</v>
      </c>
      <c r="T17" s="126">
        <f>IF($B17=1,'Bahan Pakan'!S$7,IF($B17=2,'Bahan Pakan'!S$8,IF($B17=3,'Bahan Pakan'!S$9,IF($B17=4,'Bahan Pakan'!S$10,IF($B17=5,'Bahan Pakan'!S$11,IF($B17=6,'Bahan Pakan'!S$12,IF($B17=7,'Bahan Pakan'!S$13,IF($B17=8,'Bahan Pakan'!S$14,IF($B17=9,'Bahan Pakan'!S$15,IF($B17=10,'Bahan Pakan'!S$16,IF($B17=11,'Bahan Pakan'!S$17,IF($B17=12,'Bahan Pakan'!S$18,IF($B17=13,'Bahan Pakan'!S$19,IF($B17=14,'Bahan Pakan'!S$20,IF($B17=15,'Bahan Pakan'!S$21,IF($B17=16,'Bahan Pakan'!S$22,IF($B17=17,'Bahan Pakan'!S$23,IF($B17=18,'Bahan Pakan'!S$24,IF($B17=19,'Bahan Pakan'!S$25,IF($B17=20,'Bahan Pakan'!S$26,IF($B17=21,'Bahan Pakan'!S$27,IF($B17=22,'Bahan Pakan'!S$28,IF($B17=23,'Bahan Pakan'!S$29,IF($B17=24,'Bahan Pakan'!S$30,IF($B17=25,'Bahan Pakan'!S$31,IF($B17=26,'Bahan Pakan'!S$32,IF($B17=27,'Bahan Pakan'!S$33,IF($B17=28,'Bahan Pakan'!S$34,IF($B17=29,'Bahan Pakan'!S$35,IF($B17=30,'Bahan Pakan'!S$36,IF($B17=31,'Bahan Pakan'!S$37,IF($B17=32,'Bahan Pakan'!S$38,IF($B17=33,'Bahan Pakan'!S$39,IF($B17=34,'Bahan Pakan'!S$40,IF($B17=35,'Bahan Pakan'!S$41,IF($B17=36,'Bahan Pakan'!S$42,IF($B17=37,'Bahan Pakan'!S$43,IF($B17=38,'Bahan Pakan'!S$44,IF($B17=39,'Bahan Pakan'!S$45,IF($B17=40,'Bahan Pakan'!S$46,IF($B17=41,'Bahan Pakan'!S$47,IF($B17=42,'Bahan Pakan'!S$48,IF($B17=43,'Bahan Pakan'!S$49,IF($B17=44,'Bahan Pakan'!S$50,IF($B17=45,'Bahan Pakan'!S$51,IF($B17=46,'Bahan Pakan'!S$52,IF($B17=47,'Bahan Pakan'!S$53,IF($B17=48,'Bahan Pakan'!S$54,IF($B17=49,'Bahan Pakan'!S$55,IF($B17=50,'Bahan Pakan'!S$56,0))))))))))))))))))))))))))))))))))))))))))))))))))</f>
        <v>0</v>
      </c>
      <c r="U17" s="97"/>
      <c r="V17" s="127" t="s">
        <v>48</v>
      </c>
      <c r="W17" s="128" t="s">
        <v>33</v>
      </c>
      <c r="X17" s="78">
        <v>0.85</v>
      </c>
      <c r="Y17" s="79">
        <v>1</v>
      </c>
      <c r="Z17" s="141">
        <f>Q45</f>
        <v>0.85000000000000031</v>
      </c>
      <c r="AA17" s="135"/>
      <c r="AB17" s="135"/>
      <c r="AC17" s="135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</row>
    <row r="18" spans="2:40" s="120" customFormat="1" ht="15.75" customHeight="1">
      <c r="B18" s="121">
        <f>IF($D18='Bahan Pakan'!D$7,1,IF($D18='Bahan Pakan'!D$8,2,IF($D18='Bahan Pakan'!D$9,3,IF($D18='Bahan Pakan'!D$10,4,IF($D18='Bahan Pakan'!D$11,5,IF($D18='Bahan Pakan'!D$12,6,IF($D18='Bahan Pakan'!D$13,7,IF($D18='Bahan Pakan'!D$14,8,IF($D18='Bahan Pakan'!D$15,9,IF($D18='Bahan Pakan'!D$16,10,IF($D18='Bahan Pakan'!D$17,11,IF($D18='Bahan Pakan'!D$18,12,IF($D18='Bahan Pakan'!D$19,13,IF($D18='Bahan Pakan'!D$20,14,IF($D18='Bahan Pakan'!D$21,15,IF($D18='Bahan Pakan'!D$22,16,IF($D18='Bahan Pakan'!D$23,17,IF($D18='Bahan Pakan'!D$24,18,IF($D18='Bahan Pakan'!D$25,19,IF($D18='Bahan Pakan'!D$26,20,IF($D18='Bahan Pakan'!D$27,21,IF($D18='Bahan Pakan'!D$28,22,IF($D18='Bahan Pakan'!D$29,23,IF($D18='Bahan Pakan'!D$30,24,IF($D18='Bahan Pakan'!D$31,25,IF($D18='Bahan Pakan'!D$32,26,IF($D18='Bahan Pakan'!D$33,27,IF($D18='Bahan Pakan'!D$34,28,IF($D18='Bahan Pakan'!D$35,29,IF($D18='Bahan Pakan'!D$36,30,IF($D18='Bahan Pakan'!D$37,31,IF($D18='Bahan Pakan'!D$38,32,IF($D18='Bahan Pakan'!D$39,33,IF($D18='Bahan Pakan'!D$40,34,IF($D18='Bahan Pakan'!D$41,35,IF($D18='Bahan Pakan'!D$42,36,IF($D18='Bahan Pakan'!D$43,37,IF($D18='Bahan Pakan'!D$44,38,IF($D18='Bahan Pakan'!D$45,39,IF($D18='Bahan Pakan'!D$46,40,IF($D18='Bahan Pakan'!D$47,41,IF($D18='Bahan Pakan'!D$48,42,IF($D18='Bahan Pakan'!D$49,43,IF($D18='Bahan Pakan'!D$50,44,IF($D18='Bahan Pakan'!D$51,45,IF($D18='Bahan Pakan'!D$52,46,IF($D18='Bahan Pakan'!D$53,47,IF($D18='Bahan Pakan'!D$54,48,IF($D18='Bahan Pakan'!D$55,49,IF($D18='Bahan Pakan'!D$56,50,0))))))))))))))))))))))))))))))))))))))))))))))))))</f>
        <v>28</v>
      </c>
      <c r="C18" s="121">
        <v>12</v>
      </c>
      <c r="D18" s="122" t="s">
        <v>8</v>
      </c>
      <c r="E18" s="123">
        <f>IF($B18=1,'Bahan Pakan'!E$7,IF($B18=2,'Bahan Pakan'!E$8,IF($B18=3,'Bahan Pakan'!E$9,IF($B18=4,'Bahan Pakan'!E$10,IF($B18=5,'Bahan Pakan'!E$11,IF($B18=6,'Bahan Pakan'!E$12,IF($B18=7,'Bahan Pakan'!E$13,IF($B18=8,'Bahan Pakan'!E$14,IF($B18=9,'Bahan Pakan'!E$15,IF($B18=10,'Bahan Pakan'!E$16,IF($B18=11,'Bahan Pakan'!E$17,IF($B18=12,'Bahan Pakan'!E$18,IF($B18=13,'Bahan Pakan'!E$19,IF($B18=14,'Bahan Pakan'!E$20,IF($B18=15,'Bahan Pakan'!E$21,IF($B18=16,'Bahan Pakan'!E$22,IF($B18=17,'Bahan Pakan'!E$23,IF($B18=18,'Bahan Pakan'!E$24,IF($B18=19,'Bahan Pakan'!E$25,IF($B18=20,'Bahan Pakan'!E$26,IF($B18=21,'Bahan Pakan'!E$27,IF($B18=22,'Bahan Pakan'!E$28,IF($B18=23,'Bahan Pakan'!E$29,IF($B18=24,'Bahan Pakan'!E$30,IF($B18=25,'Bahan Pakan'!E$31,IF($B18=26,'Bahan Pakan'!E$32,IF($B18=27,'Bahan Pakan'!E$33,IF($B18=28,'Bahan Pakan'!E$34,IF($B18=29,'Bahan Pakan'!E$35,IF($B18=30,'Bahan Pakan'!E$36,IF($B18=31,'Bahan Pakan'!E$37,IF($B18=32,'Bahan Pakan'!E$38,IF($B18=33,'Bahan Pakan'!E$39,IF($B18=34,'Bahan Pakan'!E$40,IF($B18=35,'Bahan Pakan'!E$41,IF($B18=36,'Bahan Pakan'!E$42,IF($B18=37,'Bahan Pakan'!E$43,IF($B18=38,'Bahan Pakan'!E$44,IF($B18=39,'Bahan Pakan'!E$45,IF($B18=40,'Bahan Pakan'!E$46,IF($B18=41,'Bahan Pakan'!E$47,IF($B18=42,'Bahan Pakan'!E$48,IF($B18=43,'Bahan Pakan'!E$49,IF($B18=44,'Bahan Pakan'!E$50,IF($B18=45,'Bahan Pakan'!E$51,IF($B18=46,'Bahan Pakan'!E$52,IF($B18=47,'Bahan Pakan'!E$53,IF($B18=48,'Bahan Pakan'!E$54,IF($B18=49,'Bahan Pakan'!E$55,IF($B18=50,'Bahan Pakan'!E$56,0))))))))))))))))))))))))))))))))))))))))))))))))))</f>
        <v>0</v>
      </c>
      <c r="F18" s="123">
        <f>IF($B18=1,'Bahan Pakan'!F$7,IF($B18=2,'Bahan Pakan'!F$8,IF($B18=3,'Bahan Pakan'!F$9,IF($B18=4,'Bahan Pakan'!F$10,IF($B18=5,'Bahan Pakan'!F$11,IF($B18=6,'Bahan Pakan'!F$12,IF($B18=7,'Bahan Pakan'!F$13,IF($B18=8,'Bahan Pakan'!F$14,IF($B18=9,'Bahan Pakan'!F$15,IF($B18=10,'Bahan Pakan'!F$16,IF($B18=11,'Bahan Pakan'!F$17,IF($B18=12,'Bahan Pakan'!F$18,IF($B18=13,'Bahan Pakan'!F$19,IF($B18=14,'Bahan Pakan'!F$20,IF($B18=15,'Bahan Pakan'!F$21,IF($B18=16,'Bahan Pakan'!F$22,IF($B18=17,'Bahan Pakan'!F$23,IF($B18=18,'Bahan Pakan'!F$24,IF($B18=19,'Bahan Pakan'!F$25,IF($B18=20,'Bahan Pakan'!F$26,IF($B18=21,'Bahan Pakan'!F$27,IF($B18=22,'Bahan Pakan'!F$28,IF($B18=23,'Bahan Pakan'!F$29,IF($B18=24,'Bahan Pakan'!F$30,IF($B18=25,'Bahan Pakan'!F$31,IF($B18=26,'Bahan Pakan'!F$32,IF($B18=27,'Bahan Pakan'!F$33,IF($B18=28,'Bahan Pakan'!F$34,IF($B18=29,'Bahan Pakan'!F$35,IF($B18=30,'Bahan Pakan'!F$36,IF($B18=31,'Bahan Pakan'!F$37,IF($B18=32,'Bahan Pakan'!F$38,IF($B18=33,'Bahan Pakan'!F$39,IF($B18=34,'Bahan Pakan'!F$40,IF($B18=35,'Bahan Pakan'!F$41,IF($B18=36,'Bahan Pakan'!F$42,IF($B18=37,'Bahan Pakan'!F$43,IF($B18=38,'Bahan Pakan'!F$44,IF($B18=39,'Bahan Pakan'!F$45,IF($B18=40,'Bahan Pakan'!F$46,IF($B18=41,'Bahan Pakan'!F$47,IF($B18=42,'Bahan Pakan'!F$48,IF($B18=43,'Bahan Pakan'!F$49,IF($B18=44,'Bahan Pakan'!F$50,IF($B18=45,'Bahan Pakan'!F$51,IF($B18=46,'Bahan Pakan'!F$52,IF($B18=47,'Bahan Pakan'!F$53,IF($B18=48,'Bahan Pakan'!F$54,IF($B18=49,'Bahan Pakan'!F$55,IF($B18=50,'Bahan Pakan'!F$56,0))))))))))))))))))))))))))))))))))))))))))))))))))</f>
        <v>1</v>
      </c>
      <c r="G18" s="124">
        <f t="shared" si="0"/>
        <v>1</v>
      </c>
      <c r="H18" s="125">
        <f>IF($B18=1,'Bahan Pakan'!G$7,IF($B18=2,'Bahan Pakan'!G$8,IF($B18=3,'Bahan Pakan'!G$9,IF($B18=4,'Bahan Pakan'!G$10,IF($B18=5,'Bahan Pakan'!G$11,IF($B18=6,'Bahan Pakan'!G$12,IF($B18=7,'Bahan Pakan'!G$13,IF($B18=8,'Bahan Pakan'!G$14,IF($B18=9,'Bahan Pakan'!G$15,IF($B18=10,'Bahan Pakan'!G$16,IF($B18=11,'Bahan Pakan'!G$17,IF($B18=12,'Bahan Pakan'!G$18,IF($B18=13,'Bahan Pakan'!G$19,IF($B18=14,'Bahan Pakan'!G$20,IF($B18=15,'Bahan Pakan'!G$21,IF($B18=16,'Bahan Pakan'!G$22,IF($B18=17,'Bahan Pakan'!G$23,IF($B18=18,'Bahan Pakan'!G$24,IF($B18=19,'Bahan Pakan'!G$25,IF($B18=20,'Bahan Pakan'!G$26,IF($B18=21,'Bahan Pakan'!G$27,IF($B18=22,'Bahan Pakan'!G$28,IF($B18=23,'Bahan Pakan'!G$29,IF($B18=24,'Bahan Pakan'!G$30,IF($B18=25,'Bahan Pakan'!G$31,IF($B18=26,'Bahan Pakan'!G$32,IF($B18=27,'Bahan Pakan'!G$33,IF($B18=28,'Bahan Pakan'!G$34,IF($B18=29,'Bahan Pakan'!G$35,IF($B18=30,'Bahan Pakan'!G$36,IF($B18=31,'Bahan Pakan'!G$37,IF($B18=32,'Bahan Pakan'!G$38,IF($B18=33,'Bahan Pakan'!G$39,IF($B18=34,'Bahan Pakan'!G$40,IF($B18=35,'Bahan Pakan'!G$41,IF($B18=36,'Bahan Pakan'!G$42,IF($B18=37,'Bahan Pakan'!G$43,IF($B18=38,'Bahan Pakan'!G$44,IF($B18=39,'Bahan Pakan'!G$45,IF($B18=40,'Bahan Pakan'!G$46,IF($B18=41,'Bahan Pakan'!G$47,IF($B18=42,'Bahan Pakan'!G$48,IF($B18=43,'Bahan Pakan'!G$49,IF($B18=44,'Bahan Pakan'!G$50,IF($B18=45,'Bahan Pakan'!G$51,IF($B18=46,'Bahan Pakan'!G$52,IF($B18=47,'Bahan Pakan'!G$53,IF($B18=48,'Bahan Pakan'!G$54,IF($B18=49,'Bahan Pakan'!G$55,IF($B18=50,'Bahan Pakan'!G$56,0))))))))))))))))))))))))))))))))))))))))))))))))))</f>
        <v>20000</v>
      </c>
      <c r="I18" s="126">
        <f>IF($B18=1,'Bahan Pakan'!H$7,IF($B18=2,'Bahan Pakan'!H$8,IF($B18=3,'Bahan Pakan'!H$9,IF($B18=4,'Bahan Pakan'!H$10,IF($B18=5,'Bahan Pakan'!H$11,IF($B18=6,'Bahan Pakan'!H$12,IF($B18=7,'Bahan Pakan'!H$13,IF($B18=8,'Bahan Pakan'!H$14,IF($B18=9,'Bahan Pakan'!H$15,IF($B18=10,'Bahan Pakan'!H$16,IF($B18=11,'Bahan Pakan'!H$17,IF($B18=12,'Bahan Pakan'!H$18,IF($B18=13,'Bahan Pakan'!H$19,IF($B18=14,'Bahan Pakan'!H$20,IF($B18=15,'Bahan Pakan'!H$21,IF($B18=16,'Bahan Pakan'!H$22,IF($B18=17,'Bahan Pakan'!H$23,IF($B18=18,'Bahan Pakan'!H$24,IF($B18=19,'Bahan Pakan'!H$25,IF($B18=20,'Bahan Pakan'!H$26,IF($B18=21,'Bahan Pakan'!H$27,IF($B18=22,'Bahan Pakan'!H$28,IF($B18=23,'Bahan Pakan'!H$29,IF($B18=24,'Bahan Pakan'!H$30,IF($B18=25,'Bahan Pakan'!H$31,IF($B18=26,'Bahan Pakan'!H$32,IF($B18=27,'Bahan Pakan'!H$33,IF($B18=28,'Bahan Pakan'!H$34,IF($B18=29,'Bahan Pakan'!H$35,IF($B18=30,'Bahan Pakan'!H$36,IF($B18=31,'Bahan Pakan'!H$37,IF($B18=32,'Bahan Pakan'!H$38,IF($B18=33,'Bahan Pakan'!H$39,IF($B18=34,'Bahan Pakan'!H$40,IF($B18=35,'Bahan Pakan'!H$41,IF($B18=36,'Bahan Pakan'!H$42,IF($B18=37,'Bahan Pakan'!H$43,IF($B18=38,'Bahan Pakan'!H$44,IF($B18=39,'Bahan Pakan'!H$45,IF($B18=40,'Bahan Pakan'!H$46,IF($B18=41,'Bahan Pakan'!H$47,IF($B18=42,'Bahan Pakan'!H$48,IF($B18=43,'Bahan Pakan'!H$49,IF($B18=44,'Bahan Pakan'!H$50,IF($B18=45,'Bahan Pakan'!H$51,IF($B18=46,'Bahan Pakan'!H$52,IF($B18=47,'Bahan Pakan'!H$53,IF($B18=48,'Bahan Pakan'!H$54,IF($B18=49,'Bahan Pakan'!H$55,IF($B18=50,'Bahan Pakan'!H$56,0))))))))))))))))))))))))))))))))))))))))))))))))))</f>
        <v>93.5</v>
      </c>
      <c r="J18" s="126">
        <f>IF($B18=1,'Bahan Pakan'!I$7,IF($B18=2,'Bahan Pakan'!I$8,IF($B18=3,'Bahan Pakan'!I$9,IF($B18=4,'Bahan Pakan'!I$10,IF($B18=5,'Bahan Pakan'!I$11,IF($B18=6,'Bahan Pakan'!I$12,IF($B18=7,'Bahan Pakan'!I$13,IF($B18=8,'Bahan Pakan'!I$14,IF($B18=9,'Bahan Pakan'!I$15,IF($B18=10,'Bahan Pakan'!I$16,IF($B18=11,'Bahan Pakan'!I$17,IF($B18=12,'Bahan Pakan'!I$18,IF($B18=13,'Bahan Pakan'!I$19,IF($B18=14,'Bahan Pakan'!I$20,IF($B18=15,'Bahan Pakan'!I$21,IF($B18=16,'Bahan Pakan'!I$22,IF($B18=17,'Bahan Pakan'!I$23,IF($B18=18,'Bahan Pakan'!I$24,IF($B18=19,'Bahan Pakan'!I$25,IF($B18=20,'Bahan Pakan'!I$26,IF($B18=21,'Bahan Pakan'!I$27,IF($B18=22,'Bahan Pakan'!I$28,IF($B18=23,'Bahan Pakan'!I$29,IF($B18=24,'Bahan Pakan'!I$30,IF($B18=25,'Bahan Pakan'!I$31,IF($B18=26,'Bahan Pakan'!I$32,IF($B18=27,'Bahan Pakan'!I$33,IF($B18=28,'Bahan Pakan'!I$34,IF($B18=29,'Bahan Pakan'!I$35,IF($B18=30,'Bahan Pakan'!I$36,IF($B18=31,'Bahan Pakan'!I$37,IF($B18=32,'Bahan Pakan'!I$38,IF($B18=33,'Bahan Pakan'!I$39,IF($B18=34,'Bahan Pakan'!I$40,IF($B18=35,'Bahan Pakan'!I$41,IF($B18=36,'Bahan Pakan'!I$42,IF($B18=37,'Bahan Pakan'!I$43,IF($B18=38,'Bahan Pakan'!I$44,IF($B18=39,'Bahan Pakan'!I$45,IF($B18=40,'Bahan Pakan'!I$46,IF($B18=41,'Bahan Pakan'!I$47,IF($B18=42,'Bahan Pakan'!I$48,IF($B18=43,'Bahan Pakan'!I$49,IF($B18=44,'Bahan Pakan'!I$50,IF($B18=45,'Bahan Pakan'!I$51,IF($B18=46,'Bahan Pakan'!I$52,IF($B18=47,'Bahan Pakan'!I$53,IF($B18=48,'Bahan Pakan'!I$54,IF($B18=49,'Bahan Pakan'!I$55,IF($B18=50,'Bahan Pakan'!I$56,0))))))))))))))))))))))))))))))))))))))))))))))))))</f>
        <v>0</v>
      </c>
      <c r="K18" s="126">
        <f>IF($B18=1,'Bahan Pakan'!J$7,IF($B18=2,'Bahan Pakan'!J$8,IF($B18=3,'Bahan Pakan'!J$9,IF($B18=4,'Bahan Pakan'!J$10,IF($B18=5,'Bahan Pakan'!J$11,IF($B18=6,'Bahan Pakan'!J$12,IF($B18=7,'Bahan Pakan'!J$13,IF($B18=8,'Bahan Pakan'!J$14,IF($B18=9,'Bahan Pakan'!J$15,IF($B18=10,'Bahan Pakan'!J$16,IF($B18=11,'Bahan Pakan'!J$17,IF($B18=12,'Bahan Pakan'!J$18,IF($B18=13,'Bahan Pakan'!J$19,IF($B18=14,'Bahan Pakan'!J$20,IF($B18=15,'Bahan Pakan'!J$21,IF($B18=16,'Bahan Pakan'!J$22,IF($B18=17,'Bahan Pakan'!J$23,IF($B18=18,'Bahan Pakan'!J$24,IF($B18=19,'Bahan Pakan'!J$25,IF($B18=20,'Bahan Pakan'!J$26,IF($B18=21,'Bahan Pakan'!J$27,IF($B18=22,'Bahan Pakan'!J$28,IF($B18=23,'Bahan Pakan'!J$29,IF($B18=24,'Bahan Pakan'!J$30,IF($B18=25,'Bahan Pakan'!J$31,IF($B18=26,'Bahan Pakan'!J$32,IF($B18=27,'Bahan Pakan'!J$33,IF($B18=28,'Bahan Pakan'!J$34,IF($B18=29,'Bahan Pakan'!J$35,IF($B18=30,'Bahan Pakan'!J$36,IF($B18=31,'Bahan Pakan'!J$37,IF($B18=32,'Bahan Pakan'!J$38,IF($B18=33,'Bahan Pakan'!J$39,IF($B18=34,'Bahan Pakan'!J$40,IF($B18=35,'Bahan Pakan'!J$41,IF($B18=36,'Bahan Pakan'!J$42,IF($B18=37,'Bahan Pakan'!J$43,IF($B18=38,'Bahan Pakan'!J$44,IF($B18=39,'Bahan Pakan'!J$45,IF($B18=40,'Bahan Pakan'!J$46,IF($B18=41,'Bahan Pakan'!J$47,IF($B18=42,'Bahan Pakan'!J$48,IF($B18=43,'Bahan Pakan'!J$49,IF($B18=44,'Bahan Pakan'!J$50,IF($B18=45,'Bahan Pakan'!J$51,IF($B18=46,'Bahan Pakan'!J$52,IF($B18=47,'Bahan Pakan'!J$53,IF($B18=48,'Bahan Pakan'!J$54,IF($B18=49,'Bahan Pakan'!J$55,IF($B18=50,'Bahan Pakan'!J$56,0))))))))))))))))))))))))))))))))))))))))))))))))))</f>
        <v>0</v>
      </c>
      <c r="L18" s="126">
        <f>IF($B18=1,'Bahan Pakan'!K$7,IF($B18=2,'Bahan Pakan'!K$8,IF($B18=3,'Bahan Pakan'!K$9,IF($B18=4,'Bahan Pakan'!K$10,IF($B18=5,'Bahan Pakan'!K$11,IF($B18=6,'Bahan Pakan'!K$12,IF($B18=7,'Bahan Pakan'!K$13,IF($B18=8,'Bahan Pakan'!K$14,IF($B18=9,'Bahan Pakan'!K$15,IF($B18=10,'Bahan Pakan'!K$16,IF($B18=11,'Bahan Pakan'!K$17,IF($B18=12,'Bahan Pakan'!K$18,IF($B18=13,'Bahan Pakan'!K$19,IF($B18=14,'Bahan Pakan'!K$20,IF($B18=15,'Bahan Pakan'!K$21,IF($B18=16,'Bahan Pakan'!K$22,IF($B18=17,'Bahan Pakan'!K$23,IF($B18=18,'Bahan Pakan'!K$24,IF($B18=19,'Bahan Pakan'!K$25,IF($B18=20,'Bahan Pakan'!K$26,IF($B18=21,'Bahan Pakan'!K$27,IF($B18=22,'Bahan Pakan'!K$28,IF($B18=23,'Bahan Pakan'!K$29,IF($B18=24,'Bahan Pakan'!K$30,IF($B18=25,'Bahan Pakan'!K$31,IF($B18=26,'Bahan Pakan'!K$32,IF($B18=27,'Bahan Pakan'!K$33,IF($B18=28,'Bahan Pakan'!K$34,IF($B18=29,'Bahan Pakan'!K$35,IF($B18=30,'Bahan Pakan'!K$36,IF($B18=31,'Bahan Pakan'!K$37,IF($B18=32,'Bahan Pakan'!K$38,IF($B18=33,'Bahan Pakan'!K$39,IF($B18=34,'Bahan Pakan'!K$40,IF($B18=35,'Bahan Pakan'!K$41,IF($B18=36,'Bahan Pakan'!K$42,IF($B18=37,'Bahan Pakan'!K$43,IF($B18=38,'Bahan Pakan'!K$44,IF($B18=39,'Bahan Pakan'!K$45,IF($B18=40,'Bahan Pakan'!K$46,IF($B18=41,'Bahan Pakan'!K$47,IF($B18=42,'Bahan Pakan'!K$48,IF($B18=43,'Bahan Pakan'!K$49,IF($B18=44,'Bahan Pakan'!K$50,IF($B18=45,'Bahan Pakan'!K$51,IF($B18=46,'Bahan Pakan'!K$52,IF($B18=47,'Bahan Pakan'!K$53,IF($B18=48,'Bahan Pakan'!K$54,IF($B18=49,'Bahan Pakan'!K$55,IF($B18=50,'Bahan Pakan'!K$56,0))))))))))))))))))))))))))))))))))))))))))))))))))</f>
        <v>0</v>
      </c>
      <c r="M18" s="126">
        <f>IF($B18=1,'Bahan Pakan'!L$7,IF($B18=2,'Bahan Pakan'!L$8,IF($B18=3,'Bahan Pakan'!L$9,IF($B18=4,'Bahan Pakan'!L$10,IF($B18=5,'Bahan Pakan'!L$11,IF($B18=6,'Bahan Pakan'!L$12,IF($B18=7,'Bahan Pakan'!L$13,IF($B18=8,'Bahan Pakan'!L$14,IF($B18=9,'Bahan Pakan'!L$15,IF($B18=10,'Bahan Pakan'!L$16,IF($B18=11,'Bahan Pakan'!L$17,IF($B18=12,'Bahan Pakan'!L$18,IF($B18=13,'Bahan Pakan'!L$19,IF($B18=14,'Bahan Pakan'!L$20,IF($B18=15,'Bahan Pakan'!L$21,IF($B18=16,'Bahan Pakan'!L$22,IF($B18=17,'Bahan Pakan'!L$23,IF($B18=18,'Bahan Pakan'!L$24,IF($B18=19,'Bahan Pakan'!L$25,IF($B18=20,'Bahan Pakan'!L$26,IF($B18=21,'Bahan Pakan'!L$27,IF($B18=22,'Bahan Pakan'!L$28,IF($B18=23,'Bahan Pakan'!L$29,IF($B18=24,'Bahan Pakan'!L$30,IF($B18=25,'Bahan Pakan'!L$31,IF($B18=26,'Bahan Pakan'!L$32,IF($B18=27,'Bahan Pakan'!L$33,IF($B18=28,'Bahan Pakan'!L$34,IF($B18=29,'Bahan Pakan'!L$35,IF($B18=30,'Bahan Pakan'!L$36,IF($B18=31,'Bahan Pakan'!L$37,IF($B18=32,'Bahan Pakan'!L$38,IF($B18=33,'Bahan Pakan'!L$39,IF($B18=34,'Bahan Pakan'!L$40,IF($B18=35,'Bahan Pakan'!L$41,IF($B18=36,'Bahan Pakan'!L$42,IF($B18=37,'Bahan Pakan'!L$43,IF($B18=38,'Bahan Pakan'!L$44,IF($B18=39,'Bahan Pakan'!L$45,IF($B18=40,'Bahan Pakan'!L$46,IF($B18=41,'Bahan Pakan'!L$47,IF($B18=42,'Bahan Pakan'!L$48,IF($B18=43,'Bahan Pakan'!L$49,IF($B18=44,'Bahan Pakan'!L$50,IF($B18=45,'Bahan Pakan'!L$51,IF($B18=46,'Bahan Pakan'!L$52,IF($B18=47,'Bahan Pakan'!L$53,IF($B18=48,'Bahan Pakan'!L$54,IF($B18=49,'Bahan Pakan'!L$55,IF($B18=50,'Bahan Pakan'!L$56,0))))))))))))))))))))))))))))))))))))))))))))))))))</f>
        <v>0</v>
      </c>
      <c r="N18" s="126">
        <f>IF($B18=1,'Bahan Pakan'!M$7,IF($B18=2,'Bahan Pakan'!M$8,IF($B18=3,'Bahan Pakan'!M$9,IF($B18=4,'Bahan Pakan'!M$10,IF($B18=5,'Bahan Pakan'!M$11,IF($B18=6,'Bahan Pakan'!M$12,IF($B18=7,'Bahan Pakan'!M$13,IF($B18=8,'Bahan Pakan'!M$14,IF($B18=9,'Bahan Pakan'!M$15,IF($B18=10,'Bahan Pakan'!M$16,IF($B18=11,'Bahan Pakan'!M$17,IF($B18=12,'Bahan Pakan'!M$18,IF($B18=13,'Bahan Pakan'!M$19,IF($B18=14,'Bahan Pakan'!M$20,IF($B18=15,'Bahan Pakan'!M$21,IF($B18=16,'Bahan Pakan'!M$22,IF($B18=17,'Bahan Pakan'!M$23,IF($B18=18,'Bahan Pakan'!M$24,IF($B18=19,'Bahan Pakan'!M$25,IF($B18=20,'Bahan Pakan'!M$26,IF($B18=21,'Bahan Pakan'!M$27,IF($B18=22,'Bahan Pakan'!M$28,IF($B18=23,'Bahan Pakan'!M$29,IF($B18=24,'Bahan Pakan'!M$30,IF($B18=25,'Bahan Pakan'!M$31,IF($B18=26,'Bahan Pakan'!M$32,IF($B18=27,'Bahan Pakan'!M$33,IF($B18=28,'Bahan Pakan'!M$34,IF($B18=29,'Bahan Pakan'!M$35,IF($B18=30,'Bahan Pakan'!M$36,IF($B18=31,'Bahan Pakan'!M$37,IF($B18=32,'Bahan Pakan'!M$38,IF($B18=33,'Bahan Pakan'!M$39,IF($B18=34,'Bahan Pakan'!M$40,IF($B18=35,'Bahan Pakan'!M$41,IF($B18=36,'Bahan Pakan'!M$42,IF($B18=37,'Bahan Pakan'!M$43,IF($B18=38,'Bahan Pakan'!M$44,IF($B18=39,'Bahan Pakan'!M$45,IF($B18=40,'Bahan Pakan'!M$46,IF($B18=41,'Bahan Pakan'!M$47,IF($B18=42,'Bahan Pakan'!M$48,IF($B18=43,'Bahan Pakan'!M$49,IF($B18=44,'Bahan Pakan'!M$50,IF($B18=45,'Bahan Pakan'!M$51,IF($B18=46,'Bahan Pakan'!M$52,IF($B18=47,'Bahan Pakan'!M$53,IF($B18=48,'Bahan Pakan'!M$54,IF($B18=49,'Bahan Pakan'!M$55,IF($B18=50,'Bahan Pakan'!M$56,0))))))))))))))))))))))))))))))))))))))))))))))))))</f>
        <v>0</v>
      </c>
      <c r="O18" s="126">
        <f>IF($B18=1,'Bahan Pakan'!N$7,IF($B18=2,'Bahan Pakan'!N$8,IF($B18=3,'Bahan Pakan'!N$9,IF($B18=4,'Bahan Pakan'!N$10,IF($B18=5,'Bahan Pakan'!N$11,IF($B18=6,'Bahan Pakan'!N$12,IF($B18=7,'Bahan Pakan'!N$13,IF($B18=8,'Bahan Pakan'!N$14,IF($B18=9,'Bahan Pakan'!N$15,IF($B18=10,'Bahan Pakan'!N$16,IF($B18=11,'Bahan Pakan'!N$17,IF($B18=12,'Bahan Pakan'!N$18,IF($B18=13,'Bahan Pakan'!N$19,IF($B18=14,'Bahan Pakan'!N$20,IF($B18=15,'Bahan Pakan'!N$21,IF($B18=16,'Bahan Pakan'!N$22,IF($B18=17,'Bahan Pakan'!N$23,IF($B18=18,'Bahan Pakan'!N$24,IF($B18=19,'Bahan Pakan'!N$25,IF($B18=20,'Bahan Pakan'!N$26,IF($B18=21,'Bahan Pakan'!N$27,IF($B18=22,'Bahan Pakan'!N$28,IF($B18=23,'Bahan Pakan'!N$29,IF($B18=24,'Bahan Pakan'!N$30,IF($B18=25,'Bahan Pakan'!N$31,IF($B18=26,'Bahan Pakan'!N$32,IF($B18=27,'Bahan Pakan'!N$33,IF($B18=28,'Bahan Pakan'!N$34,IF($B18=29,'Bahan Pakan'!N$35,IF($B18=30,'Bahan Pakan'!N$36,IF($B18=31,'Bahan Pakan'!N$37,IF($B18=32,'Bahan Pakan'!N$38,IF($B18=33,'Bahan Pakan'!N$39,IF($B18=34,'Bahan Pakan'!N$40,IF($B18=35,'Bahan Pakan'!N$41,IF($B18=36,'Bahan Pakan'!N$42,IF($B18=37,'Bahan Pakan'!N$43,IF($B18=38,'Bahan Pakan'!N$44,IF($B18=39,'Bahan Pakan'!N$45,IF($B18=40,'Bahan Pakan'!N$46,IF($B18=41,'Bahan Pakan'!N$47,IF($B18=42,'Bahan Pakan'!N$48,IF($B18=43,'Bahan Pakan'!N$49,IF($B18=44,'Bahan Pakan'!N$50,IF($B18=45,'Bahan Pakan'!N$51,IF($B18=46,'Bahan Pakan'!N$52,IF($B18=47,'Bahan Pakan'!N$53,IF($B18=48,'Bahan Pakan'!N$54,IF($B18=49,'Bahan Pakan'!N$55,IF($B18=50,'Bahan Pakan'!N$56,0))))))))))))))))))))))))))))))))))))))))))))))))))</f>
        <v>0</v>
      </c>
      <c r="P18" s="126">
        <f>IF($B18=1,'Bahan Pakan'!O$7,IF($B18=2,'Bahan Pakan'!O$8,IF($B18=3,'Bahan Pakan'!O$9,IF($B18=4,'Bahan Pakan'!O$10,IF($B18=5,'Bahan Pakan'!O$11,IF($B18=6,'Bahan Pakan'!O$12,IF($B18=7,'Bahan Pakan'!O$13,IF($B18=8,'Bahan Pakan'!O$14,IF($B18=9,'Bahan Pakan'!O$15,IF($B18=10,'Bahan Pakan'!O$16,IF($B18=11,'Bahan Pakan'!O$17,IF($B18=12,'Bahan Pakan'!O$18,IF($B18=13,'Bahan Pakan'!O$19,IF($B18=14,'Bahan Pakan'!O$20,IF($B18=15,'Bahan Pakan'!O$21,IF($B18=16,'Bahan Pakan'!O$22,IF($B18=17,'Bahan Pakan'!O$23,IF($B18=18,'Bahan Pakan'!O$24,IF($B18=19,'Bahan Pakan'!O$25,IF($B18=20,'Bahan Pakan'!O$26,IF($B18=21,'Bahan Pakan'!O$27,IF($B18=22,'Bahan Pakan'!O$28,IF($B18=23,'Bahan Pakan'!O$29,IF($B18=24,'Bahan Pakan'!O$30,IF($B18=25,'Bahan Pakan'!O$31,IF($B18=26,'Bahan Pakan'!O$32,IF($B18=27,'Bahan Pakan'!O$33,IF($B18=28,'Bahan Pakan'!O$34,IF($B18=29,'Bahan Pakan'!O$35,IF($B18=30,'Bahan Pakan'!O$36,IF($B18=31,'Bahan Pakan'!O$37,IF($B18=32,'Bahan Pakan'!O$38,IF($B18=33,'Bahan Pakan'!O$39,IF($B18=34,'Bahan Pakan'!O$40,IF($B18=35,'Bahan Pakan'!O$41,IF($B18=36,'Bahan Pakan'!O$42,IF($B18=37,'Bahan Pakan'!O$43,IF($B18=38,'Bahan Pakan'!O$44,IF($B18=39,'Bahan Pakan'!O$45,IF($B18=40,'Bahan Pakan'!O$46,IF($B18=41,'Bahan Pakan'!O$47,IF($B18=42,'Bahan Pakan'!O$48,IF($B18=43,'Bahan Pakan'!O$49,IF($B18=44,'Bahan Pakan'!O$50,IF($B18=45,'Bahan Pakan'!O$51,IF($B18=46,'Bahan Pakan'!O$52,IF($B18=47,'Bahan Pakan'!O$53,IF($B18=48,'Bahan Pakan'!O$54,IF($B18=49,'Bahan Pakan'!O$55,IF($B18=50,'Bahan Pakan'!O$56,0))))))))))))))))))))))))))))))))))))))))))))))))))</f>
        <v>22.72</v>
      </c>
      <c r="Q18" s="126">
        <f>IF($B18=1,'Bahan Pakan'!P$7,IF($B18=2,'Bahan Pakan'!P$8,IF($B18=3,'Bahan Pakan'!P$9,IF($B18=4,'Bahan Pakan'!P$10,IF($B18=5,'Bahan Pakan'!P$11,IF($B18=6,'Bahan Pakan'!P$12,IF($B18=7,'Bahan Pakan'!P$13,IF($B18=8,'Bahan Pakan'!P$14,IF($B18=9,'Bahan Pakan'!P$15,IF($B18=10,'Bahan Pakan'!P$16,IF($B18=11,'Bahan Pakan'!P$17,IF($B18=12,'Bahan Pakan'!P$18,IF($B18=13,'Bahan Pakan'!P$19,IF($B18=14,'Bahan Pakan'!P$20,IF($B18=15,'Bahan Pakan'!P$21,IF($B18=16,'Bahan Pakan'!P$22,IF($B18=17,'Bahan Pakan'!P$23,IF($B18=18,'Bahan Pakan'!P$24,IF($B18=19,'Bahan Pakan'!P$25,IF($B18=20,'Bahan Pakan'!P$26,IF($B18=21,'Bahan Pakan'!P$27,IF($B18=22,'Bahan Pakan'!P$28,IF($B18=23,'Bahan Pakan'!P$29,IF($B18=24,'Bahan Pakan'!P$30,IF($B18=25,'Bahan Pakan'!P$31,IF($B18=26,'Bahan Pakan'!P$32,IF($B18=27,'Bahan Pakan'!P$33,IF($B18=28,'Bahan Pakan'!P$34,IF($B18=29,'Bahan Pakan'!P$35,IF($B18=30,'Bahan Pakan'!P$36,IF($B18=31,'Bahan Pakan'!P$37,IF($B18=32,'Bahan Pakan'!P$38,IF($B18=33,'Bahan Pakan'!P$39,IF($B18=34,'Bahan Pakan'!P$40,IF($B18=35,'Bahan Pakan'!P$41,IF($B18=36,'Bahan Pakan'!P$42,IF($B18=37,'Bahan Pakan'!P$43,IF($B18=38,'Bahan Pakan'!P$44,IF($B18=39,'Bahan Pakan'!P$45,IF($B18=40,'Bahan Pakan'!P$46,IF($B18=41,'Bahan Pakan'!P$47,IF($B18=42,'Bahan Pakan'!P$48,IF($B18=43,'Bahan Pakan'!P$49,IF($B18=44,'Bahan Pakan'!P$50,IF($B18=45,'Bahan Pakan'!P$51,IF($B18=46,'Bahan Pakan'!P$52,IF($B18=47,'Bahan Pakan'!P$53,IF($B18=48,'Bahan Pakan'!P$54,IF($B18=49,'Bahan Pakan'!P$55,IF($B18=50,'Bahan Pakan'!P$56,0))))))))))))))))))))))))))))))))))))))))))))))))))</f>
        <v>17.68</v>
      </c>
      <c r="R18" s="126">
        <f>IF($B18=1,'Bahan Pakan'!Q$7,IF($B18=2,'Bahan Pakan'!Q$8,IF($B18=3,'Bahan Pakan'!Q$9,IF($B18=4,'Bahan Pakan'!Q$10,IF($B18=5,'Bahan Pakan'!Q$11,IF($B18=6,'Bahan Pakan'!Q$12,IF($B18=7,'Bahan Pakan'!Q$13,IF($B18=8,'Bahan Pakan'!Q$14,IF($B18=9,'Bahan Pakan'!Q$15,IF($B18=10,'Bahan Pakan'!Q$16,IF($B18=11,'Bahan Pakan'!Q$17,IF($B18=12,'Bahan Pakan'!Q$18,IF($B18=13,'Bahan Pakan'!Q$19,IF($B18=14,'Bahan Pakan'!Q$20,IF($B18=15,'Bahan Pakan'!Q$21,IF($B18=16,'Bahan Pakan'!Q$22,IF($B18=17,'Bahan Pakan'!Q$23,IF($B18=18,'Bahan Pakan'!Q$24,IF($B18=19,'Bahan Pakan'!Q$25,IF($B18=20,'Bahan Pakan'!Q$26,IF($B18=21,'Bahan Pakan'!Q$27,IF($B18=22,'Bahan Pakan'!Q$28,IF($B18=23,'Bahan Pakan'!Q$29,IF($B18=24,'Bahan Pakan'!Q$30,IF($B18=25,'Bahan Pakan'!Q$31,IF($B18=26,'Bahan Pakan'!Q$32,IF($B18=27,'Bahan Pakan'!Q$33,IF($B18=28,'Bahan Pakan'!Q$34,IF($B18=29,'Bahan Pakan'!Q$35,IF($B18=30,'Bahan Pakan'!Q$36,IF($B18=31,'Bahan Pakan'!Q$37,IF($B18=32,'Bahan Pakan'!Q$38,IF($B18=33,'Bahan Pakan'!Q$39,IF($B18=34,'Bahan Pakan'!Q$40,IF($B18=35,'Bahan Pakan'!Q$41,IF($B18=36,'Bahan Pakan'!Q$42,IF($B18=37,'Bahan Pakan'!Q$43,IF($B18=38,'Bahan Pakan'!Q$44,IF($B18=39,'Bahan Pakan'!Q$45,IF($B18=40,'Bahan Pakan'!Q$46,IF($B18=41,'Bahan Pakan'!Q$47,IF($B18=42,'Bahan Pakan'!Q$48,IF($B18=43,'Bahan Pakan'!Q$49,IF($B18=44,'Bahan Pakan'!Q$50,IF($B18=45,'Bahan Pakan'!Q$51,IF($B18=46,'Bahan Pakan'!Q$52,IF($B18=47,'Bahan Pakan'!Q$53,IF($B18=48,'Bahan Pakan'!Q$54,IF($B18=49,'Bahan Pakan'!Q$55,IF($B18=50,'Bahan Pakan'!Q$56,0))))))))))))))))))))))))))))))))))))))))))))))))))</f>
        <v>13.26</v>
      </c>
      <c r="S18" s="126">
        <f>IF($B18=1,'Bahan Pakan'!R$7,IF($B18=2,'Bahan Pakan'!R$8,IF($B18=3,'Bahan Pakan'!R$9,IF($B18=4,'Bahan Pakan'!R$10,IF($B18=5,'Bahan Pakan'!R$11,IF($B18=6,'Bahan Pakan'!R$12,IF($B18=7,'Bahan Pakan'!R$13,IF($B18=8,'Bahan Pakan'!R$14,IF($B18=9,'Bahan Pakan'!R$15,IF($B18=10,'Bahan Pakan'!R$16,IF($B18=11,'Bahan Pakan'!R$17,IF($B18=12,'Bahan Pakan'!R$18,IF($B18=13,'Bahan Pakan'!R$19,IF($B18=14,'Bahan Pakan'!R$20,IF($B18=15,'Bahan Pakan'!R$21,IF($B18=16,'Bahan Pakan'!R$22,IF($B18=17,'Bahan Pakan'!R$23,IF($B18=18,'Bahan Pakan'!R$24,IF($B18=19,'Bahan Pakan'!R$25,IF($B18=20,'Bahan Pakan'!R$26,IF($B18=21,'Bahan Pakan'!R$27,IF($B18=22,'Bahan Pakan'!R$28,IF($B18=23,'Bahan Pakan'!R$29,IF($B18=24,'Bahan Pakan'!R$30,IF($B18=25,'Bahan Pakan'!R$31,IF($B18=26,'Bahan Pakan'!R$32,IF($B18=27,'Bahan Pakan'!R$33,IF($B18=28,'Bahan Pakan'!R$34,IF($B18=29,'Bahan Pakan'!R$35,IF($B18=30,'Bahan Pakan'!R$36,IF($B18=31,'Bahan Pakan'!R$37,IF($B18=32,'Bahan Pakan'!R$38,IF($B18=33,'Bahan Pakan'!R$39,IF($B18=34,'Bahan Pakan'!R$40,IF($B18=35,'Bahan Pakan'!R$41,IF($B18=36,'Bahan Pakan'!R$42,IF($B18=37,'Bahan Pakan'!R$43,IF($B18=38,'Bahan Pakan'!R$44,IF($B18=39,'Bahan Pakan'!R$45,IF($B18=40,'Bahan Pakan'!R$46,IF($B18=41,'Bahan Pakan'!R$47,IF($B18=42,'Bahan Pakan'!R$48,IF($B18=43,'Bahan Pakan'!R$49,IF($B18=44,'Bahan Pakan'!R$50,IF($B18=45,'Bahan Pakan'!R$51,IF($B18=46,'Bahan Pakan'!R$52,IF($B18=47,'Bahan Pakan'!R$53,IF($B18=48,'Bahan Pakan'!R$54,IF($B18=49,'Bahan Pakan'!R$55,IF($B18=50,'Bahan Pakan'!R$56,0))))))))))))))))))))))))))))))))))))))))))))))))))</f>
        <v>0</v>
      </c>
      <c r="T18" s="126">
        <f>IF($B18=1,'Bahan Pakan'!S$7,IF($B18=2,'Bahan Pakan'!S$8,IF($B18=3,'Bahan Pakan'!S$9,IF($B18=4,'Bahan Pakan'!S$10,IF($B18=5,'Bahan Pakan'!S$11,IF($B18=6,'Bahan Pakan'!S$12,IF($B18=7,'Bahan Pakan'!S$13,IF($B18=8,'Bahan Pakan'!S$14,IF($B18=9,'Bahan Pakan'!S$15,IF($B18=10,'Bahan Pakan'!S$16,IF($B18=11,'Bahan Pakan'!S$17,IF($B18=12,'Bahan Pakan'!S$18,IF($B18=13,'Bahan Pakan'!S$19,IF($B18=14,'Bahan Pakan'!S$20,IF($B18=15,'Bahan Pakan'!S$21,IF($B18=16,'Bahan Pakan'!S$22,IF($B18=17,'Bahan Pakan'!S$23,IF($B18=18,'Bahan Pakan'!S$24,IF($B18=19,'Bahan Pakan'!S$25,IF($B18=20,'Bahan Pakan'!S$26,IF($B18=21,'Bahan Pakan'!S$27,IF($B18=22,'Bahan Pakan'!S$28,IF($B18=23,'Bahan Pakan'!S$29,IF($B18=24,'Bahan Pakan'!S$30,IF($B18=25,'Bahan Pakan'!S$31,IF($B18=26,'Bahan Pakan'!S$32,IF($B18=27,'Bahan Pakan'!S$33,IF($B18=28,'Bahan Pakan'!S$34,IF($B18=29,'Bahan Pakan'!S$35,IF($B18=30,'Bahan Pakan'!S$36,IF($B18=31,'Bahan Pakan'!S$37,IF($B18=32,'Bahan Pakan'!S$38,IF($B18=33,'Bahan Pakan'!S$39,IF($B18=34,'Bahan Pakan'!S$40,IF($B18=35,'Bahan Pakan'!S$41,IF($B18=36,'Bahan Pakan'!S$42,IF($B18=37,'Bahan Pakan'!S$43,IF($B18=38,'Bahan Pakan'!S$44,IF($B18=39,'Bahan Pakan'!S$45,IF($B18=40,'Bahan Pakan'!S$46,IF($B18=41,'Bahan Pakan'!S$47,IF($B18=42,'Bahan Pakan'!S$48,IF($B18=43,'Bahan Pakan'!S$49,IF($B18=44,'Bahan Pakan'!S$50,IF($B18=45,'Bahan Pakan'!S$51,IF($B18=46,'Bahan Pakan'!S$52,IF($B18=47,'Bahan Pakan'!S$53,IF($B18=48,'Bahan Pakan'!S$54,IF($B18=49,'Bahan Pakan'!S$55,IF($B18=50,'Bahan Pakan'!S$56,0))))))))))))))))))))))))))))))))))))))))))))))))))</f>
        <v>0</v>
      </c>
      <c r="U18" s="97"/>
      <c r="V18" s="127" t="s">
        <v>49</v>
      </c>
      <c r="W18" s="128" t="s">
        <v>33</v>
      </c>
      <c r="X18" s="78">
        <v>0.3</v>
      </c>
      <c r="Y18" s="79">
        <v>0.45</v>
      </c>
      <c r="Z18" s="141">
        <f>R45</f>
        <v>0.33371183709682395</v>
      </c>
      <c r="AA18" s="135"/>
      <c r="AB18" s="135"/>
      <c r="AC18" s="135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</row>
    <row r="19" spans="2:40" s="120" customFormat="1" ht="15.75" customHeight="1">
      <c r="B19" s="121">
        <f>IF($D19='Bahan Pakan'!D$7,1,IF($D19='Bahan Pakan'!D$8,2,IF($D19='Bahan Pakan'!D$9,3,IF($D19='Bahan Pakan'!D$10,4,IF($D19='Bahan Pakan'!D$11,5,IF($D19='Bahan Pakan'!D$12,6,IF($D19='Bahan Pakan'!D$13,7,IF($D19='Bahan Pakan'!D$14,8,IF($D19='Bahan Pakan'!D$15,9,IF($D19='Bahan Pakan'!D$16,10,IF($D19='Bahan Pakan'!D$17,11,IF($D19='Bahan Pakan'!D$18,12,IF($D19='Bahan Pakan'!D$19,13,IF($D19='Bahan Pakan'!D$20,14,IF($D19='Bahan Pakan'!D$21,15,IF($D19='Bahan Pakan'!D$22,16,IF($D19='Bahan Pakan'!D$23,17,IF($D19='Bahan Pakan'!D$24,18,IF($D19='Bahan Pakan'!D$25,19,IF($D19='Bahan Pakan'!D$26,20,IF($D19='Bahan Pakan'!D$27,21,IF($D19='Bahan Pakan'!D$28,22,IF($D19='Bahan Pakan'!D$29,23,IF($D19='Bahan Pakan'!D$30,24,IF($D19='Bahan Pakan'!D$31,25,IF($D19='Bahan Pakan'!D$32,26,IF($D19='Bahan Pakan'!D$33,27,IF($D19='Bahan Pakan'!D$34,28,IF($D19='Bahan Pakan'!D$35,29,IF($D19='Bahan Pakan'!D$36,30,IF($D19='Bahan Pakan'!D$37,31,IF($D19='Bahan Pakan'!D$38,32,IF($D19='Bahan Pakan'!D$39,33,IF($D19='Bahan Pakan'!D$40,34,IF($D19='Bahan Pakan'!D$41,35,IF($D19='Bahan Pakan'!D$42,36,IF($D19='Bahan Pakan'!D$43,37,IF($D19='Bahan Pakan'!D$44,38,IF($D19='Bahan Pakan'!D$45,39,IF($D19='Bahan Pakan'!D$46,40,IF($D19='Bahan Pakan'!D$47,41,IF($D19='Bahan Pakan'!D$48,42,IF($D19='Bahan Pakan'!D$49,43,IF($D19='Bahan Pakan'!D$50,44,IF($D19='Bahan Pakan'!D$51,45,IF($D19='Bahan Pakan'!D$52,46,IF($D19='Bahan Pakan'!D$53,47,IF($D19='Bahan Pakan'!D$54,48,IF($D19='Bahan Pakan'!D$55,49,IF($D19='Bahan Pakan'!D$56,50,0))))))))))))))))))))))))))))))))))))))))))))))))))</f>
        <v>30</v>
      </c>
      <c r="C19" s="121">
        <v>13</v>
      </c>
      <c r="D19" s="122" t="s">
        <v>9</v>
      </c>
      <c r="E19" s="123">
        <f>IF($B19=1,'Bahan Pakan'!E$7,IF($B19=2,'Bahan Pakan'!E$8,IF($B19=3,'Bahan Pakan'!E$9,IF($B19=4,'Bahan Pakan'!E$10,IF($B19=5,'Bahan Pakan'!E$11,IF($B19=6,'Bahan Pakan'!E$12,IF($B19=7,'Bahan Pakan'!E$13,IF($B19=8,'Bahan Pakan'!E$14,IF($B19=9,'Bahan Pakan'!E$15,IF($B19=10,'Bahan Pakan'!E$16,IF($B19=11,'Bahan Pakan'!E$17,IF($B19=12,'Bahan Pakan'!E$18,IF($B19=13,'Bahan Pakan'!E$19,IF($B19=14,'Bahan Pakan'!E$20,IF($B19=15,'Bahan Pakan'!E$21,IF($B19=16,'Bahan Pakan'!E$22,IF($B19=17,'Bahan Pakan'!E$23,IF($B19=18,'Bahan Pakan'!E$24,IF($B19=19,'Bahan Pakan'!E$25,IF($B19=20,'Bahan Pakan'!E$26,IF($B19=21,'Bahan Pakan'!E$27,IF($B19=22,'Bahan Pakan'!E$28,IF($B19=23,'Bahan Pakan'!E$29,IF($B19=24,'Bahan Pakan'!E$30,IF($B19=25,'Bahan Pakan'!E$31,IF($B19=26,'Bahan Pakan'!E$32,IF($B19=27,'Bahan Pakan'!E$33,IF($B19=28,'Bahan Pakan'!E$34,IF($B19=29,'Bahan Pakan'!E$35,IF($B19=30,'Bahan Pakan'!E$36,IF($B19=31,'Bahan Pakan'!E$37,IF($B19=32,'Bahan Pakan'!E$38,IF($B19=33,'Bahan Pakan'!E$39,IF($B19=34,'Bahan Pakan'!E$40,IF($B19=35,'Bahan Pakan'!E$41,IF($B19=36,'Bahan Pakan'!E$42,IF($B19=37,'Bahan Pakan'!E$43,IF($B19=38,'Bahan Pakan'!E$44,IF($B19=39,'Bahan Pakan'!E$45,IF($B19=40,'Bahan Pakan'!E$46,IF($B19=41,'Bahan Pakan'!E$47,IF($B19=42,'Bahan Pakan'!E$48,IF($B19=43,'Bahan Pakan'!E$49,IF($B19=44,'Bahan Pakan'!E$50,IF($B19=45,'Bahan Pakan'!E$51,IF($B19=46,'Bahan Pakan'!E$52,IF($B19=47,'Bahan Pakan'!E$53,IF($B19=48,'Bahan Pakan'!E$54,IF($B19=49,'Bahan Pakan'!E$55,IF($B19=50,'Bahan Pakan'!E$56,0))))))))))))))))))))))))))))))))))))))))))))))))))</f>
        <v>0</v>
      </c>
      <c r="F19" s="123">
        <f>IF($B19=1,'Bahan Pakan'!F$7,IF($B19=2,'Bahan Pakan'!F$8,IF($B19=3,'Bahan Pakan'!F$9,IF($B19=4,'Bahan Pakan'!F$10,IF($B19=5,'Bahan Pakan'!F$11,IF($B19=6,'Bahan Pakan'!F$12,IF($B19=7,'Bahan Pakan'!F$13,IF($B19=8,'Bahan Pakan'!F$14,IF($B19=9,'Bahan Pakan'!F$15,IF($B19=10,'Bahan Pakan'!F$16,IF($B19=11,'Bahan Pakan'!F$17,IF($B19=12,'Bahan Pakan'!F$18,IF($B19=13,'Bahan Pakan'!F$19,IF($B19=14,'Bahan Pakan'!F$20,IF($B19=15,'Bahan Pakan'!F$21,IF($B19=16,'Bahan Pakan'!F$22,IF($B19=17,'Bahan Pakan'!F$23,IF($B19=18,'Bahan Pakan'!F$24,IF($B19=19,'Bahan Pakan'!F$25,IF($B19=20,'Bahan Pakan'!F$26,IF($B19=21,'Bahan Pakan'!F$27,IF($B19=22,'Bahan Pakan'!F$28,IF($B19=23,'Bahan Pakan'!F$29,IF($B19=24,'Bahan Pakan'!F$30,IF($B19=25,'Bahan Pakan'!F$31,IF($B19=26,'Bahan Pakan'!F$32,IF($B19=27,'Bahan Pakan'!F$33,IF($B19=28,'Bahan Pakan'!F$34,IF($B19=29,'Bahan Pakan'!F$35,IF($B19=30,'Bahan Pakan'!F$36,IF($B19=31,'Bahan Pakan'!F$37,IF($B19=32,'Bahan Pakan'!F$38,IF($B19=33,'Bahan Pakan'!F$39,IF($B19=34,'Bahan Pakan'!F$40,IF($B19=35,'Bahan Pakan'!F$41,IF($B19=36,'Bahan Pakan'!F$42,IF($B19=37,'Bahan Pakan'!F$43,IF($B19=38,'Bahan Pakan'!F$44,IF($B19=39,'Bahan Pakan'!F$45,IF($B19=40,'Bahan Pakan'!F$46,IF($B19=41,'Bahan Pakan'!F$47,IF($B19=42,'Bahan Pakan'!F$48,IF($B19=43,'Bahan Pakan'!F$49,IF($B19=44,'Bahan Pakan'!F$50,IF($B19=45,'Bahan Pakan'!F$51,IF($B19=46,'Bahan Pakan'!F$52,IF($B19=47,'Bahan Pakan'!F$53,IF($B19=48,'Bahan Pakan'!F$54,IF($B19=49,'Bahan Pakan'!F$55,IF($B19=50,'Bahan Pakan'!F$56,0))))))))))))))))))))))))))))))))))))))))))))))))))</f>
        <v>0.3</v>
      </c>
      <c r="G19" s="124">
        <f t="shared" si="0"/>
        <v>0.20084825816497706</v>
      </c>
      <c r="H19" s="125">
        <f>IF($B19=1,'Bahan Pakan'!G$7,IF($B19=2,'Bahan Pakan'!G$8,IF($B19=3,'Bahan Pakan'!G$9,IF($B19=4,'Bahan Pakan'!G$10,IF($B19=5,'Bahan Pakan'!G$11,IF($B19=6,'Bahan Pakan'!G$12,IF($B19=7,'Bahan Pakan'!G$13,IF($B19=8,'Bahan Pakan'!G$14,IF($B19=9,'Bahan Pakan'!G$15,IF($B19=10,'Bahan Pakan'!G$16,IF($B19=11,'Bahan Pakan'!G$17,IF($B19=12,'Bahan Pakan'!G$18,IF($B19=13,'Bahan Pakan'!G$19,IF($B19=14,'Bahan Pakan'!G$20,IF($B19=15,'Bahan Pakan'!G$21,IF($B19=16,'Bahan Pakan'!G$22,IF($B19=17,'Bahan Pakan'!G$23,IF($B19=18,'Bahan Pakan'!G$24,IF($B19=19,'Bahan Pakan'!G$25,IF($B19=20,'Bahan Pakan'!G$26,IF($B19=21,'Bahan Pakan'!G$27,IF($B19=22,'Bahan Pakan'!G$28,IF($B19=23,'Bahan Pakan'!G$29,IF($B19=24,'Bahan Pakan'!G$30,IF($B19=25,'Bahan Pakan'!G$31,IF($B19=26,'Bahan Pakan'!G$32,IF($B19=27,'Bahan Pakan'!G$33,IF($B19=28,'Bahan Pakan'!G$34,IF($B19=29,'Bahan Pakan'!G$35,IF($B19=30,'Bahan Pakan'!G$36,IF($B19=31,'Bahan Pakan'!G$37,IF($B19=32,'Bahan Pakan'!G$38,IF($B19=33,'Bahan Pakan'!G$39,IF($B19=34,'Bahan Pakan'!G$40,IF($B19=35,'Bahan Pakan'!G$41,IF($B19=36,'Bahan Pakan'!G$42,IF($B19=37,'Bahan Pakan'!G$43,IF($B19=38,'Bahan Pakan'!G$44,IF($B19=39,'Bahan Pakan'!G$45,IF($B19=40,'Bahan Pakan'!G$46,IF($B19=41,'Bahan Pakan'!G$47,IF($B19=42,'Bahan Pakan'!G$48,IF($B19=43,'Bahan Pakan'!G$49,IF($B19=44,'Bahan Pakan'!G$50,IF($B19=45,'Bahan Pakan'!G$51,IF($B19=46,'Bahan Pakan'!G$52,IF($B19=47,'Bahan Pakan'!G$53,IF($B19=48,'Bahan Pakan'!G$54,IF($B19=49,'Bahan Pakan'!G$55,IF($B19=50,'Bahan Pakan'!G$56,0))))))))))))))))))))))))))))))))))))))))))))))))))</f>
        <v>50000</v>
      </c>
      <c r="I19" s="126">
        <f>IF($B19=1,'Bahan Pakan'!H$7,IF($B19=2,'Bahan Pakan'!H$8,IF($B19=3,'Bahan Pakan'!H$9,IF($B19=4,'Bahan Pakan'!H$10,IF($B19=5,'Bahan Pakan'!H$11,IF($B19=6,'Bahan Pakan'!H$12,IF($B19=7,'Bahan Pakan'!H$13,IF($B19=8,'Bahan Pakan'!H$14,IF($B19=9,'Bahan Pakan'!H$15,IF($B19=10,'Bahan Pakan'!H$16,IF($B19=11,'Bahan Pakan'!H$17,IF($B19=12,'Bahan Pakan'!H$18,IF($B19=13,'Bahan Pakan'!H$19,IF($B19=14,'Bahan Pakan'!H$20,IF($B19=15,'Bahan Pakan'!H$21,IF($B19=16,'Bahan Pakan'!H$22,IF($B19=17,'Bahan Pakan'!H$23,IF($B19=18,'Bahan Pakan'!H$24,IF($B19=19,'Bahan Pakan'!H$25,IF($B19=20,'Bahan Pakan'!H$26,IF($B19=21,'Bahan Pakan'!H$27,IF($B19=22,'Bahan Pakan'!H$28,IF($B19=23,'Bahan Pakan'!H$29,IF($B19=24,'Bahan Pakan'!H$30,IF($B19=25,'Bahan Pakan'!H$31,IF($B19=26,'Bahan Pakan'!H$32,IF($B19=27,'Bahan Pakan'!H$33,IF($B19=28,'Bahan Pakan'!H$34,IF($B19=29,'Bahan Pakan'!H$35,IF($B19=30,'Bahan Pakan'!H$36,IF($B19=31,'Bahan Pakan'!H$37,IF($B19=32,'Bahan Pakan'!H$38,IF($B19=33,'Bahan Pakan'!H$39,IF($B19=34,'Bahan Pakan'!H$40,IF($B19=35,'Bahan Pakan'!H$41,IF($B19=36,'Bahan Pakan'!H$42,IF($B19=37,'Bahan Pakan'!H$43,IF($B19=38,'Bahan Pakan'!H$44,IF($B19=39,'Bahan Pakan'!H$45,IF($B19=40,'Bahan Pakan'!H$46,IF($B19=41,'Bahan Pakan'!H$47,IF($B19=42,'Bahan Pakan'!H$48,IF($B19=43,'Bahan Pakan'!H$49,IF($B19=44,'Bahan Pakan'!H$50,IF($B19=45,'Bahan Pakan'!H$51,IF($B19=46,'Bahan Pakan'!H$52,IF($B19=47,'Bahan Pakan'!H$53,IF($B19=48,'Bahan Pakan'!H$54,IF($B19=49,'Bahan Pakan'!H$55,IF($B19=50,'Bahan Pakan'!H$56,0))))))))))))))))))))))))))))))))))))))))))))))))))</f>
        <v>98</v>
      </c>
      <c r="J19" s="126">
        <f>IF($B19=1,'Bahan Pakan'!I$7,IF($B19=2,'Bahan Pakan'!I$8,IF($B19=3,'Bahan Pakan'!I$9,IF($B19=4,'Bahan Pakan'!I$10,IF($B19=5,'Bahan Pakan'!I$11,IF($B19=6,'Bahan Pakan'!I$12,IF($B19=7,'Bahan Pakan'!I$13,IF($B19=8,'Bahan Pakan'!I$14,IF($B19=9,'Bahan Pakan'!I$15,IF($B19=10,'Bahan Pakan'!I$16,IF($B19=11,'Bahan Pakan'!I$17,IF($B19=12,'Bahan Pakan'!I$18,IF($B19=13,'Bahan Pakan'!I$19,IF($B19=14,'Bahan Pakan'!I$20,IF($B19=15,'Bahan Pakan'!I$21,IF($B19=16,'Bahan Pakan'!I$22,IF($B19=17,'Bahan Pakan'!I$23,IF($B19=18,'Bahan Pakan'!I$24,IF($B19=19,'Bahan Pakan'!I$25,IF($B19=20,'Bahan Pakan'!I$26,IF($B19=21,'Bahan Pakan'!I$27,IF($B19=22,'Bahan Pakan'!I$28,IF($B19=23,'Bahan Pakan'!I$29,IF($B19=24,'Bahan Pakan'!I$30,IF($B19=25,'Bahan Pakan'!I$31,IF($B19=26,'Bahan Pakan'!I$32,IF($B19=27,'Bahan Pakan'!I$33,IF($B19=28,'Bahan Pakan'!I$34,IF($B19=29,'Bahan Pakan'!I$35,IF($B19=30,'Bahan Pakan'!I$36,IF($B19=31,'Bahan Pakan'!I$37,IF($B19=32,'Bahan Pakan'!I$38,IF($B19=33,'Bahan Pakan'!I$39,IF($B19=34,'Bahan Pakan'!I$40,IF($B19=35,'Bahan Pakan'!I$41,IF($B19=36,'Bahan Pakan'!I$42,IF($B19=37,'Bahan Pakan'!I$43,IF($B19=38,'Bahan Pakan'!I$44,IF($B19=39,'Bahan Pakan'!I$45,IF($B19=40,'Bahan Pakan'!I$46,IF($B19=41,'Bahan Pakan'!I$47,IF($B19=42,'Bahan Pakan'!I$48,IF($B19=43,'Bahan Pakan'!I$49,IF($B19=44,'Bahan Pakan'!I$50,IF($B19=45,'Bahan Pakan'!I$51,IF($B19=46,'Bahan Pakan'!I$52,IF($B19=47,'Bahan Pakan'!I$53,IF($B19=48,'Bahan Pakan'!I$54,IF($B19=49,'Bahan Pakan'!I$55,IF($B19=50,'Bahan Pakan'!I$56,0))))))))))))))))))))))))))))))))))))))))))))))))))</f>
        <v>0</v>
      </c>
      <c r="K19" s="126">
        <f>IF($B19=1,'Bahan Pakan'!J$7,IF($B19=2,'Bahan Pakan'!J$8,IF($B19=3,'Bahan Pakan'!J$9,IF($B19=4,'Bahan Pakan'!J$10,IF($B19=5,'Bahan Pakan'!J$11,IF($B19=6,'Bahan Pakan'!J$12,IF($B19=7,'Bahan Pakan'!J$13,IF($B19=8,'Bahan Pakan'!J$14,IF($B19=9,'Bahan Pakan'!J$15,IF($B19=10,'Bahan Pakan'!J$16,IF($B19=11,'Bahan Pakan'!J$17,IF($B19=12,'Bahan Pakan'!J$18,IF($B19=13,'Bahan Pakan'!J$19,IF($B19=14,'Bahan Pakan'!J$20,IF($B19=15,'Bahan Pakan'!J$21,IF($B19=16,'Bahan Pakan'!J$22,IF($B19=17,'Bahan Pakan'!J$23,IF($B19=18,'Bahan Pakan'!J$24,IF($B19=19,'Bahan Pakan'!J$25,IF($B19=20,'Bahan Pakan'!J$26,IF($B19=21,'Bahan Pakan'!J$27,IF($B19=22,'Bahan Pakan'!J$28,IF($B19=23,'Bahan Pakan'!J$29,IF($B19=24,'Bahan Pakan'!J$30,IF($B19=25,'Bahan Pakan'!J$31,IF($B19=26,'Bahan Pakan'!J$32,IF($B19=27,'Bahan Pakan'!J$33,IF($B19=28,'Bahan Pakan'!J$34,IF($B19=29,'Bahan Pakan'!J$35,IF($B19=30,'Bahan Pakan'!J$36,IF($B19=31,'Bahan Pakan'!J$37,IF($B19=32,'Bahan Pakan'!J$38,IF($B19=33,'Bahan Pakan'!J$39,IF($B19=34,'Bahan Pakan'!J$40,IF($B19=35,'Bahan Pakan'!J$41,IF($B19=36,'Bahan Pakan'!J$42,IF($B19=37,'Bahan Pakan'!J$43,IF($B19=38,'Bahan Pakan'!J$44,IF($B19=39,'Bahan Pakan'!J$45,IF($B19=40,'Bahan Pakan'!J$46,IF($B19=41,'Bahan Pakan'!J$47,IF($B19=42,'Bahan Pakan'!J$48,IF($B19=43,'Bahan Pakan'!J$49,IF($B19=44,'Bahan Pakan'!J$50,IF($B19=45,'Bahan Pakan'!J$51,IF($B19=46,'Bahan Pakan'!J$52,IF($B19=47,'Bahan Pakan'!J$53,IF($B19=48,'Bahan Pakan'!J$54,IF($B19=49,'Bahan Pakan'!J$55,IF($B19=50,'Bahan Pakan'!J$56,0))))))))))))))))))))))))))))))))))))))))))))))))))</f>
        <v>95.8</v>
      </c>
      <c r="L19" s="126">
        <f>IF($B19=1,'Bahan Pakan'!K$7,IF($B19=2,'Bahan Pakan'!K$8,IF($B19=3,'Bahan Pakan'!K$9,IF($B19=4,'Bahan Pakan'!K$10,IF($B19=5,'Bahan Pakan'!K$11,IF($B19=6,'Bahan Pakan'!K$12,IF($B19=7,'Bahan Pakan'!K$13,IF($B19=8,'Bahan Pakan'!K$14,IF($B19=9,'Bahan Pakan'!K$15,IF($B19=10,'Bahan Pakan'!K$16,IF($B19=11,'Bahan Pakan'!K$17,IF($B19=12,'Bahan Pakan'!K$18,IF($B19=13,'Bahan Pakan'!K$19,IF($B19=14,'Bahan Pakan'!K$20,IF($B19=15,'Bahan Pakan'!K$21,IF($B19=16,'Bahan Pakan'!K$22,IF($B19=17,'Bahan Pakan'!K$23,IF($B19=18,'Bahan Pakan'!K$24,IF($B19=19,'Bahan Pakan'!K$25,IF($B19=20,'Bahan Pakan'!K$26,IF($B19=21,'Bahan Pakan'!K$27,IF($B19=22,'Bahan Pakan'!K$28,IF($B19=23,'Bahan Pakan'!K$29,IF($B19=24,'Bahan Pakan'!K$30,IF($B19=25,'Bahan Pakan'!K$31,IF($B19=26,'Bahan Pakan'!K$32,IF($B19=27,'Bahan Pakan'!K$33,IF($B19=28,'Bahan Pakan'!K$34,IF($B19=29,'Bahan Pakan'!K$35,IF($B19=30,'Bahan Pakan'!K$36,IF($B19=31,'Bahan Pakan'!K$37,IF($B19=32,'Bahan Pakan'!K$38,IF($B19=33,'Bahan Pakan'!K$39,IF($B19=34,'Bahan Pakan'!K$40,IF($B19=35,'Bahan Pakan'!K$41,IF($B19=36,'Bahan Pakan'!K$42,IF($B19=37,'Bahan Pakan'!K$43,IF($B19=38,'Bahan Pakan'!K$44,IF($B19=39,'Bahan Pakan'!K$45,IF($B19=40,'Bahan Pakan'!K$46,IF($B19=41,'Bahan Pakan'!K$47,IF($B19=42,'Bahan Pakan'!K$48,IF($B19=43,'Bahan Pakan'!K$49,IF($B19=44,'Bahan Pakan'!K$50,IF($B19=45,'Bahan Pakan'!K$51,IF($B19=46,'Bahan Pakan'!K$52,IF($B19=47,'Bahan Pakan'!K$53,IF($B19=48,'Bahan Pakan'!K$54,IF($B19=49,'Bahan Pakan'!K$55,IF($B19=50,'Bahan Pakan'!K$56,0))))))))))))))))))))))))))))))))))))))))))))))))))</f>
        <v>0</v>
      </c>
      <c r="M19" s="126">
        <f>IF($B19=1,'Bahan Pakan'!L$7,IF($B19=2,'Bahan Pakan'!L$8,IF($B19=3,'Bahan Pakan'!L$9,IF($B19=4,'Bahan Pakan'!L$10,IF($B19=5,'Bahan Pakan'!L$11,IF($B19=6,'Bahan Pakan'!L$12,IF($B19=7,'Bahan Pakan'!L$13,IF($B19=8,'Bahan Pakan'!L$14,IF($B19=9,'Bahan Pakan'!L$15,IF($B19=10,'Bahan Pakan'!L$16,IF($B19=11,'Bahan Pakan'!L$17,IF($B19=12,'Bahan Pakan'!L$18,IF($B19=13,'Bahan Pakan'!L$19,IF($B19=14,'Bahan Pakan'!L$20,IF($B19=15,'Bahan Pakan'!L$21,IF($B19=16,'Bahan Pakan'!L$22,IF($B19=17,'Bahan Pakan'!L$23,IF($B19=18,'Bahan Pakan'!L$24,IF($B19=19,'Bahan Pakan'!L$25,IF($B19=20,'Bahan Pakan'!L$26,IF($B19=21,'Bahan Pakan'!L$27,IF($B19=22,'Bahan Pakan'!L$28,IF($B19=23,'Bahan Pakan'!L$29,IF($B19=24,'Bahan Pakan'!L$30,IF($B19=25,'Bahan Pakan'!L$31,IF($B19=26,'Bahan Pakan'!L$32,IF($B19=27,'Bahan Pakan'!L$33,IF($B19=28,'Bahan Pakan'!L$34,IF($B19=29,'Bahan Pakan'!L$35,IF($B19=30,'Bahan Pakan'!L$36,IF($B19=31,'Bahan Pakan'!L$37,IF($B19=32,'Bahan Pakan'!L$38,IF($B19=33,'Bahan Pakan'!L$39,IF($B19=34,'Bahan Pakan'!L$40,IF($B19=35,'Bahan Pakan'!L$41,IF($B19=36,'Bahan Pakan'!L$42,IF($B19=37,'Bahan Pakan'!L$43,IF($B19=38,'Bahan Pakan'!L$44,IF($B19=39,'Bahan Pakan'!L$45,IF($B19=40,'Bahan Pakan'!L$46,IF($B19=41,'Bahan Pakan'!L$47,IF($B19=42,'Bahan Pakan'!L$48,IF($B19=43,'Bahan Pakan'!L$49,IF($B19=44,'Bahan Pakan'!L$50,IF($B19=45,'Bahan Pakan'!L$51,IF($B19=46,'Bahan Pakan'!L$52,IF($B19=47,'Bahan Pakan'!L$53,IF($B19=48,'Bahan Pakan'!L$54,IF($B19=49,'Bahan Pakan'!L$55,IF($B19=50,'Bahan Pakan'!L$56,0))))))))))))))))))))))))))))))))))))))))))))))))))</f>
        <v>0</v>
      </c>
      <c r="N19" s="126">
        <f>IF($B19=1,'Bahan Pakan'!M$7,IF($B19=2,'Bahan Pakan'!M$8,IF($B19=3,'Bahan Pakan'!M$9,IF($B19=4,'Bahan Pakan'!M$10,IF($B19=5,'Bahan Pakan'!M$11,IF($B19=6,'Bahan Pakan'!M$12,IF($B19=7,'Bahan Pakan'!M$13,IF($B19=8,'Bahan Pakan'!M$14,IF($B19=9,'Bahan Pakan'!M$15,IF($B19=10,'Bahan Pakan'!M$16,IF($B19=11,'Bahan Pakan'!M$17,IF($B19=12,'Bahan Pakan'!M$18,IF($B19=13,'Bahan Pakan'!M$19,IF($B19=14,'Bahan Pakan'!M$20,IF($B19=15,'Bahan Pakan'!M$21,IF($B19=16,'Bahan Pakan'!M$22,IF($B19=17,'Bahan Pakan'!M$23,IF($B19=18,'Bahan Pakan'!M$24,IF($B19=19,'Bahan Pakan'!M$25,IF($B19=20,'Bahan Pakan'!M$26,IF($B19=21,'Bahan Pakan'!M$27,IF($B19=22,'Bahan Pakan'!M$28,IF($B19=23,'Bahan Pakan'!M$29,IF($B19=24,'Bahan Pakan'!M$30,IF($B19=25,'Bahan Pakan'!M$31,IF($B19=26,'Bahan Pakan'!M$32,IF($B19=27,'Bahan Pakan'!M$33,IF($B19=28,'Bahan Pakan'!M$34,IF($B19=29,'Bahan Pakan'!M$35,IF($B19=30,'Bahan Pakan'!M$36,IF($B19=31,'Bahan Pakan'!M$37,IF($B19=32,'Bahan Pakan'!M$38,IF($B19=33,'Bahan Pakan'!M$39,IF($B19=34,'Bahan Pakan'!M$40,IF($B19=35,'Bahan Pakan'!M$41,IF($B19=36,'Bahan Pakan'!M$42,IF($B19=37,'Bahan Pakan'!M$43,IF($B19=38,'Bahan Pakan'!M$44,IF($B19=39,'Bahan Pakan'!M$45,IF($B19=40,'Bahan Pakan'!M$46,IF($B19=41,'Bahan Pakan'!M$47,IF($B19=42,'Bahan Pakan'!M$48,IF($B19=43,'Bahan Pakan'!M$49,IF($B19=44,'Bahan Pakan'!M$50,IF($B19=45,'Bahan Pakan'!M$51,IF($B19=46,'Bahan Pakan'!M$52,IF($B19=47,'Bahan Pakan'!M$53,IF($B19=48,'Bahan Pakan'!M$54,IF($B19=49,'Bahan Pakan'!M$55,IF($B19=50,'Bahan Pakan'!M$56,0))))))))))))))))))))))))))))))))))))))))))))))))))</f>
        <v>3.7</v>
      </c>
      <c r="O19" s="126">
        <f>IF($B19=1,'Bahan Pakan'!N$7,IF($B19=2,'Bahan Pakan'!N$8,IF($B19=3,'Bahan Pakan'!N$9,IF($B19=4,'Bahan Pakan'!N$10,IF($B19=5,'Bahan Pakan'!N$11,IF($B19=6,'Bahan Pakan'!N$12,IF($B19=7,'Bahan Pakan'!N$13,IF($B19=8,'Bahan Pakan'!N$14,IF($B19=9,'Bahan Pakan'!N$15,IF($B19=10,'Bahan Pakan'!N$16,IF($B19=11,'Bahan Pakan'!N$17,IF($B19=12,'Bahan Pakan'!N$18,IF($B19=13,'Bahan Pakan'!N$19,IF($B19=14,'Bahan Pakan'!N$20,IF($B19=15,'Bahan Pakan'!N$21,IF($B19=16,'Bahan Pakan'!N$22,IF($B19=17,'Bahan Pakan'!N$23,IF($B19=18,'Bahan Pakan'!N$24,IF($B19=19,'Bahan Pakan'!N$25,IF($B19=20,'Bahan Pakan'!N$26,IF($B19=21,'Bahan Pakan'!N$27,IF($B19=22,'Bahan Pakan'!N$28,IF($B19=23,'Bahan Pakan'!N$29,IF($B19=24,'Bahan Pakan'!N$30,IF($B19=25,'Bahan Pakan'!N$31,IF($B19=26,'Bahan Pakan'!N$32,IF($B19=27,'Bahan Pakan'!N$33,IF($B19=28,'Bahan Pakan'!N$34,IF($B19=29,'Bahan Pakan'!N$35,IF($B19=30,'Bahan Pakan'!N$36,IF($B19=31,'Bahan Pakan'!N$37,IF($B19=32,'Bahan Pakan'!N$38,IF($B19=33,'Bahan Pakan'!N$39,IF($B19=34,'Bahan Pakan'!N$40,IF($B19=35,'Bahan Pakan'!N$41,IF($B19=36,'Bahan Pakan'!N$42,IF($B19=37,'Bahan Pakan'!N$43,IF($B19=38,'Bahan Pakan'!N$44,IF($B19=39,'Bahan Pakan'!N$45,IF($B19=40,'Bahan Pakan'!N$46,IF($B19=41,'Bahan Pakan'!N$47,IF($B19=42,'Bahan Pakan'!N$48,IF($B19=43,'Bahan Pakan'!N$49,IF($B19=44,'Bahan Pakan'!N$50,IF($B19=45,'Bahan Pakan'!N$51,IF($B19=46,'Bahan Pakan'!N$52,IF($B19=47,'Bahan Pakan'!N$53,IF($B19=48,'Bahan Pakan'!N$54,IF($B19=49,'Bahan Pakan'!N$55,IF($B19=50,'Bahan Pakan'!N$56,0))))))))))))))))))))))))))))))))))))))))))))))))))</f>
        <v>3990</v>
      </c>
      <c r="P19" s="126">
        <f>IF($B19=1,'Bahan Pakan'!O$7,IF($B19=2,'Bahan Pakan'!O$8,IF($B19=3,'Bahan Pakan'!O$9,IF($B19=4,'Bahan Pakan'!O$10,IF($B19=5,'Bahan Pakan'!O$11,IF($B19=6,'Bahan Pakan'!O$12,IF($B19=7,'Bahan Pakan'!O$13,IF($B19=8,'Bahan Pakan'!O$14,IF($B19=9,'Bahan Pakan'!O$15,IF($B19=10,'Bahan Pakan'!O$16,IF($B19=11,'Bahan Pakan'!O$17,IF($B19=12,'Bahan Pakan'!O$18,IF($B19=13,'Bahan Pakan'!O$19,IF($B19=14,'Bahan Pakan'!O$20,IF($B19=15,'Bahan Pakan'!O$21,IF($B19=16,'Bahan Pakan'!O$22,IF($B19=17,'Bahan Pakan'!O$23,IF($B19=18,'Bahan Pakan'!O$24,IF($B19=19,'Bahan Pakan'!O$25,IF($B19=20,'Bahan Pakan'!O$26,IF($B19=21,'Bahan Pakan'!O$27,IF($B19=22,'Bahan Pakan'!O$28,IF($B19=23,'Bahan Pakan'!O$29,IF($B19=24,'Bahan Pakan'!O$30,IF($B19=25,'Bahan Pakan'!O$31,IF($B19=26,'Bahan Pakan'!O$32,IF($B19=27,'Bahan Pakan'!O$33,IF($B19=28,'Bahan Pakan'!O$34,IF($B19=29,'Bahan Pakan'!O$35,IF($B19=30,'Bahan Pakan'!O$36,IF($B19=31,'Bahan Pakan'!O$37,IF($B19=32,'Bahan Pakan'!O$38,IF($B19=33,'Bahan Pakan'!O$39,IF($B19=34,'Bahan Pakan'!O$40,IF($B19=35,'Bahan Pakan'!O$41,IF($B19=36,'Bahan Pakan'!O$42,IF($B19=37,'Bahan Pakan'!O$43,IF($B19=38,'Bahan Pakan'!O$44,IF($B19=39,'Bahan Pakan'!O$45,IF($B19=40,'Bahan Pakan'!O$46,IF($B19=41,'Bahan Pakan'!O$47,IF($B19=42,'Bahan Pakan'!O$48,IF($B19=43,'Bahan Pakan'!O$49,IF($B19=44,'Bahan Pakan'!O$50,IF($B19=45,'Bahan Pakan'!O$51,IF($B19=46,'Bahan Pakan'!O$52,IF($B19=47,'Bahan Pakan'!O$53,IF($B19=48,'Bahan Pakan'!O$54,IF($B19=49,'Bahan Pakan'!O$55,IF($B19=50,'Bahan Pakan'!O$56,0))))))))))))))))))))))))))))))))))))))))))))))))))</f>
        <v>0</v>
      </c>
      <c r="Q19" s="126">
        <f>IF($B19=1,'Bahan Pakan'!P$7,IF($B19=2,'Bahan Pakan'!P$8,IF($B19=3,'Bahan Pakan'!P$9,IF($B19=4,'Bahan Pakan'!P$10,IF($B19=5,'Bahan Pakan'!P$11,IF($B19=6,'Bahan Pakan'!P$12,IF($B19=7,'Bahan Pakan'!P$13,IF($B19=8,'Bahan Pakan'!P$14,IF($B19=9,'Bahan Pakan'!P$15,IF($B19=10,'Bahan Pakan'!P$16,IF($B19=11,'Bahan Pakan'!P$17,IF($B19=12,'Bahan Pakan'!P$18,IF($B19=13,'Bahan Pakan'!P$19,IF($B19=14,'Bahan Pakan'!P$20,IF($B19=15,'Bahan Pakan'!P$21,IF($B19=16,'Bahan Pakan'!P$22,IF($B19=17,'Bahan Pakan'!P$23,IF($B19=18,'Bahan Pakan'!P$24,IF($B19=19,'Bahan Pakan'!P$25,IF($B19=20,'Bahan Pakan'!P$26,IF($B19=21,'Bahan Pakan'!P$27,IF($B19=22,'Bahan Pakan'!P$28,IF($B19=23,'Bahan Pakan'!P$29,IF($B19=24,'Bahan Pakan'!P$30,IF($B19=25,'Bahan Pakan'!P$31,IF($B19=26,'Bahan Pakan'!P$32,IF($B19=27,'Bahan Pakan'!P$33,IF($B19=28,'Bahan Pakan'!P$34,IF($B19=29,'Bahan Pakan'!P$35,IF($B19=30,'Bahan Pakan'!P$36,IF($B19=31,'Bahan Pakan'!P$37,IF($B19=32,'Bahan Pakan'!P$38,IF($B19=33,'Bahan Pakan'!P$39,IF($B19=34,'Bahan Pakan'!P$40,IF($B19=35,'Bahan Pakan'!P$41,IF($B19=36,'Bahan Pakan'!P$42,IF($B19=37,'Bahan Pakan'!P$43,IF($B19=38,'Bahan Pakan'!P$44,IF($B19=39,'Bahan Pakan'!P$45,IF($B19=40,'Bahan Pakan'!P$46,IF($B19=41,'Bahan Pakan'!P$47,IF($B19=42,'Bahan Pakan'!P$48,IF($B19=43,'Bahan Pakan'!P$49,IF($B19=44,'Bahan Pakan'!P$50,IF($B19=45,'Bahan Pakan'!P$51,IF($B19=46,'Bahan Pakan'!P$52,IF($B19=47,'Bahan Pakan'!P$53,IF($B19=48,'Bahan Pakan'!P$54,IF($B19=49,'Bahan Pakan'!P$55,IF($B19=50,'Bahan Pakan'!P$56,0))))))))))))))))))))))))))))))))))))))))))))))))))</f>
        <v>0</v>
      </c>
      <c r="R19" s="126">
        <f>IF($B19=1,'Bahan Pakan'!Q$7,IF($B19=2,'Bahan Pakan'!Q$8,IF($B19=3,'Bahan Pakan'!Q$9,IF($B19=4,'Bahan Pakan'!Q$10,IF($B19=5,'Bahan Pakan'!Q$11,IF($B19=6,'Bahan Pakan'!Q$12,IF($B19=7,'Bahan Pakan'!Q$13,IF($B19=8,'Bahan Pakan'!Q$14,IF($B19=9,'Bahan Pakan'!Q$15,IF($B19=10,'Bahan Pakan'!Q$16,IF($B19=11,'Bahan Pakan'!Q$17,IF($B19=12,'Bahan Pakan'!Q$18,IF($B19=13,'Bahan Pakan'!Q$19,IF($B19=14,'Bahan Pakan'!Q$20,IF($B19=15,'Bahan Pakan'!Q$21,IF($B19=16,'Bahan Pakan'!Q$22,IF($B19=17,'Bahan Pakan'!Q$23,IF($B19=18,'Bahan Pakan'!Q$24,IF($B19=19,'Bahan Pakan'!Q$25,IF($B19=20,'Bahan Pakan'!Q$26,IF($B19=21,'Bahan Pakan'!Q$27,IF($B19=22,'Bahan Pakan'!Q$28,IF($B19=23,'Bahan Pakan'!Q$29,IF($B19=24,'Bahan Pakan'!Q$30,IF($B19=25,'Bahan Pakan'!Q$31,IF($B19=26,'Bahan Pakan'!Q$32,IF($B19=27,'Bahan Pakan'!Q$33,IF($B19=28,'Bahan Pakan'!Q$34,IF($B19=29,'Bahan Pakan'!Q$35,IF($B19=30,'Bahan Pakan'!Q$36,IF($B19=31,'Bahan Pakan'!Q$37,IF($B19=32,'Bahan Pakan'!Q$38,IF($B19=33,'Bahan Pakan'!Q$39,IF($B19=34,'Bahan Pakan'!Q$40,IF($B19=35,'Bahan Pakan'!Q$41,IF($B19=36,'Bahan Pakan'!Q$42,IF($B19=37,'Bahan Pakan'!Q$43,IF($B19=38,'Bahan Pakan'!Q$44,IF($B19=39,'Bahan Pakan'!Q$45,IF($B19=40,'Bahan Pakan'!Q$46,IF($B19=41,'Bahan Pakan'!Q$47,IF($B19=42,'Bahan Pakan'!Q$48,IF($B19=43,'Bahan Pakan'!Q$49,IF($B19=44,'Bahan Pakan'!Q$50,IF($B19=45,'Bahan Pakan'!Q$51,IF($B19=46,'Bahan Pakan'!Q$52,IF($B19=47,'Bahan Pakan'!Q$53,IF($B19=48,'Bahan Pakan'!Q$54,IF($B19=49,'Bahan Pakan'!Q$55,IF($B19=50,'Bahan Pakan'!Q$56,0))))))))))))))))))))))))))))))))))))))))))))))))))</f>
        <v>0</v>
      </c>
      <c r="S19" s="126">
        <f>IF($B19=1,'Bahan Pakan'!R$7,IF($B19=2,'Bahan Pakan'!R$8,IF($B19=3,'Bahan Pakan'!R$9,IF($B19=4,'Bahan Pakan'!R$10,IF($B19=5,'Bahan Pakan'!R$11,IF($B19=6,'Bahan Pakan'!R$12,IF($B19=7,'Bahan Pakan'!R$13,IF($B19=8,'Bahan Pakan'!R$14,IF($B19=9,'Bahan Pakan'!R$15,IF($B19=10,'Bahan Pakan'!R$16,IF($B19=11,'Bahan Pakan'!R$17,IF($B19=12,'Bahan Pakan'!R$18,IF($B19=13,'Bahan Pakan'!R$19,IF($B19=14,'Bahan Pakan'!R$20,IF($B19=15,'Bahan Pakan'!R$21,IF($B19=16,'Bahan Pakan'!R$22,IF($B19=17,'Bahan Pakan'!R$23,IF($B19=18,'Bahan Pakan'!R$24,IF($B19=19,'Bahan Pakan'!R$25,IF($B19=20,'Bahan Pakan'!R$26,IF($B19=21,'Bahan Pakan'!R$27,IF($B19=22,'Bahan Pakan'!R$28,IF($B19=23,'Bahan Pakan'!R$29,IF($B19=24,'Bahan Pakan'!R$30,IF($B19=25,'Bahan Pakan'!R$31,IF($B19=26,'Bahan Pakan'!R$32,IF($B19=27,'Bahan Pakan'!R$33,IF($B19=28,'Bahan Pakan'!R$34,IF($B19=29,'Bahan Pakan'!R$35,IF($B19=30,'Bahan Pakan'!R$36,IF($B19=31,'Bahan Pakan'!R$37,IF($B19=32,'Bahan Pakan'!R$38,IF($B19=33,'Bahan Pakan'!R$39,IF($B19=34,'Bahan Pakan'!R$40,IF($B19=35,'Bahan Pakan'!R$41,IF($B19=36,'Bahan Pakan'!R$42,IF($B19=37,'Bahan Pakan'!R$43,IF($B19=38,'Bahan Pakan'!R$44,IF($B19=39,'Bahan Pakan'!R$45,IF($B19=40,'Bahan Pakan'!R$46,IF($B19=41,'Bahan Pakan'!R$47,IF($B19=42,'Bahan Pakan'!R$48,IF($B19=43,'Bahan Pakan'!R$49,IF($B19=44,'Bahan Pakan'!R$50,IF($B19=45,'Bahan Pakan'!R$51,IF($B19=46,'Bahan Pakan'!R$52,IF($B19=47,'Bahan Pakan'!R$53,IF($B19=48,'Bahan Pakan'!R$54,IF($B19=49,'Bahan Pakan'!R$55,IF($B19=50,'Bahan Pakan'!R$56,0))))))))))))))))))))))))))))))))))))))))))))))))))</f>
        <v>78.5</v>
      </c>
      <c r="T19" s="126">
        <f>IF($B19=1,'Bahan Pakan'!S$7,IF($B19=2,'Bahan Pakan'!S$8,IF($B19=3,'Bahan Pakan'!S$9,IF($B19=4,'Bahan Pakan'!S$10,IF($B19=5,'Bahan Pakan'!S$11,IF($B19=6,'Bahan Pakan'!S$12,IF($B19=7,'Bahan Pakan'!S$13,IF($B19=8,'Bahan Pakan'!S$14,IF($B19=9,'Bahan Pakan'!S$15,IF($B19=10,'Bahan Pakan'!S$16,IF($B19=11,'Bahan Pakan'!S$17,IF($B19=12,'Bahan Pakan'!S$18,IF($B19=13,'Bahan Pakan'!S$19,IF($B19=14,'Bahan Pakan'!S$20,IF($B19=15,'Bahan Pakan'!S$21,IF($B19=16,'Bahan Pakan'!S$22,IF($B19=17,'Bahan Pakan'!S$23,IF($B19=18,'Bahan Pakan'!S$24,IF($B19=19,'Bahan Pakan'!S$25,IF($B19=20,'Bahan Pakan'!S$26,IF($B19=21,'Bahan Pakan'!S$27,IF($B19=22,'Bahan Pakan'!S$28,IF($B19=23,'Bahan Pakan'!S$29,IF($B19=24,'Bahan Pakan'!S$30,IF($B19=25,'Bahan Pakan'!S$31,IF($B19=26,'Bahan Pakan'!S$32,IF($B19=27,'Bahan Pakan'!S$33,IF($B19=28,'Bahan Pakan'!S$34,IF($B19=29,'Bahan Pakan'!S$35,IF($B19=30,'Bahan Pakan'!S$36,IF($B19=31,'Bahan Pakan'!S$37,IF($B19=32,'Bahan Pakan'!S$38,IF($B19=33,'Bahan Pakan'!S$39,IF($B19=34,'Bahan Pakan'!S$40,IF($B19=35,'Bahan Pakan'!S$41,IF($B19=36,'Bahan Pakan'!S$42,IF($B19=37,'Bahan Pakan'!S$43,IF($B19=38,'Bahan Pakan'!S$44,IF($B19=39,'Bahan Pakan'!S$45,IF($B19=40,'Bahan Pakan'!S$46,IF($B19=41,'Bahan Pakan'!S$47,IF($B19=42,'Bahan Pakan'!S$48,IF($B19=43,'Bahan Pakan'!S$49,IF($B19=44,'Bahan Pakan'!S$50,IF($B19=45,'Bahan Pakan'!S$51,IF($B19=46,'Bahan Pakan'!S$52,IF($B19=47,'Bahan Pakan'!S$53,IF($B19=48,'Bahan Pakan'!S$54,IF($B19=49,'Bahan Pakan'!S$55,IF($B19=50,'Bahan Pakan'!S$56,0))))))))))))))))))))))))))))))))))))))))))))))))))</f>
        <v>0</v>
      </c>
      <c r="U19" s="97"/>
      <c r="V19" s="142" t="s">
        <v>52</v>
      </c>
      <c r="W19" s="143" t="s">
        <v>43</v>
      </c>
      <c r="X19" s="144">
        <f>F45</f>
        <v>4676.9228250598453</v>
      </c>
      <c r="Y19" s="143"/>
      <c r="Z19" s="143"/>
      <c r="AA19" s="145"/>
      <c r="AB19" s="135"/>
      <c r="AC19" s="135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</row>
    <row r="20" spans="2:40" s="120" customFormat="1" ht="15.75" customHeight="1">
      <c r="B20" s="121">
        <f>IF($D20='Bahan Pakan'!D$7,1,IF($D20='Bahan Pakan'!D$8,2,IF($D20='Bahan Pakan'!D$9,3,IF($D20='Bahan Pakan'!D$10,4,IF($D20='Bahan Pakan'!D$11,5,IF($D20='Bahan Pakan'!D$12,6,IF($D20='Bahan Pakan'!D$13,7,IF($D20='Bahan Pakan'!D$14,8,IF($D20='Bahan Pakan'!D$15,9,IF($D20='Bahan Pakan'!D$16,10,IF($D20='Bahan Pakan'!D$17,11,IF($D20='Bahan Pakan'!D$18,12,IF($D20='Bahan Pakan'!D$19,13,IF($D20='Bahan Pakan'!D$20,14,IF($D20='Bahan Pakan'!D$21,15,IF($D20='Bahan Pakan'!D$22,16,IF($D20='Bahan Pakan'!D$23,17,IF($D20='Bahan Pakan'!D$24,18,IF($D20='Bahan Pakan'!D$25,19,IF($D20='Bahan Pakan'!D$26,20,IF($D20='Bahan Pakan'!D$27,21,IF($D20='Bahan Pakan'!D$28,22,IF($D20='Bahan Pakan'!D$29,23,IF($D20='Bahan Pakan'!D$30,24,IF($D20='Bahan Pakan'!D$31,25,IF($D20='Bahan Pakan'!D$32,26,IF($D20='Bahan Pakan'!D$33,27,IF($D20='Bahan Pakan'!D$34,28,IF($D20='Bahan Pakan'!D$35,29,IF($D20='Bahan Pakan'!D$36,30,IF($D20='Bahan Pakan'!D$37,31,IF($D20='Bahan Pakan'!D$38,32,IF($D20='Bahan Pakan'!D$39,33,IF($D20='Bahan Pakan'!D$40,34,IF($D20='Bahan Pakan'!D$41,35,IF($D20='Bahan Pakan'!D$42,36,IF($D20='Bahan Pakan'!D$43,37,IF($D20='Bahan Pakan'!D$44,38,IF($D20='Bahan Pakan'!D$45,39,IF($D20='Bahan Pakan'!D$46,40,IF($D20='Bahan Pakan'!D$47,41,IF($D20='Bahan Pakan'!D$48,42,IF($D20='Bahan Pakan'!D$49,43,IF($D20='Bahan Pakan'!D$50,44,IF($D20='Bahan Pakan'!D$51,45,IF($D20='Bahan Pakan'!D$52,46,IF($D20='Bahan Pakan'!D$53,47,IF($D20='Bahan Pakan'!D$54,48,IF($D20='Bahan Pakan'!D$55,49,IF($D20='Bahan Pakan'!D$56,50,0))))))))))))))))))))))))))))))))))))))))))))))))))</f>
        <v>31</v>
      </c>
      <c r="C20" s="121">
        <v>14</v>
      </c>
      <c r="D20" s="122" t="s">
        <v>10</v>
      </c>
      <c r="E20" s="123">
        <f>IF($B20=1,'Bahan Pakan'!E$7,IF($B20=2,'Bahan Pakan'!E$8,IF($B20=3,'Bahan Pakan'!E$9,IF($B20=4,'Bahan Pakan'!E$10,IF($B20=5,'Bahan Pakan'!E$11,IF($B20=6,'Bahan Pakan'!E$12,IF($B20=7,'Bahan Pakan'!E$13,IF($B20=8,'Bahan Pakan'!E$14,IF($B20=9,'Bahan Pakan'!E$15,IF($B20=10,'Bahan Pakan'!E$16,IF($B20=11,'Bahan Pakan'!E$17,IF($B20=12,'Bahan Pakan'!E$18,IF($B20=13,'Bahan Pakan'!E$19,IF($B20=14,'Bahan Pakan'!E$20,IF($B20=15,'Bahan Pakan'!E$21,IF($B20=16,'Bahan Pakan'!E$22,IF($B20=17,'Bahan Pakan'!E$23,IF($B20=18,'Bahan Pakan'!E$24,IF($B20=19,'Bahan Pakan'!E$25,IF($B20=20,'Bahan Pakan'!E$26,IF($B20=21,'Bahan Pakan'!E$27,IF($B20=22,'Bahan Pakan'!E$28,IF($B20=23,'Bahan Pakan'!E$29,IF($B20=24,'Bahan Pakan'!E$30,IF($B20=25,'Bahan Pakan'!E$31,IF($B20=26,'Bahan Pakan'!E$32,IF($B20=27,'Bahan Pakan'!E$33,IF($B20=28,'Bahan Pakan'!E$34,IF($B20=29,'Bahan Pakan'!E$35,IF($B20=30,'Bahan Pakan'!E$36,IF($B20=31,'Bahan Pakan'!E$37,IF($B20=32,'Bahan Pakan'!E$38,IF($B20=33,'Bahan Pakan'!E$39,IF($B20=34,'Bahan Pakan'!E$40,IF($B20=35,'Bahan Pakan'!E$41,IF($B20=36,'Bahan Pakan'!E$42,IF($B20=37,'Bahan Pakan'!E$43,IF($B20=38,'Bahan Pakan'!E$44,IF($B20=39,'Bahan Pakan'!E$45,IF($B20=40,'Bahan Pakan'!E$46,IF($B20=41,'Bahan Pakan'!E$47,IF($B20=42,'Bahan Pakan'!E$48,IF($B20=43,'Bahan Pakan'!E$49,IF($B20=44,'Bahan Pakan'!E$50,IF($B20=45,'Bahan Pakan'!E$51,IF($B20=46,'Bahan Pakan'!E$52,IF($B20=47,'Bahan Pakan'!E$53,IF($B20=48,'Bahan Pakan'!E$54,IF($B20=49,'Bahan Pakan'!E$55,IF($B20=50,'Bahan Pakan'!E$56,0))))))))))))))))))))))))))))))))))))))))))))))))))</f>
        <v>0</v>
      </c>
      <c r="F20" s="123">
        <f>IF($B20=1,'Bahan Pakan'!F$7,IF($B20=2,'Bahan Pakan'!F$8,IF($B20=3,'Bahan Pakan'!F$9,IF($B20=4,'Bahan Pakan'!F$10,IF($B20=5,'Bahan Pakan'!F$11,IF($B20=6,'Bahan Pakan'!F$12,IF($B20=7,'Bahan Pakan'!F$13,IF($B20=8,'Bahan Pakan'!F$14,IF($B20=9,'Bahan Pakan'!F$15,IF($B20=10,'Bahan Pakan'!F$16,IF($B20=11,'Bahan Pakan'!F$17,IF($B20=12,'Bahan Pakan'!F$18,IF($B20=13,'Bahan Pakan'!F$19,IF($B20=14,'Bahan Pakan'!F$20,IF($B20=15,'Bahan Pakan'!F$21,IF($B20=16,'Bahan Pakan'!F$22,IF($B20=17,'Bahan Pakan'!F$23,IF($B20=18,'Bahan Pakan'!F$24,IF($B20=19,'Bahan Pakan'!F$25,IF($B20=20,'Bahan Pakan'!F$26,IF($B20=21,'Bahan Pakan'!F$27,IF($B20=22,'Bahan Pakan'!F$28,IF($B20=23,'Bahan Pakan'!F$29,IF($B20=24,'Bahan Pakan'!F$30,IF($B20=25,'Bahan Pakan'!F$31,IF($B20=26,'Bahan Pakan'!F$32,IF($B20=27,'Bahan Pakan'!F$33,IF($B20=28,'Bahan Pakan'!F$34,IF($B20=29,'Bahan Pakan'!F$35,IF($B20=30,'Bahan Pakan'!F$36,IF($B20=31,'Bahan Pakan'!F$37,IF($B20=32,'Bahan Pakan'!F$38,IF($B20=33,'Bahan Pakan'!F$39,IF($B20=34,'Bahan Pakan'!F$40,IF($B20=35,'Bahan Pakan'!F$41,IF($B20=36,'Bahan Pakan'!F$42,IF($B20=37,'Bahan Pakan'!F$43,IF($B20=38,'Bahan Pakan'!F$44,IF($B20=39,'Bahan Pakan'!F$45,IF($B20=40,'Bahan Pakan'!F$46,IF($B20=41,'Bahan Pakan'!F$47,IF($B20=42,'Bahan Pakan'!F$48,IF($B20=43,'Bahan Pakan'!F$49,IF($B20=44,'Bahan Pakan'!F$50,IF($B20=45,'Bahan Pakan'!F$51,IF($B20=46,'Bahan Pakan'!F$52,IF($B20=47,'Bahan Pakan'!F$53,IF($B20=48,'Bahan Pakan'!F$54,IF($B20=49,'Bahan Pakan'!F$55,IF($B20=50,'Bahan Pakan'!F$56,0))))))))))))))))))))))))))))))))))))))))))))))))))</f>
        <v>0.3</v>
      </c>
      <c r="G20" s="124">
        <f t="shared" si="0"/>
        <v>0</v>
      </c>
      <c r="H20" s="125">
        <f>IF($B20=1,'Bahan Pakan'!G$7,IF($B20=2,'Bahan Pakan'!G$8,IF($B20=3,'Bahan Pakan'!G$9,IF($B20=4,'Bahan Pakan'!G$10,IF($B20=5,'Bahan Pakan'!G$11,IF($B20=6,'Bahan Pakan'!G$12,IF($B20=7,'Bahan Pakan'!G$13,IF($B20=8,'Bahan Pakan'!G$14,IF($B20=9,'Bahan Pakan'!G$15,IF($B20=10,'Bahan Pakan'!G$16,IF($B20=11,'Bahan Pakan'!G$17,IF($B20=12,'Bahan Pakan'!G$18,IF($B20=13,'Bahan Pakan'!G$19,IF($B20=14,'Bahan Pakan'!G$20,IF($B20=15,'Bahan Pakan'!G$21,IF($B20=16,'Bahan Pakan'!G$22,IF($B20=17,'Bahan Pakan'!G$23,IF($B20=18,'Bahan Pakan'!G$24,IF($B20=19,'Bahan Pakan'!G$25,IF($B20=20,'Bahan Pakan'!G$26,IF($B20=21,'Bahan Pakan'!G$27,IF($B20=22,'Bahan Pakan'!G$28,IF($B20=23,'Bahan Pakan'!G$29,IF($B20=24,'Bahan Pakan'!G$30,IF($B20=25,'Bahan Pakan'!G$31,IF($B20=26,'Bahan Pakan'!G$32,IF($B20=27,'Bahan Pakan'!G$33,IF($B20=28,'Bahan Pakan'!G$34,IF($B20=29,'Bahan Pakan'!G$35,IF($B20=30,'Bahan Pakan'!G$36,IF($B20=31,'Bahan Pakan'!G$37,IF($B20=32,'Bahan Pakan'!G$38,IF($B20=33,'Bahan Pakan'!G$39,IF($B20=34,'Bahan Pakan'!G$40,IF($B20=35,'Bahan Pakan'!G$41,IF($B20=36,'Bahan Pakan'!G$42,IF($B20=37,'Bahan Pakan'!G$43,IF($B20=38,'Bahan Pakan'!G$44,IF($B20=39,'Bahan Pakan'!G$45,IF($B20=40,'Bahan Pakan'!G$46,IF($B20=41,'Bahan Pakan'!G$47,IF($B20=42,'Bahan Pakan'!G$48,IF($B20=43,'Bahan Pakan'!G$49,IF($B20=44,'Bahan Pakan'!G$50,IF($B20=45,'Bahan Pakan'!G$51,IF($B20=46,'Bahan Pakan'!G$52,IF($B20=47,'Bahan Pakan'!G$53,IF($B20=48,'Bahan Pakan'!G$54,IF($B20=49,'Bahan Pakan'!G$55,IF($B20=50,'Bahan Pakan'!G$56,0))))))))))))))))))))))))))))))))))))))))))))))))))</f>
        <v>70000</v>
      </c>
      <c r="I20" s="126">
        <f>IF($B20=1,'Bahan Pakan'!H$7,IF($B20=2,'Bahan Pakan'!H$8,IF($B20=3,'Bahan Pakan'!H$9,IF($B20=4,'Bahan Pakan'!H$10,IF($B20=5,'Bahan Pakan'!H$11,IF($B20=6,'Bahan Pakan'!H$12,IF($B20=7,'Bahan Pakan'!H$13,IF($B20=8,'Bahan Pakan'!H$14,IF($B20=9,'Bahan Pakan'!H$15,IF($B20=10,'Bahan Pakan'!H$16,IF($B20=11,'Bahan Pakan'!H$17,IF($B20=12,'Bahan Pakan'!H$18,IF($B20=13,'Bahan Pakan'!H$19,IF($B20=14,'Bahan Pakan'!H$20,IF($B20=15,'Bahan Pakan'!H$21,IF($B20=16,'Bahan Pakan'!H$22,IF($B20=17,'Bahan Pakan'!H$23,IF($B20=18,'Bahan Pakan'!H$24,IF($B20=19,'Bahan Pakan'!H$25,IF($B20=20,'Bahan Pakan'!H$26,IF($B20=21,'Bahan Pakan'!H$27,IF($B20=22,'Bahan Pakan'!H$28,IF($B20=23,'Bahan Pakan'!H$29,IF($B20=24,'Bahan Pakan'!H$30,IF($B20=25,'Bahan Pakan'!H$31,IF($B20=26,'Bahan Pakan'!H$32,IF($B20=27,'Bahan Pakan'!H$33,IF($B20=28,'Bahan Pakan'!H$34,IF($B20=29,'Bahan Pakan'!H$35,IF($B20=30,'Bahan Pakan'!H$36,IF($B20=31,'Bahan Pakan'!H$37,IF($B20=32,'Bahan Pakan'!H$38,IF($B20=33,'Bahan Pakan'!H$39,IF($B20=34,'Bahan Pakan'!H$40,IF($B20=35,'Bahan Pakan'!H$41,IF($B20=36,'Bahan Pakan'!H$42,IF($B20=37,'Bahan Pakan'!H$43,IF($B20=38,'Bahan Pakan'!H$44,IF($B20=39,'Bahan Pakan'!H$45,IF($B20=40,'Bahan Pakan'!H$46,IF($B20=41,'Bahan Pakan'!H$47,IF($B20=42,'Bahan Pakan'!H$48,IF($B20=43,'Bahan Pakan'!H$49,IF($B20=44,'Bahan Pakan'!H$50,IF($B20=45,'Bahan Pakan'!H$51,IF($B20=46,'Bahan Pakan'!H$52,IF($B20=47,'Bahan Pakan'!H$53,IF($B20=48,'Bahan Pakan'!H$54,IF($B20=49,'Bahan Pakan'!H$55,IF($B20=50,'Bahan Pakan'!H$56,0))))))))))))))))))))))))))))))))))))))))))))))))))</f>
        <v>99</v>
      </c>
      <c r="J20" s="126">
        <f>IF($B20=1,'Bahan Pakan'!I$7,IF($B20=2,'Bahan Pakan'!I$8,IF($B20=3,'Bahan Pakan'!I$9,IF($B20=4,'Bahan Pakan'!I$10,IF($B20=5,'Bahan Pakan'!I$11,IF($B20=6,'Bahan Pakan'!I$12,IF($B20=7,'Bahan Pakan'!I$13,IF($B20=8,'Bahan Pakan'!I$14,IF($B20=9,'Bahan Pakan'!I$15,IF($B20=10,'Bahan Pakan'!I$16,IF($B20=11,'Bahan Pakan'!I$17,IF($B20=12,'Bahan Pakan'!I$18,IF($B20=13,'Bahan Pakan'!I$19,IF($B20=14,'Bahan Pakan'!I$20,IF($B20=15,'Bahan Pakan'!I$21,IF($B20=16,'Bahan Pakan'!I$22,IF($B20=17,'Bahan Pakan'!I$23,IF($B20=18,'Bahan Pakan'!I$24,IF($B20=19,'Bahan Pakan'!I$25,IF($B20=20,'Bahan Pakan'!I$26,IF($B20=21,'Bahan Pakan'!I$27,IF($B20=22,'Bahan Pakan'!I$28,IF($B20=23,'Bahan Pakan'!I$29,IF($B20=24,'Bahan Pakan'!I$30,IF($B20=25,'Bahan Pakan'!I$31,IF($B20=26,'Bahan Pakan'!I$32,IF($B20=27,'Bahan Pakan'!I$33,IF($B20=28,'Bahan Pakan'!I$34,IF($B20=29,'Bahan Pakan'!I$35,IF($B20=30,'Bahan Pakan'!I$36,IF($B20=31,'Bahan Pakan'!I$37,IF($B20=32,'Bahan Pakan'!I$38,IF($B20=33,'Bahan Pakan'!I$39,IF($B20=34,'Bahan Pakan'!I$40,IF($B20=35,'Bahan Pakan'!I$41,IF($B20=36,'Bahan Pakan'!I$42,IF($B20=37,'Bahan Pakan'!I$43,IF($B20=38,'Bahan Pakan'!I$44,IF($B20=39,'Bahan Pakan'!I$45,IF($B20=40,'Bahan Pakan'!I$46,IF($B20=41,'Bahan Pakan'!I$47,IF($B20=42,'Bahan Pakan'!I$48,IF($B20=43,'Bahan Pakan'!I$49,IF($B20=44,'Bahan Pakan'!I$50,IF($B20=45,'Bahan Pakan'!I$51,IF($B20=46,'Bahan Pakan'!I$52,IF($B20=47,'Bahan Pakan'!I$53,IF($B20=48,'Bahan Pakan'!I$54,IF($B20=49,'Bahan Pakan'!I$55,IF($B20=50,'Bahan Pakan'!I$56,0))))))))))))))))))))))))))))))))))))))))))))))))))</f>
        <v>0.2</v>
      </c>
      <c r="K20" s="126">
        <f>IF($B20=1,'Bahan Pakan'!J$7,IF($B20=2,'Bahan Pakan'!J$8,IF($B20=3,'Bahan Pakan'!J$9,IF($B20=4,'Bahan Pakan'!J$10,IF($B20=5,'Bahan Pakan'!J$11,IF($B20=6,'Bahan Pakan'!J$12,IF($B20=7,'Bahan Pakan'!J$13,IF($B20=8,'Bahan Pakan'!J$14,IF($B20=9,'Bahan Pakan'!J$15,IF($B20=10,'Bahan Pakan'!J$16,IF($B20=11,'Bahan Pakan'!J$17,IF($B20=12,'Bahan Pakan'!J$18,IF($B20=13,'Bahan Pakan'!J$19,IF($B20=14,'Bahan Pakan'!J$20,IF($B20=15,'Bahan Pakan'!J$21,IF($B20=16,'Bahan Pakan'!J$22,IF($B20=17,'Bahan Pakan'!J$23,IF($B20=18,'Bahan Pakan'!J$24,IF($B20=19,'Bahan Pakan'!J$25,IF($B20=20,'Bahan Pakan'!J$26,IF($B20=21,'Bahan Pakan'!J$27,IF($B20=22,'Bahan Pakan'!J$28,IF($B20=23,'Bahan Pakan'!J$29,IF($B20=24,'Bahan Pakan'!J$30,IF($B20=25,'Bahan Pakan'!J$31,IF($B20=26,'Bahan Pakan'!J$32,IF($B20=27,'Bahan Pakan'!J$33,IF($B20=28,'Bahan Pakan'!J$34,IF($B20=29,'Bahan Pakan'!J$35,IF($B20=30,'Bahan Pakan'!J$36,IF($B20=31,'Bahan Pakan'!J$37,IF($B20=32,'Bahan Pakan'!J$38,IF($B20=33,'Bahan Pakan'!J$39,IF($B20=34,'Bahan Pakan'!J$40,IF($B20=35,'Bahan Pakan'!J$41,IF($B20=36,'Bahan Pakan'!J$42,IF($B20=37,'Bahan Pakan'!J$43,IF($B20=38,'Bahan Pakan'!J$44,IF($B20=39,'Bahan Pakan'!J$45,IF($B20=40,'Bahan Pakan'!J$46,IF($B20=41,'Bahan Pakan'!J$47,IF($B20=42,'Bahan Pakan'!J$48,IF($B20=43,'Bahan Pakan'!J$49,IF($B20=44,'Bahan Pakan'!J$50,IF($B20=45,'Bahan Pakan'!J$51,IF($B20=46,'Bahan Pakan'!J$52,IF($B20=47,'Bahan Pakan'!J$53,IF($B20=48,'Bahan Pakan'!J$54,IF($B20=49,'Bahan Pakan'!J$55,IF($B20=50,'Bahan Pakan'!J$56,0))))))))))))))))))))))))))))))))))))))))))))))))))</f>
        <v>58</v>
      </c>
      <c r="L20" s="126">
        <f>IF($B20=1,'Bahan Pakan'!K$7,IF($B20=2,'Bahan Pakan'!K$8,IF($B20=3,'Bahan Pakan'!K$9,IF($B20=4,'Bahan Pakan'!K$10,IF($B20=5,'Bahan Pakan'!K$11,IF($B20=6,'Bahan Pakan'!K$12,IF($B20=7,'Bahan Pakan'!K$13,IF($B20=8,'Bahan Pakan'!K$14,IF($B20=9,'Bahan Pakan'!K$15,IF($B20=10,'Bahan Pakan'!K$16,IF($B20=11,'Bahan Pakan'!K$17,IF($B20=12,'Bahan Pakan'!K$18,IF($B20=13,'Bahan Pakan'!K$19,IF($B20=14,'Bahan Pakan'!K$20,IF($B20=15,'Bahan Pakan'!K$21,IF($B20=16,'Bahan Pakan'!K$22,IF($B20=17,'Bahan Pakan'!K$23,IF($B20=18,'Bahan Pakan'!K$24,IF($B20=19,'Bahan Pakan'!K$25,IF($B20=20,'Bahan Pakan'!K$26,IF($B20=21,'Bahan Pakan'!K$27,IF($B20=22,'Bahan Pakan'!K$28,IF($B20=23,'Bahan Pakan'!K$29,IF($B20=24,'Bahan Pakan'!K$30,IF($B20=25,'Bahan Pakan'!K$31,IF($B20=26,'Bahan Pakan'!K$32,IF($B20=27,'Bahan Pakan'!K$33,IF($B20=28,'Bahan Pakan'!K$34,IF($B20=29,'Bahan Pakan'!K$35,IF($B20=30,'Bahan Pakan'!K$36,IF($B20=31,'Bahan Pakan'!K$37,IF($B20=32,'Bahan Pakan'!K$38,IF($B20=33,'Bahan Pakan'!K$39,IF($B20=34,'Bahan Pakan'!K$40,IF($B20=35,'Bahan Pakan'!K$41,IF($B20=36,'Bahan Pakan'!K$42,IF($B20=37,'Bahan Pakan'!K$43,IF($B20=38,'Bahan Pakan'!K$44,IF($B20=39,'Bahan Pakan'!K$45,IF($B20=40,'Bahan Pakan'!K$46,IF($B20=41,'Bahan Pakan'!K$47,IF($B20=42,'Bahan Pakan'!K$48,IF($B20=43,'Bahan Pakan'!K$49,IF($B20=44,'Bahan Pakan'!K$50,IF($B20=45,'Bahan Pakan'!K$51,IF($B20=46,'Bahan Pakan'!K$52,IF($B20=47,'Bahan Pakan'!K$53,IF($B20=48,'Bahan Pakan'!K$54,IF($B20=49,'Bahan Pakan'!K$55,IF($B20=50,'Bahan Pakan'!K$56,0))))))))))))))))))))))))))))))))))))))))))))))))))</f>
        <v>0</v>
      </c>
      <c r="M20" s="126">
        <f>IF($B20=1,'Bahan Pakan'!L$7,IF($B20=2,'Bahan Pakan'!L$8,IF($B20=3,'Bahan Pakan'!L$9,IF($B20=4,'Bahan Pakan'!L$10,IF($B20=5,'Bahan Pakan'!L$11,IF($B20=6,'Bahan Pakan'!L$12,IF($B20=7,'Bahan Pakan'!L$13,IF($B20=8,'Bahan Pakan'!L$14,IF($B20=9,'Bahan Pakan'!L$15,IF($B20=10,'Bahan Pakan'!L$16,IF($B20=11,'Bahan Pakan'!L$17,IF($B20=12,'Bahan Pakan'!L$18,IF($B20=13,'Bahan Pakan'!L$19,IF($B20=14,'Bahan Pakan'!L$20,IF($B20=15,'Bahan Pakan'!L$21,IF($B20=16,'Bahan Pakan'!L$22,IF($B20=17,'Bahan Pakan'!L$23,IF($B20=18,'Bahan Pakan'!L$24,IF($B20=19,'Bahan Pakan'!L$25,IF($B20=20,'Bahan Pakan'!L$26,IF($B20=21,'Bahan Pakan'!L$27,IF($B20=22,'Bahan Pakan'!L$28,IF($B20=23,'Bahan Pakan'!L$29,IF($B20=24,'Bahan Pakan'!L$30,IF($B20=25,'Bahan Pakan'!L$31,IF($B20=26,'Bahan Pakan'!L$32,IF($B20=27,'Bahan Pakan'!L$33,IF($B20=28,'Bahan Pakan'!L$34,IF($B20=29,'Bahan Pakan'!L$35,IF($B20=30,'Bahan Pakan'!L$36,IF($B20=31,'Bahan Pakan'!L$37,IF($B20=32,'Bahan Pakan'!L$38,IF($B20=33,'Bahan Pakan'!L$39,IF($B20=34,'Bahan Pakan'!L$40,IF($B20=35,'Bahan Pakan'!L$41,IF($B20=36,'Bahan Pakan'!L$42,IF($B20=37,'Bahan Pakan'!L$43,IF($B20=38,'Bahan Pakan'!L$44,IF($B20=39,'Bahan Pakan'!L$45,IF($B20=40,'Bahan Pakan'!L$46,IF($B20=41,'Bahan Pakan'!L$47,IF($B20=42,'Bahan Pakan'!L$48,IF($B20=43,'Bahan Pakan'!L$49,IF($B20=44,'Bahan Pakan'!L$50,IF($B20=45,'Bahan Pakan'!L$51,IF($B20=46,'Bahan Pakan'!L$52,IF($B20=47,'Bahan Pakan'!L$53,IF($B20=48,'Bahan Pakan'!L$54,IF($B20=49,'Bahan Pakan'!L$55,IF($B20=50,'Bahan Pakan'!L$56,0))))))))))))))))))))))))))))))))))))))))))))))))))</f>
        <v>0</v>
      </c>
      <c r="N20" s="126">
        <f>IF($B20=1,'Bahan Pakan'!M$7,IF($B20=2,'Bahan Pakan'!M$8,IF($B20=3,'Bahan Pakan'!M$9,IF($B20=4,'Bahan Pakan'!M$10,IF($B20=5,'Bahan Pakan'!M$11,IF($B20=6,'Bahan Pakan'!M$12,IF($B20=7,'Bahan Pakan'!M$13,IF($B20=8,'Bahan Pakan'!M$14,IF($B20=9,'Bahan Pakan'!M$15,IF($B20=10,'Bahan Pakan'!M$16,IF($B20=11,'Bahan Pakan'!M$17,IF($B20=12,'Bahan Pakan'!M$18,IF($B20=13,'Bahan Pakan'!M$19,IF($B20=14,'Bahan Pakan'!M$20,IF($B20=15,'Bahan Pakan'!M$21,IF($B20=16,'Bahan Pakan'!M$22,IF($B20=17,'Bahan Pakan'!M$23,IF($B20=18,'Bahan Pakan'!M$24,IF($B20=19,'Bahan Pakan'!M$25,IF($B20=20,'Bahan Pakan'!M$26,IF($B20=21,'Bahan Pakan'!M$27,IF($B20=22,'Bahan Pakan'!M$28,IF($B20=23,'Bahan Pakan'!M$29,IF($B20=24,'Bahan Pakan'!M$30,IF($B20=25,'Bahan Pakan'!M$31,IF($B20=26,'Bahan Pakan'!M$32,IF($B20=27,'Bahan Pakan'!M$33,IF($B20=28,'Bahan Pakan'!M$34,IF($B20=29,'Bahan Pakan'!M$35,IF($B20=30,'Bahan Pakan'!M$36,IF($B20=31,'Bahan Pakan'!M$37,IF($B20=32,'Bahan Pakan'!M$38,IF($B20=33,'Bahan Pakan'!M$39,IF($B20=34,'Bahan Pakan'!M$40,IF($B20=35,'Bahan Pakan'!M$41,IF($B20=36,'Bahan Pakan'!M$42,IF($B20=37,'Bahan Pakan'!M$43,IF($B20=38,'Bahan Pakan'!M$44,IF($B20=39,'Bahan Pakan'!M$45,IF($B20=40,'Bahan Pakan'!M$46,IF($B20=41,'Bahan Pakan'!M$47,IF($B20=42,'Bahan Pakan'!M$48,IF($B20=43,'Bahan Pakan'!M$49,IF($B20=44,'Bahan Pakan'!M$50,IF($B20=45,'Bahan Pakan'!M$51,IF($B20=46,'Bahan Pakan'!M$52,IF($B20=47,'Bahan Pakan'!M$53,IF($B20=48,'Bahan Pakan'!M$54,IF($B20=49,'Bahan Pakan'!M$55,IF($B20=50,'Bahan Pakan'!M$56,0))))))))))))))))))))))))))))))))))))))))))))))))))</f>
        <v>41.8</v>
      </c>
      <c r="O20" s="126">
        <f>IF($B20=1,'Bahan Pakan'!N$7,IF($B20=2,'Bahan Pakan'!N$8,IF($B20=3,'Bahan Pakan'!N$9,IF($B20=4,'Bahan Pakan'!N$10,IF($B20=5,'Bahan Pakan'!N$11,IF($B20=6,'Bahan Pakan'!N$12,IF($B20=7,'Bahan Pakan'!N$13,IF($B20=8,'Bahan Pakan'!N$14,IF($B20=9,'Bahan Pakan'!N$15,IF($B20=10,'Bahan Pakan'!N$16,IF($B20=11,'Bahan Pakan'!N$17,IF($B20=12,'Bahan Pakan'!N$18,IF($B20=13,'Bahan Pakan'!N$19,IF($B20=14,'Bahan Pakan'!N$20,IF($B20=15,'Bahan Pakan'!N$21,IF($B20=16,'Bahan Pakan'!N$22,IF($B20=17,'Bahan Pakan'!N$23,IF($B20=18,'Bahan Pakan'!N$24,IF($B20=19,'Bahan Pakan'!N$25,IF($B20=20,'Bahan Pakan'!N$26,IF($B20=21,'Bahan Pakan'!N$27,IF($B20=22,'Bahan Pakan'!N$28,IF($B20=23,'Bahan Pakan'!N$29,IF($B20=24,'Bahan Pakan'!N$30,IF($B20=25,'Bahan Pakan'!N$31,IF($B20=26,'Bahan Pakan'!N$32,IF($B20=27,'Bahan Pakan'!N$33,IF($B20=28,'Bahan Pakan'!N$34,IF($B20=29,'Bahan Pakan'!N$35,IF($B20=30,'Bahan Pakan'!N$36,IF($B20=31,'Bahan Pakan'!N$37,IF($B20=32,'Bahan Pakan'!N$38,IF($B20=33,'Bahan Pakan'!N$39,IF($B20=34,'Bahan Pakan'!N$40,IF($B20=35,'Bahan Pakan'!N$41,IF($B20=36,'Bahan Pakan'!N$42,IF($B20=37,'Bahan Pakan'!N$43,IF($B20=38,'Bahan Pakan'!N$44,IF($B20=39,'Bahan Pakan'!N$45,IF($B20=40,'Bahan Pakan'!N$46,IF($B20=41,'Bahan Pakan'!N$47,IF($B20=42,'Bahan Pakan'!N$48,IF($B20=43,'Bahan Pakan'!N$49,IF($B20=44,'Bahan Pakan'!N$50,IF($B20=45,'Bahan Pakan'!N$51,IF($B20=46,'Bahan Pakan'!N$52,IF($B20=47,'Bahan Pakan'!N$53,IF($B20=48,'Bahan Pakan'!N$54,IF($B20=49,'Bahan Pakan'!N$55,IF($B20=50,'Bahan Pakan'!N$56,0))))))))))))))))))))))))))))))))))))))))))))))))))</f>
        <v>5020</v>
      </c>
      <c r="P20" s="126">
        <f>IF($B20=1,'Bahan Pakan'!O$7,IF($B20=2,'Bahan Pakan'!O$8,IF($B20=3,'Bahan Pakan'!O$9,IF($B20=4,'Bahan Pakan'!O$10,IF($B20=5,'Bahan Pakan'!O$11,IF($B20=6,'Bahan Pakan'!O$12,IF($B20=7,'Bahan Pakan'!O$13,IF($B20=8,'Bahan Pakan'!O$14,IF($B20=9,'Bahan Pakan'!O$15,IF($B20=10,'Bahan Pakan'!O$16,IF($B20=11,'Bahan Pakan'!O$17,IF($B20=12,'Bahan Pakan'!O$18,IF($B20=13,'Bahan Pakan'!O$19,IF($B20=14,'Bahan Pakan'!O$20,IF($B20=15,'Bahan Pakan'!O$21,IF($B20=16,'Bahan Pakan'!O$22,IF($B20=17,'Bahan Pakan'!O$23,IF($B20=18,'Bahan Pakan'!O$24,IF($B20=19,'Bahan Pakan'!O$25,IF($B20=20,'Bahan Pakan'!O$26,IF($B20=21,'Bahan Pakan'!O$27,IF($B20=22,'Bahan Pakan'!O$28,IF($B20=23,'Bahan Pakan'!O$29,IF($B20=24,'Bahan Pakan'!O$30,IF($B20=25,'Bahan Pakan'!O$31,IF($B20=26,'Bahan Pakan'!O$32,IF($B20=27,'Bahan Pakan'!O$33,IF($B20=28,'Bahan Pakan'!O$34,IF($B20=29,'Bahan Pakan'!O$35,IF($B20=30,'Bahan Pakan'!O$36,IF($B20=31,'Bahan Pakan'!O$37,IF($B20=32,'Bahan Pakan'!O$38,IF($B20=33,'Bahan Pakan'!O$39,IF($B20=34,'Bahan Pakan'!O$40,IF($B20=35,'Bahan Pakan'!O$41,IF($B20=36,'Bahan Pakan'!O$42,IF($B20=37,'Bahan Pakan'!O$43,IF($B20=38,'Bahan Pakan'!O$44,IF($B20=39,'Bahan Pakan'!O$45,IF($B20=40,'Bahan Pakan'!O$46,IF($B20=41,'Bahan Pakan'!O$47,IF($B20=42,'Bahan Pakan'!O$48,IF($B20=43,'Bahan Pakan'!O$49,IF($B20=44,'Bahan Pakan'!O$50,IF($B20=45,'Bahan Pakan'!O$51,IF($B20=46,'Bahan Pakan'!O$52,IF($B20=47,'Bahan Pakan'!O$53,IF($B20=48,'Bahan Pakan'!O$54,IF($B20=49,'Bahan Pakan'!O$55,IF($B20=50,'Bahan Pakan'!O$56,0))))))))))))))))))))))))))))))))))))))))))))))))))</f>
        <v>0</v>
      </c>
      <c r="Q20" s="126">
        <f>IF($B20=1,'Bahan Pakan'!P$7,IF($B20=2,'Bahan Pakan'!P$8,IF($B20=3,'Bahan Pakan'!P$9,IF($B20=4,'Bahan Pakan'!P$10,IF($B20=5,'Bahan Pakan'!P$11,IF($B20=6,'Bahan Pakan'!P$12,IF($B20=7,'Bahan Pakan'!P$13,IF($B20=8,'Bahan Pakan'!P$14,IF($B20=9,'Bahan Pakan'!P$15,IF($B20=10,'Bahan Pakan'!P$16,IF($B20=11,'Bahan Pakan'!P$17,IF($B20=12,'Bahan Pakan'!P$18,IF($B20=13,'Bahan Pakan'!P$19,IF($B20=14,'Bahan Pakan'!P$20,IF($B20=15,'Bahan Pakan'!P$21,IF($B20=16,'Bahan Pakan'!P$22,IF($B20=17,'Bahan Pakan'!P$23,IF($B20=18,'Bahan Pakan'!P$24,IF($B20=19,'Bahan Pakan'!P$25,IF($B20=20,'Bahan Pakan'!P$26,IF($B20=21,'Bahan Pakan'!P$27,IF($B20=22,'Bahan Pakan'!P$28,IF($B20=23,'Bahan Pakan'!P$29,IF($B20=24,'Bahan Pakan'!P$30,IF($B20=25,'Bahan Pakan'!P$31,IF($B20=26,'Bahan Pakan'!P$32,IF($B20=27,'Bahan Pakan'!P$33,IF($B20=28,'Bahan Pakan'!P$34,IF($B20=29,'Bahan Pakan'!P$35,IF($B20=30,'Bahan Pakan'!P$36,IF($B20=31,'Bahan Pakan'!P$37,IF($B20=32,'Bahan Pakan'!P$38,IF($B20=33,'Bahan Pakan'!P$39,IF($B20=34,'Bahan Pakan'!P$40,IF($B20=35,'Bahan Pakan'!P$41,IF($B20=36,'Bahan Pakan'!P$42,IF($B20=37,'Bahan Pakan'!P$43,IF($B20=38,'Bahan Pakan'!P$44,IF($B20=39,'Bahan Pakan'!P$45,IF($B20=40,'Bahan Pakan'!P$46,IF($B20=41,'Bahan Pakan'!P$47,IF($B20=42,'Bahan Pakan'!P$48,IF($B20=43,'Bahan Pakan'!P$49,IF($B20=44,'Bahan Pakan'!P$50,IF($B20=45,'Bahan Pakan'!P$51,IF($B20=46,'Bahan Pakan'!P$52,IF($B20=47,'Bahan Pakan'!P$53,IF($B20=48,'Bahan Pakan'!P$54,IF($B20=49,'Bahan Pakan'!P$55,IF($B20=50,'Bahan Pakan'!P$56,0))))))))))))))))))))))))))))))))))))))))))))))))))</f>
        <v>0</v>
      </c>
      <c r="R20" s="126">
        <f>IF($B20=1,'Bahan Pakan'!Q$7,IF($B20=2,'Bahan Pakan'!Q$8,IF($B20=3,'Bahan Pakan'!Q$9,IF($B20=4,'Bahan Pakan'!Q$10,IF($B20=5,'Bahan Pakan'!Q$11,IF($B20=6,'Bahan Pakan'!Q$12,IF($B20=7,'Bahan Pakan'!Q$13,IF($B20=8,'Bahan Pakan'!Q$14,IF($B20=9,'Bahan Pakan'!Q$15,IF($B20=10,'Bahan Pakan'!Q$16,IF($B20=11,'Bahan Pakan'!Q$17,IF($B20=12,'Bahan Pakan'!Q$18,IF($B20=13,'Bahan Pakan'!Q$19,IF($B20=14,'Bahan Pakan'!Q$20,IF($B20=15,'Bahan Pakan'!Q$21,IF($B20=16,'Bahan Pakan'!Q$22,IF($B20=17,'Bahan Pakan'!Q$23,IF($B20=18,'Bahan Pakan'!Q$24,IF($B20=19,'Bahan Pakan'!Q$25,IF($B20=20,'Bahan Pakan'!Q$26,IF($B20=21,'Bahan Pakan'!Q$27,IF($B20=22,'Bahan Pakan'!Q$28,IF($B20=23,'Bahan Pakan'!Q$29,IF($B20=24,'Bahan Pakan'!Q$30,IF($B20=25,'Bahan Pakan'!Q$31,IF($B20=26,'Bahan Pakan'!Q$32,IF($B20=27,'Bahan Pakan'!Q$33,IF($B20=28,'Bahan Pakan'!Q$34,IF($B20=29,'Bahan Pakan'!Q$35,IF($B20=30,'Bahan Pakan'!Q$36,IF($B20=31,'Bahan Pakan'!Q$37,IF($B20=32,'Bahan Pakan'!Q$38,IF($B20=33,'Bahan Pakan'!Q$39,IF($B20=34,'Bahan Pakan'!Q$40,IF($B20=35,'Bahan Pakan'!Q$41,IF($B20=36,'Bahan Pakan'!Q$42,IF($B20=37,'Bahan Pakan'!Q$43,IF($B20=38,'Bahan Pakan'!Q$44,IF($B20=39,'Bahan Pakan'!Q$45,IF($B20=40,'Bahan Pakan'!Q$46,IF($B20=41,'Bahan Pakan'!Q$47,IF($B20=42,'Bahan Pakan'!Q$48,IF($B20=43,'Bahan Pakan'!Q$49,IF($B20=44,'Bahan Pakan'!Q$50,IF($B20=45,'Bahan Pakan'!Q$51,IF($B20=46,'Bahan Pakan'!Q$52,IF($B20=47,'Bahan Pakan'!Q$53,IF($B20=48,'Bahan Pakan'!Q$54,IF($B20=49,'Bahan Pakan'!Q$55,IF($B20=50,'Bahan Pakan'!Q$56,0))))))))))))))))))))))))))))))))))))))))))))))))))</f>
        <v>0</v>
      </c>
      <c r="S20" s="126">
        <f>IF($B20=1,'Bahan Pakan'!R$7,IF($B20=2,'Bahan Pakan'!R$8,IF($B20=3,'Bahan Pakan'!R$9,IF($B20=4,'Bahan Pakan'!R$10,IF($B20=5,'Bahan Pakan'!R$11,IF($B20=6,'Bahan Pakan'!R$12,IF($B20=7,'Bahan Pakan'!R$13,IF($B20=8,'Bahan Pakan'!R$14,IF($B20=9,'Bahan Pakan'!R$15,IF($B20=10,'Bahan Pakan'!R$16,IF($B20=11,'Bahan Pakan'!R$17,IF($B20=12,'Bahan Pakan'!R$18,IF($B20=13,'Bahan Pakan'!R$19,IF($B20=14,'Bahan Pakan'!R$20,IF($B20=15,'Bahan Pakan'!R$21,IF($B20=16,'Bahan Pakan'!R$22,IF($B20=17,'Bahan Pakan'!R$23,IF($B20=18,'Bahan Pakan'!R$24,IF($B20=19,'Bahan Pakan'!R$25,IF($B20=20,'Bahan Pakan'!R$26,IF($B20=21,'Bahan Pakan'!R$27,IF($B20=22,'Bahan Pakan'!R$28,IF($B20=23,'Bahan Pakan'!R$29,IF($B20=24,'Bahan Pakan'!R$30,IF($B20=25,'Bahan Pakan'!R$31,IF($B20=26,'Bahan Pakan'!R$32,IF($B20=27,'Bahan Pakan'!R$33,IF($B20=28,'Bahan Pakan'!R$34,IF($B20=29,'Bahan Pakan'!R$35,IF($B20=30,'Bahan Pakan'!R$36,IF($B20=31,'Bahan Pakan'!R$37,IF($B20=32,'Bahan Pakan'!R$38,IF($B20=33,'Bahan Pakan'!R$39,IF($B20=34,'Bahan Pakan'!R$40,IF($B20=35,'Bahan Pakan'!R$41,IF($B20=36,'Bahan Pakan'!R$42,IF($B20=37,'Bahan Pakan'!R$43,IF($B20=38,'Bahan Pakan'!R$44,IF($B20=39,'Bahan Pakan'!R$45,IF($B20=40,'Bahan Pakan'!R$46,IF($B20=41,'Bahan Pakan'!R$47,IF($B20=42,'Bahan Pakan'!R$48,IF($B20=43,'Bahan Pakan'!R$49,IF($B20=44,'Bahan Pakan'!R$50,IF($B20=45,'Bahan Pakan'!R$51,IF($B20=46,'Bahan Pakan'!R$52,IF($B20=47,'Bahan Pakan'!R$53,IF($B20=48,'Bahan Pakan'!R$54,IF($B20=49,'Bahan Pakan'!R$55,IF($B20=50,'Bahan Pakan'!R$56,0))))))))))))))))))))))))))))))))))))))))))))))))))</f>
        <v>0</v>
      </c>
      <c r="T20" s="126">
        <f>IF($B20=1,'Bahan Pakan'!S$7,IF($B20=2,'Bahan Pakan'!S$8,IF($B20=3,'Bahan Pakan'!S$9,IF($B20=4,'Bahan Pakan'!S$10,IF($B20=5,'Bahan Pakan'!S$11,IF($B20=6,'Bahan Pakan'!S$12,IF($B20=7,'Bahan Pakan'!S$13,IF($B20=8,'Bahan Pakan'!S$14,IF($B20=9,'Bahan Pakan'!S$15,IF($B20=10,'Bahan Pakan'!S$16,IF($B20=11,'Bahan Pakan'!S$17,IF($B20=12,'Bahan Pakan'!S$18,IF($B20=13,'Bahan Pakan'!S$19,IF($B20=14,'Bahan Pakan'!S$20,IF($B20=15,'Bahan Pakan'!S$21,IF($B20=16,'Bahan Pakan'!S$22,IF($B20=17,'Bahan Pakan'!S$23,IF($B20=18,'Bahan Pakan'!S$24,IF($B20=19,'Bahan Pakan'!S$25,IF($B20=20,'Bahan Pakan'!S$26,IF($B20=21,'Bahan Pakan'!S$27,IF($B20=22,'Bahan Pakan'!S$28,IF($B20=23,'Bahan Pakan'!S$29,IF($B20=24,'Bahan Pakan'!S$30,IF($B20=25,'Bahan Pakan'!S$31,IF($B20=26,'Bahan Pakan'!S$32,IF($B20=27,'Bahan Pakan'!S$33,IF($B20=28,'Bahan Pakan'!S$34,IF($B20=29,'Bahan Pakan'!S$35,IF($B20=30,'Bahan Pakan'!S$36,IF($B20=31,'Bahan Pakan'!S$37,IF($B20=32,'Bahan Pakan'!S$38,IF($B20=33,'Bahan Pakan'!S$39,IF($B20=34,'Bahan Pakan'!S$40,IF($B20=35,'Bahan Pakan'!S$41,IF($B20=36,'Bahan Pakan'!S$42,IF($B20=37,'Bahan Pakan'!S$43,IF($B20=38,'Bahan Pakan'!S$44,IF($B20=39,'Bahan Pakan'!S$45,IF($B20=40,'Bahan Pakan'!S$46,IF($B20=41,'Bahan Pakan'!S$47,IF($B20=42,'Bahan Pakan'!S$48,IF($B20=43,'Bahan Pakan'!S$49,IF($B20=44,'Bahan Pakan'!S$50,IF($B20=45,'Bahan Pakan'!S$51,IF($B20=46,'Bahan Pakan'!S$52,IF($B20=47,'Bahan Pakan'!S$53,IF($B20=48,'Bahan Pakan'!S$54,IF($B20=49,'Bahan Pakan'!S$55,IF($B20=50,'Bahan Pakan'!S$56,0))))))))))))))))))))))))))))))))))))))))))))))))))</f>
        <v>99</v>
      </c>
      <c r="U20" s="97"/>
      <c r="V20" s="146">
        <f ca="1">NOW()</f>
        <v>42596.854654629627</v>
      </c>
      <c r="W20" s="147"/>
      <c r="X20" s="148"/>
      <c r="Y20" s="148"/>
      <c r="Z20" s="148"/>
      <c r="AA20" s="135"/>
      <c r="AB20" s="135"/>
      <c r="AC20" s="135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</row>
    <row r="21" spans="2:40" s="120" customFormat="1" ht="15.75" customHeight="1">
      <c r="B21" s="121">
        <f>IF($D21='Bahan Pakan'!D$7,1,IF($D21='Bahan Pakan'!D$8,2,IF($D21='Bahan Pakan'!D$9,3,IF($D21='Bahan Pakan'!D$10,4,IF($D21='Bahan Pakan'!D$11,5,IF($D21='Bahan Pakan'!D$12,6,IF($D21='Bahan Pakan'!D$13,7,IF($D21='Bahan Pakan'!D$14,8,IF($D21='Bahan Pakan'!D$15,9,IF($D21='Bahan Pakan'!D$16,10,IF($D21='Bahan Pakan'!D$17,11,IF($D21='Bahan Pakan'!D$18,12,IF($D21='Bahan Pakan'!D$19,13,IF($D21='Bahan Pakan'!D$20,14,IF($D21='Bahan Pakan'!D$21,15,IF($D21='Bahan Pakan'!D$22,16,IF($D21='Bahan Pakan'!D$23,17,IF($D21='Bahan Pakan'!D$24,18,IF($D21='Bahan Pakan'!D$25,19,IF($D21='Bahan Pakan'!D$26,20,IF($D21='Bahan Pakan'!D$27,21,IF($D21='Bahan Pakan'!D$28,22,IF($D21='Bahan Pakan'!D$29,23,IF($D21='Bahan Pakan'!D$30,24,IF($D21='Bahan Pakan'!D$31,25,IF($D21='Bahan Pakan'!D$32,26,IF($D21='Bahan Pakan'!D$33,27,IF($D21='Bahan Pakan'!D$34,28,IF($D21='Bahan Pakan'!D$35,29,IF($D21='Bahan Pakan'!D$36,30,IF($D21='Bahan Pakan'!D$37,31,IF($D21='Bahan Pakan'!D$38,32,IF($D21='Bahan Pakan'!D$39,33,IF($D21='Bahan Pakan'!D$40,34,IF($D21='Bahan Pakan'!D$41,35,IF($D21='Bahan Pakan'!D$42,36,IF($D21='Bahan Pakan'!D$43,37,IF($D21='Bahan Pakan'!D$44,38,IF($D21='Bahan Pakan'!D$45,39,IF($D21='Bahan Pakan'!D$46,40,IF($D21='Bahan Pakan'!D$47,41,IF($D21='Bahan Pakan'!D$48,42,IF($D21='Bahan Pakan'!D$49,43,IF($D21='Bahan Pakan'!D$50,44,IF($D21='Bahan Pakan'!D$51,45,IF($D21='Bahan Pakan'!D$52,46,IF($D21='Bahan Pakan'!D$53,47,IF($D21='Bahan Pakan'!D$54,48,IF($D21='Bahan Pakan'!D$55,49,IF($D21='Bahan Pakan'!D$56,50,0))))))))))))))))))))))))))))))))))))))))))))))))))</f>
        <v>33</v>
      </c>
      <c r="C21" s="121">
        <v>15</v>
      </c>
      <c r="D21" s="122" t="s">
        <v>81</v>
      </c>
      <c r="E21" s="123">
        <f>IF($B21=1,'Bahan Pakan'!E$7,IF($B21=2,'Bahan Pakan'!E$8,IF($B21=3,'Bahan Pakan'!E$9,IF($B21=4,'Bahan Pakan'!E$10,IF($B21=5,'Bahan Pakan'!E$11,IF($B21=6,'Bahan Pakan'!E$12,IF($B21=7,'Bahan Pakan'!E$13,IF($B21=8,'Bahan Pakan'!E$14,IF($B21=9,'Bahan Pakan'!E$15,IF($B21=10,'Bahan Pakan'!E$16,IF($B21=11,'Bahan Pakan'!E$17,IF($B21=12,'Bahan Pakan'!E$18,IF($B21=13,'Bahan Pakan'!E$19,IF($B21=14,'Bahan Pakan'!E$20,IF($B21=15,'Bahan Pakan'!E$21,IF($B21=16,'Bahan Pakan'!E$22,IF($B21=17,'Bahan Pakan'!E$23,IF($B21=18,'Bahan Pakan'!E$24,IF($B21=19,'Bahan Pakan'!E$25,IF($B21=20,'Bahan Pakan'!E$26,IF($B21=21,'Bahan Pakan'!E$27,IF($B21=22,'Bahan Pakan'!E$28,IF($B21=23,'Bahan Pakan'!E$29,IF($B21=24,'Bahan Pakan'!E$30,IF($B21=25,'Bahan Pakan'!E$31,IF($B21=26,'Bahan Pakan'!E$32,IF($B21=27,'Bahan Pakan'!E$33,IF($B21=28,'Bahan Pakan'!E$34,IF($B21=29,'Bahan Pakan'!E$35,IF($B21=30,'Bahan Pakan'!E$36,IF($B21=31,'Bahan Pakan'!E$37,IF($B21=32,'Bahan Pakan'!E$38,IF($B21=33,'Bahan Pakan'!E$39,IF($B21=34,'Bahan Pakan'!E$40,IF($B21=35,'Bahan Pakan'!E$41,IF($B21=36,'Bahan Pakan'!E$42,IF($B21=37,'Bahan Pakan'!E$43,IF($B21=38,'Bahan Pakan'!E$44,IF($B21=39,'Bahan Pakan'!E$45,IF($B21=40,'Bahan Pakan'!E$46,IF($B21=41,'Bahan Pakan'!E$47,IF($B21=42,'Bahan Pakan'!E$48,IF($B21=43,'Bahan Pakan'!E$49,IF($B21=44,'Bahan Pakan'!E$50,IF($B21=45,'Bahan Pakan'!E$51,IF($B21=46,'Bahan Pakan'!E$52,IF($B21=47,'Bahan Pakan'!E$53,IF($B21=48,'Bahan Pakan'!E$54,IF($B21=49,'Bahan Pakan'!E$55,IF($B21=50,'Bahan Pakan'!E$56,0))))))))))))))))))))))))))))))))))))))))))))))))))</f>
        <v>0.1</v>
      </c>
      <c r="F21" s="123">
        <f>IF($B21=1,'Bahan Pakan'!F$7,IF($B21=2,'Bahan Pakan'!F$8,IF($B21=3,'Bahan Pakan'!F$9,IF($B21=4,'Bahan Pakan'!F$10,IF($B21=5,'Bahan Pakan'!F$11,IF($B21=6,'Bahan Pakan'!F$12,IF($B21=7,'Bahan Pakan'!F$13,IF($B21=8,'Bahan Pakan'!F$14,IF($B21=9,'Bahan Pakan'!F$15,IF($B21=10,'Bahan Pakan'!F$16,IF($B21=11,'Bahan Pakan'!F$17,IF($B21=12,'Bahan Pakan'!F$18,IF($B21=13,'Bahan Pakan'!F$19,IF($B21=14,'Bahan Pakan'!F$20,IF($B21=15,'Bahan Pakan'!F$21,IF($B21=16,'Bahan Pakan'!F$22,IF($B21=17,'Bahan Pakan'!F$23,IF($B21=18,'Bahan Pakan'!F$24,IF($B21=19,'Bahan Pakan'!F$25,IF($B21=20,'Bahan Pakan'!F$26,IF($B21=21,'Bahan Pakan'!F$27,IF($B21=22,'Bahan Pakan'!F$28,IF($B21=23,'Bahan Pakan'!F$29,IF($B21=24,'Bahan Pakan'!F$30,IF($B21=25,'Bahan Pakan'!F$31,IF($B21=26,'Bahan Pakan'!F$32,IF($B21=27,'Bahan Pakan'!F$33,IF($B21=28,'Bahan Pakan'!F$34,IF($B21=29,'Bahan Pakan'!F$35,IF($B21=30,'Bahan Pakan'!F$36,IF($B21=31,'Bahan Pakan'!F$37,IF($B21=32,'Bahan Pakan'!F$38,IF($B21=33,'Bahan Pakan'!F$39,IF($B21=34,'Bahan Pakan'!F$40,IF($B21=35,'Bahan Pakan'!F$41,IF($B21=36,'Bahan Pakan'!F$42,IF($B21=37,'Bahan Pakan'!F$43,IF($B21=38,'Bahan Pakan'!F$44,IF($B21=39,'Bahan Pakan'!F$45,IF($B21=40,'Bahan Pakan'!F$46,IF($B21=41,'Bahan Pakan'!F$47,IF($B21=42,'Bahan Pakan'!F$48,IF($B21=43,'Bahan Pakan'!F$49,IF($B21=44,'Bahan Pakan'!F$50,IF($B21=45,'Bahan Pakan'!F$51,IF($B21=46,'Bahan Pakan'!F$52,IF($B21=47,'Bahan Pakan'!F$53,IF($B21=48,'Bahan Pakan'!F$54,IF($B21=49,'Bahan Pakan'!F$55,IF($B21=50,'Bahan Pakan'!F$56,0))))))))))))))))))))))))))))))))))))))))))))))))))</f>
        <v>0.25</v>
      </c>
      <c r="G21" s="124">
        <f t="shared" si="0"/>
        <v>0.1</v>
      </c>
      <c r="H21" s="125">
        <f>IF($B21=1,'Bahan Pakan'!G$7,IF($B21=2,'Bahan Pakan'!G$8,IF($B21=3,'Bahan Pakan'!G$9,IF($B21=4,'Bahan Pakan'!G$10,IF($B21=5,'Bahan Pakan'!G$11,IF($B21=6,'Bahan Pakan'!G$12,IF($B21=7,'Bahan Pakan'!G$13,IF($B21=8,'Bahan Pakan'!G$14,IF($B21=9,'Bahan Pakan'!G$15,IF($B21=10,'Bahan Pakan'!G$16,IF($B21=11,'Bahan Pakan'!G$17,IF($B21=12,'Bahan Pakan'!G$18,IF($B21=13,'Bahan Pakan'!G$19,IF($B21=14,'Bahan Pakan'!G$20,IF($B21=15,'Bahan Pakan'!G$21,IF($B21=16,'Bahan Pakan'!G$22,IF($B21=17,'Bahan Pakan'!G$23,IF($B21=18,'Bahan Pakan'!G$24,IF($B21=19,'Bahan Pakan'!G$25,IF($B21=20,'Bahan Pakan'!G$26,IF($B21=21,'Bahan Pakan'!G$27,IF($B21=22,'Bahan Pakan'!G$28,IF($B21=23,'Bahan Pakan'!G$29,IF($B21=24,'Bahan Pakan'!G$30,IF($B21=25,'Bahan Pakan'!G$31,IF($B21=26,'Bahan Pakan'!G$32,IF($B21=27,'Bahan Pakan'!G$33,IF($B21=28,'Bahan Pakan'!G$34,IF($B21=29,'Bahan Pakan'!G$35,IF($B21=30,'Bahan Pakan'!G$36,IF($B21=31,'Bahan Pakan'!G$37,IF($B21=32,'Bahan Pakan'!G$38,IF($B21=33,'Bahan Pakan'!G$39,IF($B21=34,'Bahan Pakan'!G$40,IF($B21=35,'Bahan Pakan'!G$41,IF($B21=36,'Bahan Pakan'!G$42,IF($B21=37,'Bahan Pakan'!G$43,IF($B21=38,'Bahan Pakan'!G$44,IF($B21=39,'Bahan Pakan'!G$45,IF($B21=40,'Bahan Pakan'!G$46,IF($B21=41,'Bahan Pakan'!G$47,IF($B21=42,'Bahan Pakan'!G$48,IF($B21=43,'Bahan Pakan'!G$49,IF($B21=44,'Bahan Pakan'!G$50,IF($B21=45,'Bahan Pakan'!G$51,IF($B21=46,'Bahan Pakan'!G$52,IF($B21=47,'Bahan Pakan'!G$53,IF($B21=48,'Bahan Pakan'!G$54,IF($B21=49,'Bahan Pakan'!G$55,IF($B21=50,'Bahan Pakan'!G$56,0))))))))))))))))))))))))))))))))))))))))))))))))))</f>
        <v>40000</v>
      </c>
      <c r="I21" s="126">
        <f>IF($B21=1,'Bahan Pakan'!H$7,IF($B21=2,'Bahan Pakan'!H$8,IF($B21=3,'Bahan Pakan'!H$9,IF($B21=4,'Bahan Pakan'!H$10,IF($B21=5,'Bahan Pakan'!H$11,IF($B21=6,'Bahan Pakan'!H$12,IF($B21=7,'Bahan Pakan'!H$13,IF($B21=8,'Bahan Pakan'!H$14,IF($B21=9,'Bahan Pakan'!H$15,IF($B21=10,'Bahan Pakan'!H$16,IF($B21=11,'Bahan Pakan'!H$17,IF($B21=12,'Bahan Pakan'!H$18,IF($B21=13,'Bahan Pakan'!H$19,IF($B21=14,'Bahan Pakan'!H$20,IF($B21=15,'Bahan Pakan'!H$21,IF($B21=16,'Bahan Pakan'!H$22,IF($B21=17,'Bahan Pakan'!H$23,IF($B21=18,'Bahan Pakan'!H$24,IF($B21=19,'Bahan Pakan'!H$25,IF($B21=20,'Bahan Pakan'!H$26,IF($B21=21,'Bahan Pakan'!H$27,IF($B21=22,'Bahan Pakan'!H$28,IF($B21=23,'Bahan Pakan'!H$29,IF($B21=24,'Bahan Pakan'!H$30,IF($B21=25,'Bahan Pakan'!H$31,IF($B21=26,'Bahan Pakan'!H$32,IF($B21=27,'Bahan Pakan'!H$33,IF($B21=28,'Bahan Pakan'!H$34,IF($B21=29,'Bahan Pakan'!H$35,IF($B21=30,'Bahan Pakan'!H$36,IF($B21=31,'Bahan Pakan'!H$37,IF($B21=32,'Bahan Pakan'!H$38,IF($B21=33,'Bahan Pakan'!H$39,IF($B21=34,'Bahan Pakan'!H$40,IF($B21=35,'Bahan Pakan'!H$41,IF($B21=36,'Bahan Pakan'!H$42,IF($B21=37,'Bahan Pakan'!H$43,IF($B21=38,'Bahan Pakan'!H$44,IF($B21=39,'Bahan Pakan'!H$45,IF($B21=40,'Bahan Pakan'!H$46,IF($B21=41,'Bahan Pakan'!H$47,IF($B21=42,'Bahan Pakan'!H$48,IF($B21=43,'Bahan Pakan'!H$49,IF($B21=44,'Bahan Pakan'!H$50,IF($B21=45,'Bahan Pakan'!H$51,IF($B21=46,'Bahan Pakan'!H$52,IF($B21=47,'Bahan Pakan'!H$53,IF($B21=48,'Bahan Pakan'!H$54,IF($B21=49,'Bahan Pakan'!H$55,IF($B21=50,'Bahan Pakan'!H$56,0))))))))))))))))))))))))))))))))))))))))))))))))))</f>
        <v>99</v>
      </c>
      <c r="J21" s="126">
        <f>IF($B21=1,'Bahan Pakan'!I$7,IF($B21=2,'Bahan Pakan'!I$8,IF($B21=3,'Bahan Pakan'!I$9,IF($B21=4,'Bahan Pakan'!I$10,IF($B21=5,'Bahan Pakan'!I$11,IF($B21=6,'Bahan Pakan'!I$12,IF($B21=7,'Bahan Pakan'!I$13,IF($B21=8,'Bahan Pakan'!I$14,IF($B21=9,'Bahan Pakan'!I$15,IF($B21=10,'Bahan Pakan'!I$16,IF($B21=11,'Bahan Pakan'!I$17,IF($B21=12,'Bahan Pakan'!I$18,IF($B21=13,'Bahan Pakan'!I$19,IF($B21=14,'Bahan Pakan'!I$20,IF($B21=15,'Bahan Pakan'!I$21,IF($B21=16,'Bahan Pakan'!I$22,IF($B21=17,'Bahan Pakan'!I$23,IF($B21=18,'Bahan Pakan'!I$24,IF($B21=19,'Bahan Pakan'!I$25,IF($B21=20,'Bahan Pakan'!I$26,IF($B21=21,'Bahan Pakan'!I$27,IF($B21=22,'Bahan Pakan'!I$28,IF($B21=23,'Bahan Pakan'!I$29,IF($B21=24,'Bahan Pakan'!I$30,IF($B21=25,'Bahan Pakan'!I$31,IF($B21=26,'Bahan Pakan'!I$32,IF($B21=27,'Bahan Pakan'!I$33,IF($B21=28,'Bahan Pakan'!I$34,IF($B21=29,'Bahan Pakan'!I$35,IF($B21=30,'Bahan Pakan'!I$36,IF($B21=31,'Bahan Pakan'!I$37,IF($B21=32,'Bahan Pakan'!I$38,IF($B21=33,'Bahan Pakan'!I$39,IF($B21=34,'Bahan Pakan'!I$40,IF($B21=35,'Bahan Pakan'!I$41,IF($B21=36,'Bahan Pakan'!I$42,IF($B21=37,'Bahan Pakan'!I$43,IF($B21=38,'Bahan Pakan'!I$44,IF($B21=39,'Bahan Pakan'!I$45,IF($B21=40,'Bahan Pakan'!I$46,IF($B21=41,'Bahan Pakan'!I$47,IF($B21=42,'Bahan Pakan'!I$48,IF($B21=43,'Bahan Pakan'!I$49,IF($B21=44,'Bahan Pakan'!I$50,IF($B21=45,'Bahan Pakan'!I$51,IF($B21=46,'Bahan Pakan'!I$52,IF($B21=47,'Bahan Pakan'!I$53,IF($B21=48,'Bahan Pakan'!I$54,IF($B21=49,'Bahan Pakan'!I$55,IF($B21=50,'Bahan Pakan'!I$56,0))))))))))))))))))))))))))))))))))))))))))))))))))</f>
        <v>0</v>
      </c>
      <c r="K21" s="126">
        <f>IF($B21=1,'Bahan Pakan'!J$7,IF($B21=2,'Bahan Pakan'!J$8,IF($B21=3,'Bahan Pakan'!J$9,IF($B21=4,'Bahan Pakan'!J$10,IF($B21=5,'Bahan Pakan'!J$11,IF($B21=6,'Bahan Pakan'!J$12,IF($B21=7,'Bahan Pakan'!J$13,IF($B21=8,'Bahan Pakan'!J$14,IF($B21=9,'Bahan Pakan'!J$15,IF($B21=10,'Bahan Pakan'!J$16,IF($B21=11,'Bahan Pakan'!J$17,IF($B21=12,'Bahan Pakan'!J$18,IF($B21=13,'Bahan Pakan'!J$19,IF($B21=14,'Bahan Pakan'!J$20,IF($B21=15,'Bahan Pakan'!J$21,IF($B21=16,'Bahan Pakan'!J$22,IF($B21=17,'Bahan Pakan'!J$23,IF($B21=18,'Bahan Pakan'!J$24,IF($B21=19,'Bahan Pakan'!J$25,IF($B21=20,'Bahan Pakan'!J$26,IF($B21=21,'Bahan Pakan'!J$27,IF($B21=22,'Bahan Pakan'!J$28,IF($B21=23,'Bahan Pakan'!J$29,IF($B21=24,'Bahan Pakan'!J$30,IF($B21=25,'Bahan Pakan'!J$31,IF($B21=26,'Bahan Pakan'!J$32,IF($B21=27,'Bahan Pakan'!J$33,IF($B21=28,'Bahan Pakan'!J$34,IF($B21=29,'Bahan Pakan'!J$35,IF($B21=30,'Bahan Pakan'!J$36,IF($B21=31,'Bahan Pakan'!J$37,IF($B21=32,'Bahan Pakan'!J$38,IF($B21=33,'Bahan Pakan'!J$39,IF($B21=34,'Bahan Pakan'!J$40,IF($B21=35,'Bahan Pakan'!J$41,IF($B21=36,'Bahan Pakan'!J$42,IF($B21=37,'Bahan Pakan'!J$43,IF($B21=38,'Bahan Pakan'!J$44,IF($B21=39,'Bahan Pakan'!J$45,IF($B21=40,'Bahan Pakan'!J$46,IF($B21=41,'Bahan Pakan'!J$47,IF($B21=42,'Bahan Pakan'!J$48,IF($B21=43,'Bahan Pakan'!J$49,IF($B21=44,'Bahan Pakan'!J$50,IF($B21=45,'Bahan Pakan'!J$51,IF($B21=46,'Bahan Pakan'!J$52,IF($B21=47,'Bahan Pakan'!J$53,IF($B21=48,'Bahan Pakan'!J$54,IF($B21=49,'Bahan Pakan'!J$55,IF($B21=50,'Bahan Pakan'!J$56,0))))))))))))))))))))))))))))))))))))))))))))))))))</f>
        <v>0</v>
      </c>
      <c r="L21" s="126">
        <f>IF($B21=1,'Bahan Pakan'!K$7,IF($B21=2,'Bahan Pakan'!K$8,IF($B21=3,'Bahan Pakan'!K$9,IF($B21=4,'Bahan Pakan'!K$10,IF($B21=5,'Bahan Pakan'!K$11,IF($B21=6,'Bahan Pakan'!K$12,IF($B21=7,'Bahan Pakan'!K$13,IF($B21=8,'Bahan Pakan'!K$14,IF($B21=9,'Bahan Pakan'!K$15,IF($B21=10,'Bahan Pakan'!K$16,IF($B21=11,'Bahan Pakan'!K$17,IF($B21=12,'Bahan Pakan'!K$18,IF($B21=13,'Bahan Pakan'!K$19,IF($B21=14,'Bahan Pakan'!K$20,IF($B21=15,'Bahan Pakan'!K$21,IF($B21=16,'Bahan Pakan'!K$22,IF($B21=17,'Bahan Pakan'!K$23,IF($B21=18,'Bahan Pakan'!K$24,IF($B21=19,'Bahan Pakan'!K$25,IF($B21=20,'Bahan Pakan'!K$26,IF($B21=21,'Bahan Pakan'!K$27,IF($B21=22,'Bahan Pakan'!K$28,IF($B21=23,'Bahan Pakan'!K$29,IF($B21=24,'Bahan Pakan'!K$30,IF($B21=25,'Bahan Pakan'!K$31,IF($B21=26,'Bahan Pakan'!K$32,IF($B21=27,'Bahan Pakan'!K$33,IF($B21=28,'Bahan Pakan'!K$34,IF($B21=29,'Bahan Pakan'!K$35,IF($B21=30,'Bahan Pakan'!K$36,IF($B21=31,'Bahan Pakan'!K$37,IF($B21=32,'Bahan Pakan'!K$38,IF($B21=33,'Bahan Pakan'!K$39,IF($B21=34,'Bahan Pakan'!K$40,IF($B21=35,'Bahan Pakan'!K$41,IF($B21=36,'Bahan Pakan'!K$42,IF($B21=37,'Bahan Pakan'!K$43,IF($B21=38,'Bahan Pakan'!K$44,IF($B21=39,'Bahan Pakan'!K$45,IF($B21=40,'Bahan Pakan'!K$46,IF($B21=41,'Bahan Pakan'!K$47,IF($B21=42,'Bahan Pakan'!K$48,IF($B21=43,'Bahan Pakan'!K$49,IF($B21=44,'Bahan Pakan'!K$50,IF($B21=45,'Bahan Pakan'!K$51,IF($B21=46,'Bahan Pakan'!K$52,IF($B21=47,'Bahan Pakan'!K$53,IF($B21=48,'Bahan Pakan'!K$54,IF($B21=49,'Bahan Pakan'!K$55,IF($B21=50,'Bahan Pakan'!K$56,0))))))))))))))))))))))))))))))))))))))))))))))))))</f>
        <v>0</v>
      </c>
      <c r="M21" s="126">
        <f>IF($B21=1,'Bahan Pakan'!L$7,IF($B21=2,'Bahan Pakan'!L$8,IF($B21=3,'Bahan Pakan'!L$9,IF($B21=4,'Bahan Pakan'!L$10,IF($B21=5,'Bahan Pakan'!L$11,IF($B21=6,'Bahan Pakan'!L$12,IF($B21=7,'Bahan Pakan'!L$13,IF($B21=8,'Bahan Pakan'!L$14,IF($B21=9,'Bahan Pakan'!L$15,IF($B21=10,'Bahan Pakan'!L$16,IF($B21=11,'Bahan Pakan'!L$17,IF($B21=12,'Bahan Pakan'!L$18,IF($B21=13,'Bahan Pakan'!L$19,IF($B21=14,'Bahan Pakan'!L$20,IF($B21=15,'Bahan Pakan'!L$21,IF($B21=16,'Bahan Pakan'!L$22,IF($B21=17,'Bahan Pakan'!L$23,IF($B21=18,'Bahan Pakan'!L$24,IF($B21=19,'Bahan Pakan'!L$25,IF($B21=20,'Bahan Pakan'!L$26,IF($B21=21,'Bahan Pakan'!L$27,IF($B21=22,'Bahan Pakan'!L$28,IF($B21=23,'Bahan Pakan'!L$29,IF($B21=24,'Bahan Pakan'!L$30,IF($B21=25,'Bahan Pakan'!L$31,IF($B21=26,'Bahan Pakan'!L$32,IF($B21=27,'Bahan Pakan'!L$33,IF($B21=28,'Bahan Pakan'!L$34,IF($B21=29,'Bahan Pakan'!L$35,IF($B21=30,'Bahan Pakan'!L$36,IF($B21=31,'Bahan Pakan'!L$37,IF($B21=32,'Bahan Pakan'!L$38,IF($B21=33,'Bahan Pakan'!L$39,IF($B21=34,'Bahan Pakan'!L$40,IF($B21=35,'Bahan Pakan'!L$41,IF($B21=36,'Bahan Pakan'!L$42,IF($B21=37,'Bahan Pakan'!L$43,IF($B21=38,'Bahan Pakan'!L$44,IF($B21=39,'Bahan Pakan'!L$45,IF($B21=40,'Bahan Pakan'!L$46,IF($B21=41,'Bahan Pakan'!L$47,IF($B21=42,'Bahan Pakan'!L$48,IF($B21=43,'Bahan Pakan'!L$49,IF($B21=44,'Bahan Pakan'!L$50,IF($B21=45,'Bahan Pakan'!L$51,IF($B21=46,'Bahan Pakan'!L$52,IF($B21=47,'Bahan Pakan'!L$53,IF($B21=48,'Bahan Pakan'!L$54,IF($B21=49,'Bahan Pakan'!L$55,IF($B21=50,'Bahan Pakan'!L$56,0))))))))))))))))))))))))))))))))))))))))))))))))))</f>
        <v>0</v>
      </c>
      <c r="N21" s="126">
        <f>IF($B21=1,'Bahan Pakan'!M$7,IF($B21=2,'Bahan Pakan'!M$8,IF($B21=3,'Bahan Pakan'!M$9,IF($B21=4,'Bahan Pakan'!M$10,IF($B21=5,'Bahan Pakan'!M$11,IF($B21=6,'Bahan Pakan'!M$12,IF($B21=7,'Bahan Pakan'!M$13,IF($B21=8,'Bahan Pakan'!M$14,IF($B21=9,'Bahan Pakan'!M$15,IF($B21=10,'Bahan Pakan'!M$16,IF($B21=11,'Bahan Pakan'!M$17,IF($B21=12,'Bahan Pakan'!M$18,IF($B21=13,'Bahan Pakan'!M$19,IF($B21=14,'Bahan Pakan'!M$20,IF($B21=15,'Bahan Pakan'!M$21,IF($B21=16,'Bahan Pakan'!M$22,IF($B21=17,'Bahan Pakan'!M$23,IF($B21=18,'Bahan Pakan'!M$24,IF($B21=19,'Bahan Pakan'!M$25,IF($B21=20,'Bahan Pakan'!M$26,IF($B21=21,'Bahan Pakan'!M$27,IF($B21=22,'Bahan Pakan'!M$28,IF($B21=23,'Bahan Pakan'!M$29,IF($B21=24,'Bahan Pakan'!M$30,IF($B21=25,'Bahan Pakan'!M$31,IF($B21=26,'Bahan Pakan'!M$32,IF($B21=27,'Bahan Pakan'!M$33,IF($B21=28,'Bahan Pakan'!M$34,IF($B21=29,'Bahan Pakan'!M$35,IF($B21=30,'Bahan Pakan'!M$36,IF($B21=31,'Bahan Pakan'!M$37,IF($B21=32,'Bahan Pakan'!M$38,IF($B21=33,'Bahan Pakan'!M$39,IF($B21=34,'Bahan Pakan'!M$40,IF($B21=35,'Bahan Pakan'!M$41,IF($B21=36,'Bahan Pakan'!M$42,IF($B21=37,'Bahan Pakan'!M$43,IF($B21=38,'Bahan Pakan'!M$44,IF($B21=39,'Bahan Pakan'!M$45,IF($B21=40,'Bahan Pakan'!M$46,IF($B21=41,'Bahan Pakan'!M$47,IF($B21=42,'Bahan Pakan'!M$48,IF($B21=43,'Bahan Pakan'!M$49,IF($B21=44,'Bahan Pakan'!M$50,IF($B21=45,'Bahan Pakan'!M$51,IF($B21=46,'Bahan Pakan'!M$52,IF($B21=47,'Bahan Pakan'!M$53,IF($B21=48,'Bahan Pakan'!M$54,IF($B21=49,'Bahan Pakan'!M$55,IF($B21=50,'Bahan Pakan'!M$56,0))))))))))))))))))))))))))))))))))))))))))))))))))</f>
        <v>0</v>
      </c>
      <c r="O21" s="126">
        <f>IF($B21=1,'Bahan Pakan'!N$7,IF($B21=2,'Bahan Pakan'!N$8,IF($B21=3,'Bahan Pakan'!N$9,IF($B21=4,'Bahan Pakan'!N$10,IF($B21=5,'Bahan Pakan'!N$11,IF($B21=6,'Bahan Pakan'!N$12,IF($B21=7,'Bahan Pakan'!N$13,IF($B21=8,'Bahan Pakan'!N$14,IF($B21=9,'Bahan Pakan'!N$15,IF($B21=10,'Bahan Pakan'!N$16,IF($B21=11,'Bahan Pakan'!N$17,IF($B21=12,'Bahan Pakan'!N$18,IF($B21=13,'Bahan Pakan'!N$19,IF($B21=14,'Bahan Pakan'!N$20,IF($B21=15,'Bahan Pakan'!N$21,IF($B21=16,'Bahan Pakan'!N$22,IF($B21=17,'Bahan Pakan'!N$23,IF($B21=18,'Bahan Pakan'!N$24,IF($B21=19,'Bahan Pakan'!N$25,IF($B21=20,'Bahan Pakan'!N$26,IF($B21=21,'Bahan Pakan'!N$27,IF($B21=22,'Bahan Pakan'!N$28,IF($B21=23,'Bahan Pakan'!N$29,IF($B21=24,'Bahan Pakan'!N$30,IF($B21=25,'Bahan Pakan'!N$31,IF($B21=26,'Bahan Pakan'!N$32,IF($B21=27,'Bahan Pakan'!N$33,IF($B21=28,'Bahan Pakan'!N$34,IF($B21=29,'Bahan Pakan'!N$35,IF($B21=30,'Bahan Pakan'!N$36,IF($B21=31,'Bahan Pakan'!N$37,IF($B21=32,'Bahan Pakan'!N$38,IF($B21=33,'Bahan Pakan'!N$39,IF($B21=34,'Bahan Pakan'!N$40,IF($B21=35,'Bahan Pakan'!N$41,IF($B21=36,'Bahan Pakan'!N$42,IF($B21=37,'Bahan Pakan'!N$43,IF($B21=38,'Bahan Pakan'!N$44,IF($B21=39,'Bahan Pakan'!N$45,IF($B21=40,'Bahan Pakan'!N$46,IF($B21=41,'Bahan Pakan'!N$47,IF($B21=42,'Bahan Pakan'!N$48,IF($B21=43,'Bahan Pakan'!N$49,IF($B21=44,'Bahan Pakan'!N$50,IF($B21=45,'Bahan Pakan'!N$51,IF($B21=46,'Bahan Pakan'!N$52,IF($B21=47,'Bahan Pakan'!N$53,IF($B21=48,'Bahan Pakan'!N$54,IF($B21=49,'Bahan Pakan'!N$55,IF($B21=50,'Bahan Pakan'!N$56,0))))))))))))))))))))))))))))))))))))))))))))))))))</f>
        <v>0</v>
      </c>
      <c r="P21" s="126">
        <f>IF($B21=1,'Bahan Pakan'!O$7,IF($B21=2,'Bahan Pakan'!O$8,IF($B21=3,'Bahan Pakan'!O$9,IF($B21=4,'Bahan Pakan'!O$10,IF($B21=5,'Bahan Pakan'!O$11,IF($B21=6,'Bahan Pakan'!O$12,IF($B21=7,'Bahan Pakan'!O$13,IF($B21=8,'Bahan Pakan'!O$14,IF($B21=9,'Bahan Pakan'!O$15,IF($B21=10,'Bahan Pakan'!O$16,IF($B21=11,'Bahan Pakan'!O$17,IF($B21=12,'Bahan Pakan'!O$18,IF($B21=13,'Bahan Pakan'!O$19,IF($B21=14,'Bahan Pakan'!O$20,IF($B21=15,'Bahan Pakan'!O$21,IF($B21=16,'Bahan Pakan'!O$22,IF($B21=17,'Bahan Pakan'!O$23,IF($B21=18,'Bahan Pakan'!O$24,IF($B21=19,'Bahan Pakan'!O$25,IF($B21=20,'Bahan Pakan'!O$26,IF($B21=21,'Bahan Pakan'!O$27,IF($B21=22,'Bahan Pakan'!O$28,IF($B21=23,'Bahan Pakan'!O$29,IF($B21=24,'Bahan Pakan'!O$30,IF($B21=25,'Bahan Pakan'!O$31,IF($B21=26,'Bahan Pakan'!O$32,IF($B21=27,'Bahan Pakan'!O$33,IF($B21=28,'Bahan Pakan'!O$34,IF($B21=29,'Bahan Pakan'!O$35,IF($B21=30,'Bahan Pakan'!O$36,IF($B21=31,'Bahan Pakan'!O$37,IF($B21=32,'Bahan Pakan'!O$38,IF($B21=33,'Bahan Pakan'!O$39,IF($B21=34,'Bahan Pakan'!O$40,IF($B21=35,'Bahan Pakan'!O$41,IF($B21=36,'Bahan Pakan'!O$42,IF($B21=37,'Bahan Pakan'!O$43,IF($B21=38,'Bahan Pakan'!O$44,IF($B21=39,'Bahan Pakan'!O$45,IF($B21=40,'Bahan Pakan'!O$46,IF($B21=41,'Bahan Pakan'!O$47,IF($B21=42,'Bahan Pakan'!O$48,IF($B21=43,'Bahan Pakan'!O$49,IF($B21=44,'Bahan Pakan'!O$50,IF($B21=45,'Bahan Pakan'!O$51,IF($B21=46,'Bahan Pakan'!O$52,IF($B21=47,'Bahan Pakan'!O$53,IF($B21=48,'Bahan Pakan'!O$54,IF($B21=49,'Bahan Pakan'!O$55,IF($B21=50,'Bahan Pakan'!O$56,0))))))))))))))))))))))))))))))))))))))))))))))))))</f>
        <v>0</v>
      </c>
      <c r="Q21" s="126">
        <f>IF($B21=1,'Bahan Pakan'!P$7,IF($B21=2,'Bahan Pakan'!P$8,IF($B21=3,'Bahan Pakan'!P$9,IF($B21=4,'Bahan Pakan'!P$10,IF($B21=5,'Bahan Pakan'!P$11,IF($B21=6,'Bahan Pakan'!P$12,IF($B21=7,'Bahan Pakan'!P$13,IF($B21=8,'Bahan Pakan'!P$14,IF($B21=9,'Bahan Pakan'!P$15,IF($B21=10,'Bahan Pakan'!P$16,IF($B21=11,'Bahan Pakan'!P$17,IF($B21=12,'Bahan Pakan'!P$18,IF($B21=13,'Bahan Pakan'!P$19,IF($B21=14,'Bahan Pakan'!P$20,IF($B21=15,'Bahan Pakan'!P$21,IF($B21=16,'Bahan Pakan'!P$22,IF($B21=17,'Bahan Pakan'!P$23,IF($B21=18,'Bahan Pakan'!P$24,IF($B21=19,'Bahan Pakan'!P$25,IF($B21=20,'Bahan Pakan'!P$26,IF($B21=21,'Bahan Pakan'!P$27,IF($B21=22,'Bahan Pakan'!P$28,IF($B21=23,'Bahan Pakan'!P$29,IF($B21=24,'Bahan Pakan'!P$30,IF($B21=25,'Bahan Pakan'!P$31,IF($B21=26,'Bahan Pakan'!P$32,IF($B21=27,'Bahan Pakan'!P$33,IF($B21=28,'Bahan Pakan'!P$34,IF($B21=29,'Bahan Pakan'!P$35,IF($B21=30,'Bahan Pakan'!P$36,IF($B21=31,'Bahan Pakan'!P$37,IF($B21=32,'Bahan Pakan'!P$38,IF($B21=33,'Bahan Pakan'!P$39,IF($B21=34,'Bahan Pakan'!P$40,IF($B21=35,'Bahan Pakan'!P$41,IF($B21=36,'Bahan Pakan'!P$42,IF($B21=37,'Bahan Pakan'!P$43,IF($B21=38,'Bahan Pakan'!P$44,IF($B21=39,'Bahan Pakan'!P$45,IF($B21=40,'Bahan Pakan'!P$46,IF($B21=41,'Bahan Pakan'!P$47,IF($B21=42,'Bahan Pakan'!P$48,IF($B21=43,'Bahan Pakan'!P$49,IF($B21=44,'Bahan Pakan'!P$50,IF($B21=45,'Bahan Pakan'!P$51,IF($B21=46,'Bahan Pakan'!P$52,IF($B21=47,'Bahan Pakan'!P$53,IF($B21=48,'Bahan Pakan'!P$54,IF($B21=49,'Bahan Pakan'!P$55,IF($B21=50,'Bahan Pakan'!P$56,0))))))))))))))))))))))))))))))))))))))))))))))))))</f>
        <v>0</v>
      </c>
      <c r="R21" s="126">
        <f>IF($B21=1,'Bahan Pakan'!Q$7,IF($B21=2,'Bahan Pakan'!Q$8,IF($B21=3,'Bahan Pakan'!Q$9,IF($B21=4,'Bahan Pakan'!Q$10,IF($B21=5,'Bahan Pakan'!Q$11,IF($B21=6,'Bahan Pakan'!Q$12,IF($B21=7,'Bahan Pakan'!Q$13,IF($B21=8,'Bahan Pakan'!Q$14,IF($B21=9,'Bahan Pakan'!Q$15,IF($B21=10,'Bahan Pakan'!Q$16,IF($B21=11,'Bahan Pakan'!Q$17,IF($B21=12,'Bahan Pakan'!Q$18,IF($B21=13,'Bahan Pakan'!Q$19,IF($B21=14,'Bahan Pakan'!Q$20,IF($B21=15,'Bahan Pakan'!Q$21,IF($B21=16,'Bahan Pakan'!Q$22,IF($B21=17,'Bahan Pakan'!Q$23,IF($B21=18,'Bahan Pakan'!Q$24,IF($B21=19,'Bahan Pakan'!Q$25,IF($B21=20,'Bahan Pakan'!Q$26,IF($B21=21,'Bahan Pakan'!Q$27,IF($B21=22,'Bahan Pakan'!Q$28,IF($B21=23,'Bahan Pakan'!Q$29,IF($B21=24,'Bahan Pakan'!Q$30,IF($B21=25,'Bahan Pakan'!Q$31,IF($B21=26,'Bahan Pakan'!Q$32,IF($B21=27,'Bahan Pakan'!Q$33,IF($B21=28,'Bahan Pakan'!Q$34,IF($B21=29,'Bahan Pakan'!Q$35,IF($B21=30,'Bahan Pakan'!Q$36,IF($B21=31,'Bahan Pakan'!Q$37,IF($B21=32,'Bahan Pakan'!Q$38,IF($B21=33,'Bahan Pakan'!Q$39,IF($B21=34,'Bahan Pakan'!Q$40,IF($B21=35,'Bahan Pakan'!Q$41,IF($B21=36,'Bahan Pakan'!Q$42,IF($B21=37,'Bahan Pakan'!Q$43,IF($B21=38,'Bahan Pakan'!Q$44,IF($B21=39,'Bahan Pakan'!Q$45,IF($B21=40,'Bahan Pakan'!Q$46,IF($B21=41,'Bahan Pakan'!Q$47,IF($B21=42,'Bahan Pakan'!Q$48,IF($B21=43,'Bahan Pakan'!Q$49,IF($B21=44,'Bahan Pakan'!Q$50,IF($B21=45,'Bahan Pakan'!Q$51,IF($B21=46,'Bahan Pakan'!Q$52,IF($B21=47,'Bahan Pakan'!Q$53,IF($B21=48,'Bahan Pakan'!Q$54,IF($B21=49,'Bahan Pakan'!Q$55,IF($B21=50,'Bahan Pakan'!Q$56,0))))))))))))))))))))))))))))))))))))))))))))))))))</f>
        <v>0</v>
      </c>
      <c r="S21" s="126">
        <f>IF($B21=1,'Bahan Pakan'!R$7,IF($B21=2,'Bahan Pakan'!R$8,IF($B21=3,'Bahan Pakan'!R$9,IF($B21=4,'Bahan Pakan'!R$10,IF($B21=5,'Bahan Pakan'!R$11,IF($B21=6,'Bahan Pakan'!R$12,IF($B21=7,'Bahan Pakan'!R$13,IF($B21=8,'Bahan Pakan'!R$14,IF($B21=9,'Bahan Pakan'!R$15,IF($B21=10,'Bahan Pakan'!R$16,IF($B21=11,'Bahan Pakan'!R$17,IF($B21=12,'Bahan Pakan'!R$18,IF($B21=13,'Bahan Pakan'!R$19,IF($B21=14,'Bahan Pakan'!R$20,IF($B21=15,'Bahan Pakan'!R$21,IF($B21=16,'Bahan Pakan'!R$22,IF($B21=17,'Bahan Pakan'!R$23,IF($B21=18,'Bahan Pakan'!R$24,IF($B21=19,'Bahan Pakan'!R$25,IF($B21=20,'Bahan Pakan'!R$26,IF($B21=21,'Bahan Pakan'!R$27,IF($B21=22,'Bahan Pakan'!R$28,IF($B21=23,'Bahan Pakan'!R$29,IF($B21=24,'Bahan Pakan'!R$30,IF($B21=25,'Bahan Pakan'!R$31,IF($B21=26,'Bahan Pakan'!R$32,IF($B21=27,'Bahan Pakan'!R$33,IF($B21=28,'Bahan Pakan'!R$34,IF($B21=29,'Bahan Pakan'!R$35,IF($B21=30,'Bahan Pakan'!R$36,IF($B21=31,'Bahan Pakan'!R$37,IF($B21=32,'Bahan Pakan'!R$38,IF($B21=33,'Bahan Pakan'!R$39,IF($B21=34,'Bahan Pakan'!R$40,IF($B21=35,'Bahan Pakan'!R$41,IF($B21=36,'Bahan Pakan'!R$42,IF($B21=37,'Bahan Pakan'!R$43,IF($B21=38,'Bahan Pakan'!R$44,IF($B21=39,'Bahan Pakan'!R$45,IF($B21=40,'Bahan Pakan'!R$46,IF($B21=41,'Bahan Pakan'!R$47,IF($B21=42,'Bahan Pakan'!R$48,IF($B21=43,'Bahan Pakan'!R$49,IF($B21=44,'Bahan Pakan'!R$50,IF($B21=45,'Bahan Pakan'!R$51,IF($B21=46,'Bahan Pakan'!R$52,IF($B21=47,'Bahan Pakan'!R$53,IF($B21=48,'Bahan Pakan'!R$54,IF($B21=49,'Bahan Pakan'!R$55,IF($B21=50,'Bahan Pakan'!R$56,0))))))))))))))))))))))))))))))))))))))))))))))))))</f>
        <v>0</v>
      </c>
      <c r="T21" s="126">
        <f>IF($B21=1,'Bahan Pakan'!S$7,IF($B21=2,'Bahan Pakan'!S$8,IF($B21=3,'Bahan Pakan'!S$9,IF($B21=4,'Bahan Pakan'!S$10,IF($B21=5,'Bahan Pakan'!S$11,IF($B21=6,'Bahan Pakan'!S$12,IF($B21=7,'Bahan Pakan'!S$13,IF($B21=8,'Bahan Pakan'!S$14,IF($B21=9,'Bahan Pakan'!S$15,IF($B21=10,'Bahan Pakan'!S$16,IF($B21=11,'Bahan Pakan'!S$17,IF($B21=12,'Bahan Pakan'!S$18,IF($B21=13,'Bahan Pakan'!S$19,IF($B21=14,'Bahan Pakan'!S$20,IF($B21=15,'Bahan Pakan'!S$21,IF($B21=16,'Bahan Pakan'!S$22,IF($B21=17,'Bahan Pakan'!S$23,IF($B21=18,'Bahan Pakan'!S$24,IF($B21=19,'Bahan Pakan'!S$25,IF($B21=20,'Bahan Pakan'!S$26,IF($B21=21,'Bahan Pakan'!S$27,IF($B21=22,'Bahan Pakan'!S$28,IF($B21=23,'Bahan Pakan'!S$29,IF($B21=24,'Bahan Pakan'!S$30,IF($B21=25,'Bahan Pakan'!S$31,IF($B21=26,'Bahan Pakan'!S$32,IF($B21=27,'Bahan Pakan'!S$33,IF($B21=28,'Bahan Pakan'!S$34,IF($B21=29,'Bahan Pakan'!S$35,IF($B21=30,'Bahan Pakan'!S$36,IF($B21=31,'Bahan Pakan'!S$37,IF($B21=32,'Bahan Pakan'!S$38,IF($B21=33,'Bahan Pakan'!S$39,IF($B21=34,'Bahan Pakan'!S$40,IF($B21=35,'Bahan Pakan'!S$41,IF($B21=36,'Bahan Pakan'!S$42,IF($B21=37,'Bahan Pakan'!S$43,IF($B21=38,'Bahan Pakan'!S$44,IF($B21=39,'Bahan Pakan'!S$45,IF($B21=40,'Bahan Pakan'!S$46,IF($B21=41,'Bahan Pakan'!S$47,IF($B21=42,'Bahan Pakan'!S$48,IF($B21=43,'Bahan Pakan'!S$49,IF($B21=44,'Bahan Pakan'!S$50,IF($B21=45,'Bahan Pakan'!S$51,IF($B21=46,'Bahan Pakan'!S$52,IF($B21=47,'Bahan Pakan'!S$53,IF($B21=48,'Bahan Pakan'!S$54,IF($B21=49,'Bahan Pakan'!S$55,IF($B21=50,'Bahan Pakan'!S$56,0))))))))))))))))))))))))))))))))))))))))))))))))))</f>
        <v>0</v>
      </c>
      <c r="U21" s="97"/>
      <c r="V21" s="148"/>
      <c r="W21" s="148"/>
      <c r="X21" s="148"/>
      <c r="Y21" s="148"/>
      <c r="Z21" s="148"/>
      <c r="AA21" s="135"/>
      <c r="AB21" s="135"/>
      <c r="AC21" s="135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</row>
    <row r="22" spans="2:40">
      <c r="B22" s="149"/>
      <c r="C22" s="149"/>
      <c r="D22" s="150"/>
      <c r="E22" s="151"/>
      <c r="F22" s="151"/>
      <c r="G22" s="152">
        <f>E45</f>
        <v>100.00000000000001</v>
      </c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V22" s="148"/>
      <c r="W22" s="148"/>
      <c r="X22" s="148"/>
      <c r="Y22" s="148"/>
      <c r="Z22" s="148"/>
      <c r="AA22" s="153"/>
      <c r="AB22" s="154"/>
      <c r="AC22" s="148"/>
      <c r="AD22" s="148"/>
      <c r="AE22" s="148"/>
      <c r="AF22" s="95"/>
      <c r="AG22" s="135"/>
      <c r="AH22" s="135"/>
      <c r="AI22" s="135"/>
    </row>
    <row r="23" spans="2:40">
      <c r="B23" s="155"/>
      <c r="C23" s="155"/>
      <c r="D23" s="154"/>
      <c r="E23" s="156"/>
      <c r="F23" s="156"/>
      <c r="G23" s="156"/>
      <c r="H23" s="148"/>
      <c r="I23" s="148"/>
      <c r="J23" s="148"/>
      <c r="K23" s="148"/>
      <c r="L23" s="157"/>
      <c r="M23" s="157"/>
      <c r="N23" s="157"/>
      <c r="O23" s="148"/>
      <c r="P23" s="157"/>
      <c r="Q23" s="148"/>
      <c r="R23" s="148"/>
      <c r="S23" s="148"/>
      <c r="T23" s="148"/>
      <c r="U23" s="154"/>
      <c r="V23" s="154"/>
      <c r="W23" s="158"/>
      <c r="X23" s="154"/>
      <c r="Y23" s="154"/>
      <c r="Z23" s="159"/>
      <c r="AA23" s="153"/>
      <c r="AB23" s="154"/>
      <c r="AC23" s="148"/>
      <c r="AD23" s="148"/>
      <c r="AE23" s="148"/>
      <c r="AF23" s="95"/>
      <c r="AG23" s="135"/>
      <c r="AH23" s="135"/>
      <c r="AI23" s="135"/>
    </row>
    <row r="24" spans="2:40">
      <c r="B24" s="155"/>
      <c r="C24" s="155"/>
      <c r="D24" s="154"/>
      <c r="E24" s="156"/>
      <c r="F24" s="156"/>
      <c r="G24" s="156"/>
      <c r="H24" s="148"/>
      <c r="I24" s="148"/>
      <c r="J24" s="148"/>
      <c r="K24" s="148"/>
      <c r="L24" s="157"/>
      <c r="M24" s="157"/>
      <c r="N24" s="157"/>
      <c r="O24" s="148"/>
      <c r="P24" s="157"/>
      <c r="Q24" s="148"/>
      <c r="R24" s="148"/>
      <c r="S24" s="148"/>
      <c r="T24" s="148"/>
      <c r="U24" s="154"/>
      <c r="V24" s="154"/>
      <c r="W24" s="158"/>
      <c r="X24" s="154"/>
      <c r="Y24" s="154"/>
      <c r="Z24" s="159"/>
      <c r="AA24" s="153"/>
      <c r="AB24" s="154"/>
      <c r="AC24" s="148"/>
      <c r="AD24" s="148"/>
      <c r="AE24" s="148"/>
      <c r="AF24" s="95"/>
      <c r="AG24" s="135"/>
      <c r="AH24" s="135"/>
      <c r="AI24" s="135"/>
    </row>
    <row r="25" spans="2:40">
      <c r="B25" s="158"/>
      <c r="C25" s="158"/>
      <c r="D25" s="154"/>
      <c r="E25" s="156"/>
      <c r="F25" s="156"/>
      <c r="G25" s="156"/>
      <c r="H25" s="148"/>
      <c r="I25" s="148"/>
      <c r="J25" s="148"/>
      <c r="K25" s="148"/>
      <c r="L25" s="157"/>
      <c r="M25" s="157"/>
      <c r="N25" s="157"/>
      <c r="O25" s="148"/>
      <c r="P25" s="157"/>
      <c r="Q25" s="148"/>
      <c r="R25" s="148"/>
      <c r="S25" s="148"/>
      <c r="T25" s="148"/>
      <c r="U25" s="154"/>
      <c r="V25" s="154"/>
      <c r="W25" s="158"/>
      <c r="X25" s="154"/>
      <c r="Y25" s="154"/>
      <c r="Z25" s="159"/>
      <c r="AA25" s="153"/>
      <c r="AB25" s="154"/>
      <c r="AC25" s="148"/>
      <c r="AD25" s="148"/>
      <c r="AE25" s="148"/>
      <c r="AF25" s="95"/>
      <c r="AG25" s="135"/>
      <c r="AH25" s="135"/>
      <c r="AI25" s="135"/>
    </row>
    <row r="26" spans="2:40" hidden="1">
      <c r="B26" s="158"/>
      <c r="C26" s="158"/>
      <c r="D26" s="154"/>
      <c r="E26" s="156"/>
      <c r="F26" s="156"/>
      <c r="G26" s="156"/>
      <c r="H26" s="148"/>
      <c r="I26" s="148"/>
      <c r="J26" s="148"/>
      <c r="K26" s="148"/>
      <c r="L26" s="157"/>
      <c r="M26" s="157"/>
      <c r="N26" s="157"/>
      <c r="O26" s="148"/>
      <c r="P26" s="157"/>
      <c r="Q26" s="148"/>
      <c r="R26" s="148"/>
      <c r="S26" s="148"/>
      <c r="T26" s="148"/>
      <c r="U26" s="154"/>
      <c r="V26" s="154"/>
      <c r="W26" s="154"/>
      <c r="X26" s="154"/>
      <c r="Y26" s="154"/>
      <c r="Z26" s="159"/>
      <c r="AA26" s="153"/>
      <c r="AB26" s="154"/>
      <c r="AC26" s="148"/>
      <c r="AD26" s="148"/>
      <c r="AE26" s="148"/>
      <c r="AF26" s="95"/>
      <c r="AG26" s="135"/>
      <c r="AH26" s="135"/>
      <c r="AI26" s="135"/>
    </row>
    <row r="27" spans="2:40" ht="20.25" hidden="1">
      <c r="B27" s="160"/>
      <c r="C27" s="160" t="s">
        <v>55</v>
      </c>
      <c r="H27" s="106"/>
      <c r="L27" s="135"/>
      <c r="M27" s="135"/>
      <c r="N27" s="135"/>
      <c r="P27" s="135"/>
      <c r="V27" s="154"/>
      <c r="W27" s="154"/>
      <c r="X27" s="154"/>
    </row>
    <row r="28" spans="2:40" s="120" customFormat="1" ht="17.25" hidden="1" customHeight="1">
      <c r="B28" s="161" t="s">
        <v>105</v>
      </c>
      <c r="C28" s="161" t="s">
        <v>0</v>
      </c>
      <c r="D28" s="162" t="s">
        <v>29</v>
      </c>
      <c r="E28" s="163" t="s">
        <v>33</v>
      </c>
      <c r="F28" s="163" t="s">
        <v>11</v>
      </c>
      <c r="G28" s="163" t="s">
        <v>12</v>
      </c>
      <c r="H28" s="163" t="s">
        <v>13</v>
      </c>
      <c r="I28" s="163" t="s">
        <v>14</v>
      </c>
      <c r="J28" s="163" t="s">
        <v>15</v>
      </c>
      <c r="K28" s="163" t="s">
        <v>16</v>
      </c>
      <c r="L28" s="163" t="s">
        <v>27</v>
      </c>
      <c r="M28" s="163" t="s">
        <v>1</v>
      </c>
      <c r="N28" s="163" t="s">
        <v>2</v>
      </c>
      <c r="O28" s="163" t="s">
        <v>5</v>
      </c>
      <c r="P28" s="163" t="s">
        <v>6</v>
      </c>
      <c r="Q28" s="163" t="s">
        <v>3</v>
      </c>
      <c r="R28" s="163" t="s">
        <v>4</v>
      </c>
      <c r="S28" s="163" t="s">
        <v>31</v>
      </c>
      <c r="T28" s="163" t="s">
        <v>32</v>
      </c>
      <c r="V28" s="154"/>
      <c r="W28" s="154"/>
      <c r="X28" s="154"/>
    </row>
    <row r="29" spans="2:40" s="120" customFormat="1" ht="16.5" hidden="1" customHeight="1">
      <c r="B29" s="128">
        <f>B7</f>
        <v>1</v>
      </c>
      <c r="C29" s="128">
        <v>1</v>
      </c>
      <c r="D29" s="164" t="str">
        <f>D7</f>
        <v>Jagung Lokal</v>
      </c>
      <c r="E29" s="165">
        <v>50</v>
      </c>
      <c r="F29" s="166">
        <f>$E29/100*H7</f>
        <v>1900</v>
      </c>
      <c r="G29" s="166">
        <f>$E29/100*I7</f>
        <v>43.5</v>
      </c>
      <c r="H29" s="166">
        <f t="shared" ref="H29:R29" si="1">$E29/100*J7</f>
        <v>0.88</v>
      </c>
      <c r="I29" s="166">
        <f t="shared" si="1"/>
        <v>4</v>
      </c>
      <c r="J29" s="166">
        <f t="shared" si="1"/>
        <v>1.9</v>
      </c>
      <c r="K29" s="166">
        <f t="shared" si="1"/>
        <v>1.1000000000000001</v>
      </c>
      <c r="L29" s="166">
        <f t="shared" si="1"/>
        <v>42.12</v>
      </c>
      <c r="M29" s="166">
        <f t="shared" si="1"/>
        <v>1650</v>
      </c>
      <c r="N29" s="166">
        <f t="shared" si="1"/>
        <v>0.01</v>
      </c>
      <c r="O29" s="166">
        <f t="shared" si="1"/>
        <v>0.14000000000000001</v>
      </c>
      <c r="P29" s="166">
        <f t="shared" si="1"/>
        <v>4.4999999999999998E-2</v>
      </c>
      <c r="Q29" s="166">
        <f t="shared" si="1"/>
        <v>0.1139</v>
      </c>
      <c r="R29" s="166">
        <f t="shared" si="1"/>
        <v>8.4500000000000006E-2</v>
      </c>
      <c r="S29" s="166">
        <f t="shared" ref="S29:T43" si="2">E7</f>
        <v>25</v>
      </c>
      <c r="T29" s="167">
        <f t="shared" si="2"/>
        <v>50</v>
      </c>
      <c r="V29" s="154"/>
      <c r="W29" s="154"/>
      <c r="X29" s="154"/>
    </row>
    <row r="30" spans="2:40" s="120" customFormat="1" ht="16.5" hidden="1" customHeight="1">
      <c r="B30" s="128">
        <f t="shared" ref="B30:D43" si="3">B8</f>
        <v>3</v>
      </c>
      <c r="C30" s="128">
        <v>2</v>
      </c>
      <c r="D30" s="164" t="str">
        <f t="shared" si="3"/>
        <v>Dedak Halus</v>
      </c>
      <c r="E30" s="165">
        <v>15</v>
      </c>
      <c r="F30" s="166">
        <f t="shared" ref="F30:R43" si="4">$E30/100*H8</f>
        <v>345</v>
      </c>
      <c r="G30" s="166">
        <f t="shared" si="4"/>
        <v>13.455</v>
      </c>
      <c r="H30" s="166">
        <f t="shared" si="4"/>
        <v>1.1819999999999999</v>
      </c>
      <c r="I30" s="166">
        <f t="shared" si="4"/>
        <v>1.698</v>
      </c>
      <c r="J30" s="166">
        <f t="shared" si="4"/>
        <v>1.95</v>
      </c>
      <c r="K30" s="166">
        <f t="shared" si="4"/>
        <v>1.2</v>
      </c>
      <c r="L30" s="166">
        <f t="shared" si="4"/>
        <v>8.9699999999999989</v>
      </c>
      <c r="M30" s="166">
        <f t="shared" si="4"/>
        <v>435</v>
      </c>
      <c r="N30" s="166">
        <f t="shared" si="4"/>
        <v>1.0500000000000001E-2</v>
      </c>
      <c r="O30" s="166">
        <f t="shared" si="4"/>
        <v>0.22499999999999998</v>
      </c>
      <c r="P30" s="166">
        <f t="shared" si="4"/>
        <v>7.4999999999999997E-2</v>
      </c>
      <c r="Q30" s="166">
        <f t="shared" si="4"/>
        <v>6.3689999999999997E-2</v>
      </c>
      <c r="R30" s="166">
        <f t="shared" si="4"/>
        <v>3.9569999999999994E-2</v>
      </c>
      <c r="S30" s="166">
        <f t="shared" si="2"/>
        <v>0</v>
      </c>
      <c r="T30" s="167">
        <f t="shared" si="2"/>
        <v>15</v>
      </c>
      <c r="V30" s="154"/>
      <c r="W30" s="154"/>
      <c r="X30" s="154"/>
    </row>
    <row r="31" spans="2:40" s="120" customFormat="1" ht="16.5" hidden="1" customHeight="1">
      <c r="B31" s="128">
        <f t="shared" si="3"/>
        <v>5</v>
      </c>
      <c r="C31" s="128">
        <v>3</v>
      </c>
      <c r="D31" s="164" t="str">
        <f t="shared" si="3"/>
        <v>Pollard</v>
      </c>
      <c r="E31" s="165">
        <v>5.0187536932054266</v>
      </c>
      <c r="F31" s="166">
        <f t="shared" si="4"/>
        <v>125.46884233013566</v>
      </c>
      <c r="G31" s="166">
        <f t="shared" si="4"/>
        <v>4.386390727861543</v>
      </c>
      <c r="H31" s="166">
        <f t="shared" si="4"/>
        <v>0.20075014772821706</v>
      </c>
      <c r="I31" s="166">
        <f t="shared" si="4"/>
        <v>0.63637796829844806</v>
      </c>
      <c r="J31" s="166">
        <f t="shared" si="4"/>
        <v>0.20075014772821706</v>
      </c>
      <c r="K31" s="166">
        <f t="shared" si="4"/>
        <v>0.752813053980814</v>
      </c>
      <c r="L31" s="166">
        <f t="shared" si="4"/>
        <v>3.2782499124017841</v>
      </c>
      <c r="M31" s="166">
        <f t="shared" si="4"/>
        <v>140.52510340975195</v>
      </c>
      <c r="N31" s="166">
        <f t="shared" si="4"/>
        <v>7.0262551704875975E-3</v>
      </c>
      <c r="O31" s="166">
        <f t="shared" si="4"/>
        <v>5.7715667471862402E-2</v>
      </c>
      <c r="P31" s="166">
        <f t="shared" si="4"/>
        <v>1.0037507386410854E-2</v>
      </c>
      <c r="Q31" s="166">
        <f t="shared" si="4"/>
        <v>2.6253100569157587E-2</v>
      </c>
      <c r="R31" s="166">
        <f t="shared" si="4"/>
        <v>1.0012413617944827E-2</v>
      </c>
      <c r="S31" s="166">
        <f t="shared" si="2"/>
        <v>0</v>
      </c>
      <c r="T31" s="167">
        <f t="shared" si="2"/>
        <v>6</v>
      </c>
      <c r="V31" s="154"/>
      <c r="W31" s="154"/>
      <c r="X31" s="154"/>
    </row>
    <row r="32" spans="2:40" s="120" customFormat="1" ht="16.5" hidden="1" customHeight="1">
      <c r="B32" s="128">
        <f t="shared" si="3"/>
        <v>8</v>
      </c>
      <c r="C32" s="128">
        <v>4</v>
      </c>
      <c r="D32" s="164" t="str">
        <f t="shared" si="3"/>
        <v>Bungkil Kedelai</v>
      </c>
      <c r="E32" s="165">
        <v>10.253558090139345</v>
      </c>
      <c r="F32" s="166">
        <f t="shared" si="4"/>
        <v>769.01685676045088</v>
      </c>
      <c r="G32" s="166">
        <f t="shared" si="4"/>
        <v>8.9205955384212299</v>
      </c>
      <c r="H32" s="166">
        <f t="shared" si="4"/>
        <v>0.7177490663097541</v>
      </c>
      <c r="I32" s="166">
        <f t="shared" si="4"/>
        <v>4.3064943978585246</v>
      </c>
      <c r="J32" s="166">
        <f t="shared" si="4"/>
        <v>0.19481760371264753</v>
      </c>
      <c r="K32" s="166">
        <f t="shared" si="4"/>
        <v>0.7177490663097541</v>
      </c>
      <c r="L32" s="166">
        <f t="shared" si="4"/>
        <v>4.3167479559486646</v>
      </c>
      <c r="M32" s="166">
        <f t="shared" si="4"/>
        <v>234.80648026419098</v>
      </c>
      <c r="N32" s="166">
        <f t="shared" si="4"/>
        <v>2.7684606843376234E-2</v>
      </c>
      <c r="O32" s="166">
        <f t="shared" si="4"/>
        <v>5.7419925304780337E-2</v>
      </c>
      <c r="P32" s="166">
        <f t="shared" si="4"/>
        <v>1.9481760371264756E-2</v>
      </c>
      <c r="Q32" s="166">
        <f t="shared" si="4"/>
        <v>0.26731025940993275</v>
      </c>
      <c r="R32" s="166">
        <f t="shared" si="4"/>
        <v>6.2464675885128884E-2</v>
      </c>
      <c r="S32" s="166">
        <f t="shared" si="2"/>
        <v>5</v>
      </c>
      <c r="T32" s="167">
        <f t="shared" si="2"/>
        <v>40</v>
      </c>
      <c r="V32" s="154"/>
      <c r="W32" s="154"/>
      <c r="X32" s="154"/>
    </row>
    <row r="33" spans="2:24" s="120" customFormat="1" ht="16.5" hidden="1" customHeight="1">
      <c r="B33" s="128">
        <f t="shared" si="3"/>
        <v>11</v>
      </c>
      <c r="C33" s="128">
        <v>5</v>
      </c>
      <c r="D33" s="164" t="str">
        <f t="shared" si="3"/>
        <v>Corn Gluten Meal (CGM)</v>
      </c>
      <c r="E33" s="165">
        <v>7</v>
      </c>
      <c r="F33" s="166">
        <f t="shared" si="4"/>
        <v>490.00000000000006</v>
      </c>
      <c r="G33" s="166">
        <f t="shared" si="4"/>
        <v>6.3007000000000009</v>
      </c>
      <c r="H33" s="166">
        <f t="shared" si="4"/>
        <v>0.18760000000000002</v>
      </c>
      <c r="I33" s="166">
        <f t="shared" si="4"/>
        <v>4.4800000000000004</v>
      </c>
      <c r="J33" s="166">
        <f t="shared" si="4"/>
        <v>0.20370000000000002</v>
      </c>
      <c r="K33" s="166">
        <f t="shared" si="4"/>
        <v>5.6000000000000008E-2</v>
      </c>
      <c r="L33" s="166">
        <f t="shared" si="4"/>
        <v>2.0685000000000002</v>
      </c>
      <c r="M33" s="166">
        <f t="shared" si="4"/>
        <v>260.40000000000003</v>
      </c>
      <c r="N33" s="166">
        <f t="shared" si="4"/>
        <v>3.5000000000000005E-3</v>
      </c>
      <c r="O33" s="166">
        <f t="shared" si="4"/>
        <v>3.5000000000000003E-2</v>
      </c>
      <c r="P33" s="166">
        <f t="shared" si="4"/>
        <v>1.1900000000000003E-2</v>
      </c>
      <c r="Q33" s="166">
        <f t="shared" si="4"/>
        <v>6.8691000000000002E-2</v>
      </c>
      <c r="R33" s="166">
        <f t="shared" si="4"/>
        <v>9.6684000000000006E-2</v>
      </c>
      <c r="S33" s="166">
        <f t="shared" si="2"/>
        <v>0</v>
      </c>
      <c r="T33" s="167">
        <f t="shared" si="2"/>
        <v>7</v>
      </c>
      <c r="V33" s="154"/>
      <c r="W33" s="154"/>
      <c r="X33" s="154"/>
    </row>
    <row r="34" spans="2:24" s="120" customFormat="1" ht="16.5" hidden="1" customHeight="1">
      <c r="B34" s="128">
        <f t="shared" si="3"/>
        <v>15</v>
      </c>
      <c r="C34" s="128">
        <v>6</v>
      </c>
      <c r="D34" s="164" t="str">
        <f t="shared" si="3"/>
        <v>Bungkil Kelapai Sawit</v>
      </c>
      <c r="E34" s="165">
        <v>0</v>
      </c>
      <c r="F34" s="166">
        <f t="shared" si="4"/>
        <v>0</v>
      </c>
      <c r="G34" s="166">
        <f t="shared" si="4"/>
        <v>0</v>
      </c>
      <c r="H34" s="166">
        <f t="shared" si="4"/>
        <v>0</v>
      </c>
      <c r="I34" s="166">
        <f t="shared" si="4"/>
        <v>0</v>
      </c>
      <c r="J34" s="166">
        <f t="shared" si="4"/>
        <v>0</v>
      </c>
      <c r="K34" s="166">
        <f t="shared" si="4"/>
        <v>0</v>
      </c>
      <c r="L34" s="166">
        <f t="shared" si="4"/>
        <v>0</v>
      </c>
      <c r="M34" s="166">
        <f t="shared" si="4"/>
        <v>0</v>
      </c>
      <c r="N34" s="166">
        <f t="shared" si="4"/>
        <v>0</v>
      </c>
      <c r="O34" s="166">
        <f t="shared" si="4"/>
        <v>0</v>
      </c>
      <c r="P34" s="166">
        <f t="shared" si="4"/>
        <v>0</v>
      </c>
      <c r="Q34" s="166">
        <f t="shared" si="4"/>
        <v>0</v>
      </c>
      <c r="R34" s="166">
        <f t="shared" si="4"/>
        <v>0</v>
      </c>
      <c r="S34" s="166">
        <f t="shared" si="2"/>
        <v>0</v>
      </c>
      <c r="T34" s="167">
        <f t="shared" si="2"/>
        <v>10</v>
      </c>
      <c r="V34" s="154"/>
      <c r="W34" s="154"/>
      <c r="X34" s="154"/>
    </row>
    <row r="35" spans="2:24" s="120" customFormat="1" ht="16.5" hidden="1" customHeight="1">
      <c r="B35" s="128">
        <f t="shared" si="3"/>
        <v>16</v>
      </c>
      <c r="C35" s="128">
        <v>7</v>
      </c>
      <c r="D35" s="164" t="str">
        <f t="shared" si="3"/>
        <v>Meat Bone Meal (MBM)</v>
      </c>
      <c r="E35" s="165">
        <v>7</v>
      </c>
      <c r="F35" s="166">
        <f t="shared" si="4"/>
        <v>490.00000000000006</v>
      </c>
      <c r="G35" s="166">
        <f t="shared" si="4"/>
        <v>6.4470000000000001</v>
      </c>
      <c r="H35" s="166">
        <f t="shared" si="4"/>
        <v>0.48160000000000003</v>
      </c>
      <c r="I35" s="166">
        <f t="shared" si="4"/>
        <v>3.0100000000000002</v>
      </c>
      <c r="J35" s="166">
        <f t="shared" si="4"/>
        <v>0.7651</v>
      </c>
      <c r="K35" s="166">
        <f t="shared" si="4"/>
        <v>0.17220000000000002</v>
      </c>
      <c r="L35" s="166">
        <f t="shared" si="4"/>
        <v>2.5710999999999999</v>
      </c>
      <c r="M35" s="166">
        <f t="shared" si="4"/>
        <v>166.25000000000003</v>
      </c>
      <c r="N35" s="166">
        <f t="shared" si="4"/>
        <v>0.68459999999999999</v>
      </c>
      <c r="O35" s="166">
        <f t="shared" si="4"/>
        <v>0.31500000000000006</v>
      </c>
      <c r="P35" s="166">
        <f t="shared" si="4"/>
        <v>0.2205</v>
      </c>
      <c r="Q35" s="166">
        <f t="shared" si="4"/>
        <v>0.145509</v>
      </c>
      <c r="R35" s="166">
        <f t="shared" si="4"/>
        <v>3.7898000000000001E-2</v>
      </c>
      <c r="S35" s="166">
        <f t="shared" si="2"/>
        <v>0</v>
      </c>
      <c r="T35" s="167">
        <f t="shared" si="2"/>
        <v>7</v>
      </c>
      <c r="V35" s="154"/>
      <c r="W35" s="154"/>
      <c r="X35" s="154"/>
    </row>
    <row r="36" spans="2:24" s="120" customFormat="1" ht="16.5" hidden="1" customHeight="1">
      <c r="B36" s="128">
        <f t="shared" si="3"/>
        <v>17</v>
      </c>
      <c r="C36" s="128">
        <v>8</v>
      </c>
      <c r="D36" s="164" t="str">
        <f t="shared" si="3"/>
        <v xml:space="preserve">Tepung Ikan </v>
      </c>
      <c r="E36" s="165">
        <v>0.17683995849026049</v>
      </c>
      <c r="F36" s="166">
        <f t="shared" si="4"/>
        <v>13.262996886769537</v>
      </c>
      <c r="G36" s="166">
        <f t="shared" si="4"/>
        <v>0.1625159218525494</v>
      </c>
      <c r="H36" s="166">
        <f t="shared" si="4"/>
        <v>4.5978389207467732E-2</v>
      </c>
      <c r="I36" s="166">
        <f t="shared" si="4"/>
        <v>9.7261977169643271E-2</v>
      </c>
      <c r="J36" s="166">
        <f t="shared" si="4"/>
        <v>1.3298364878467589E-2</v>
      </c>
      <c r="K36" s="166">
        <f t="shared" si="4"/>
        <v>1.2378797094318235E-3</v>
      </c>
      <c r="L36" s="166">
        <f t="shared" si="4"/>
        <v>1.9063347525250081E-2</v>
      </c>
      <c r="M36" s="166">
        <f t="shared" si="4"/>
        <v>5.0045708252743726</v>
      </c>
      <c r="N36" s="166">
        <f t="shared" si="4"/>
        <v>1.271479301544973E-2</v>
      </c>
      <c r="O36" s="166">
        <f t="shared" si="4"/>
        <v>5.0929908045195026E-3</v>
      </c>
      <c r="P36" s="166">
        <f t="shared" si="4"/>
        <v>3.5650935631636516E-3</v>
      </c>
      <c r="Q36" s="166">
        <f t="shared" si="4"/>
        <v>6.9807573614030331E-3</v>
      </c>
      <c r="R36" s="166">
        <f t="shared" si="4"/>
        <v>2.5827475937502545E-3</v>
      </c>
      <c r="S36" s="166">
        <f t="shared" si="2"/>
        <v>0</v>
      </c>
      <c r="T36" s="167">
        <f t="shared" si="2"/>
        <v>8</v>
      </c>
      <c r="V36" s="154"/>
      <c r="W36" s="154"/>
      <c r="X36" s="154"/>
    </row>
    <row r="37" spans="2:24" s="120" customFormat="1" ht="16.5" hidden="1" customHeight="1">
      <c r="B37" s="128">
        <f t="shared" si="3"/>
        <v>22</v>
      </c>
      <c r="C37" s="128">
        <v>9</v>
      </c>
      <c r="D37" s="164" t="str">
        <f t="shared" si="3"/>
        <v>CPO</v>
      </c>
      <c r="E37" s="165">
        <v>4</v>
      </c>
      <c r="F37" s="166">
        <f t="shared" si="4"/>
        <v>200</v>
      </c>
      <c r="G37" s="166">
        <f t="shared" si="4"/>
        <v>3.96</v>
      </c>
      <c r="H37" s="166">
        <f t="shared" si="4"/>
        <v>0.02</v>
      </c>
      <c r="I37" s="166">
        <f t="shared" si="4"/>
        <v>0</v>
      </c>
      <c r="J37" s="166">
        <f t="shared" si="4"/>
        <v>3.96</v>
      </c>
      <c r="K37" s="166">
        <f t="shared" si="4"/>
        <v>0</v>
      </c>
      <c r="L37" s="166">
        <f t="shared" si="4"/>
        <v>0</v>
      </c>
      <c r="M37" s="166">
        <f t="shared" si="4"/>
        <v>300</v>
      </c>
      <c r="N37" s="166">
        <f t="shared" si="4"/>
        <v>0</v>
      </c>
      <c r="O37" s="166">
        <f t="shared" si="4"/>
        <v>0</v>
      </c>
      <c r="P37" s="166">
        <f t="shared" si="4"/>
        <v>0</v>
      </c>
      <c r="Q37" s="166">
        <f t="shared" si="4"/>
        <v>0</v>
      </c>
      <c r="R37" s="166">
        <f t="shared" si="4"/>
        <v>0</v>
      </c>
      <c r="S37" s="166">
        <f t="shared" si="2"/>
        <v>1</v>
      </c>
      <c r="T37" s="167">
        <f t="shared" si="2"/>
        <v>4</v>
      </c>
      <c r="V37" s="154"/>
      <c r="W37" s="154"/>
      <c r="X37" s="154"/>
    </row>
    <row r="38" spans="2:24" s="120" customFormat="1" ht="16.5" hidden="1" customHeight="1">
      <c r="B38" s="128">
        <f t="shared" si="3"/>
        <v>24</v>
      </c>
      <c r="C38" s="128">
        <v>10</v>
      </c>
      <c r="D38" s="164" t="str">
        <f t="shared" si="3"/>
        <v>Garam</v>
      </c>
      <c r="E38" s="165">
        <v>0.25</v>
      </c>
      <c r="F38" s="166">
        <f t="shared" si="4"/>
        <v>3.75</v>
      </c>
      <c r="G38" s="166">
        <f t="shared" si="4"/>
        <v>0.249</v>
      </c>
      <c r="H38" s="166">
        <f t="shared" si="4"/>
        <v>0</v>
      </c>
      <c r="I38" s="166">
        <f t="shared" si="4"/>
        <v>0</v>
      </c>
      <c r="J38" s="166">
        <f t="shared" si="4"/>
        <v>0</v>
      </c>
      <c r="K38" s="166">
        <f t="shared" si="4"/>
        <v>0</v>
      </c>
      <c r="L38" s="166">
        <f t="shared" si="4"/>
        <v>0</v>
      </c>
      <c r="M38" s="166">
        <f t="shared" si="4"/>
        <v>0</v>
      </c>
      <c r="N38" s="166">
        <f t="shared" si="4"/>
        <v>0</v>
      </c>
      <c r="O38" s="166">
        <f t="shared" si="4"/>
        <v>0</v>
      </c>
      <c r="P38" s="166">
        <f t="shared" si="4"/>
        <v>0</v>
      </c>
      <c r="Q38" s="166">
        <f t="shared" si="4"/>
        <v>0</v>
      </c>
      <c r="R38" s="166">
        <f t="shared" si="4"/>
        <v>0</v>
      </c>
      <c r="S38" s="166">
        <f t="shared" si="2"/>
        <v>0.25</v>
      </c>
      <c r="T38" s="167">
        <f t="shared" si="2"/>
        <v>0.5</v>
      </c>
      <c r="V38" s="154"/>
      <c r="W38" s="154"/>
      <c r="X38" s="154"/>
    </row>
    <row r="39" spans="2:24" s="120" customFormat="1" ht="16.5" hidden="1" customHeight="1">
      <c r="B39" s="128">
        <f t="shared" si="3"/>
        <v>27</v>
      </c>
      <c r="C39" s="128">
        <v>11</v>
      </c>
      <c r="D39" s="164" t="str">
        <f t="shared" si="3"/>
        <v>CaCO3</v>
      </c>
      <c r="E39" s="165">
        <v>0</v>
      </c>
      <c r="F39" s="166">
        <f t="shared" si="4"/>
        <v>0</v>
      </c>
      <c r="G39" s="166">
        <f t="shared" si="4"/>
        <v>0</v>
      </c>
      <c r="H39" s="166">
        <f t="shared" si="4"/>
        <v>0</v>
      </c>
      <c r="I39" s="166">
        <f t="shared" si="4"/>
        <v>0</v>
      </c>
      <c r="J39" s="166">
        <f t="shared" si="4"/>
        <v>0</v>
      </c>
      <c r="K39" s="166">
        <f t="shared" si="4"/>
        <v>0</v>
      </c>
      <c r="L39" s="166">
        <f t="shared" si="4"/>
        <v>0</v>
      </c>
      <c r="M39" s="166">
        <f t="shared" si="4"/>
        <v>0</v>
      </c>
      <c r="N39" s="166">
        <f t="shared" si="4"/>
        <v>0</v>
      </c>
      <c r="O39" s="166">
        <f t="shared" si="4"/>
        <v>0</v>
      </c>
      <c r="P39" s="166">
        <f t="shared" si="4"/>
        <v>0</v>
      </c>
      <c r="Q39" s="166">
        <f t="shared" si="4"/>
        <v>0</v>
      </c>
      <c r="R39" s="166">
        <f t="shared" si="4"/>
        <v>0</v>
      </c>
      <c r="S39" s="166">
        <f t="shared" si="2"/>
        <v>0</v>
      </c>
      <c r="T39" s="167">
        <f t="shared" si="2"/>
        <v>2</v>
      </c>
      <c r="V39" s="154"/>
      <c r="W39" s="154"/>
      <c r="X39" s="154"/>
    </row>
    <row r="40" spans="2:24" s="120" customFormat="1" ht="16.5" hidden="1" customHeight="1">
      <c r="B40" s="128">
        <f t="shared" si="3"/>
        <v>28</v>
      </c>
      <c r="C40" s="128">
        <v>12</v>
      </c>
      <c r="D40" s="164" t="str">
        <f t="shared" si="3"/>
        <v>DCP</v>
      </c>
      <c r="E40" s="165">
        <v>1</v>
      </c>
      <c r="F40" s="166">
        <f t="shared" si="4"/>
        <v>200</v>
      </c>
      <c r="G40" s="166">
        <f t="shared" si="4"/>
        <v>0.93500000000000005</v>
      </c>
      <c r="H40" s="166">
        <f t="shared" si="4"/>
        <v>0</v>
      </c>
      <c r="I40" s="166">
        <f t="shared" si="4"/>
        <v>0</v>
      </c>
      <c r="J40" s="166">
        <f t="shared" si="4"/>
        <v>0</v>
      </c>
      <c r="K40" s="166">
        <f t="shared" si="4"/>
        <v>0</v>
      </c>
      <c r="L40" s="166">
        <f t="shared" si="4"/>
        <v>0</v>
      </c>
      <c r="M40" s="166">
        <f t="shared" si="4"/>
        <v>0</v>
      </c>
      <c r="N40" s="166">
        <f t="shared" si="4"/>
        <v>0.22719999999999999</v>
      </c>
      <c r="O40" s="166">
        <f t="shared" si="4"/>
        <v>0.17680000000000001</v>
      </c>
      <c r="P40" s="166">
        <f t="shared" si="4"/>
        <v>0.1326</v>
      </c>
      <c r="Q40" s="166">
        <f t="shared" si="4"/>
        <v>0</v>
      </c>
      <c r="R40" s="166">
        <f t="shared" si="4"/>
        <v>0</v>
      </c>
      <c r="S40" s="166">
        <f t="shared" si="2"/>
        <v>0</v>
      </c>
      <c r="T40" s="167">
        <f t="shared" si="2"/>
        <v>1</v>
      </c>
      <c r="V40" s="154"/>
      <c r="W40" s="154"/>
      <c r="X40" s="154"/>
    </row>
    <row r="41" spans="2:24" s="120" customFormat="1" ht="16.5" hidden="1" customHeight="1">
      <c r="B41" s="128">
        <f t="shared" si="3"/>
        <v>30</v>
      </c>
      <c r="C41" s="128">
        <v>13</v>
      </c>
      <c r="D41" s="164" t="str">
        <f t="shared" si="3"/>
        <v>L-Lysin</v>
      </c>
      <c r="E41" s="165">
        <v>0.20084825816497706</v>
      </c>
      <c r="F41" s="166">
        <f t="shared" si="4"/>
        <v>100.42412908248853</v>
      </c>
      <c r="G41" s="166">
        <f t="shared" si="4"/>
        <v>0.19683129300167754</v>
      </c>
      <c r="H41" s="166">
        <f t="shared" si="4"/>
        <v>0</v>
      </c>
      <c r="I41" s="166">
        <f t="shared" si="4"/>
        <v>0.19241263132204803</v>
      </c>
      <c r="J41" s="166">
        <f t="shared" si="4"/>
        <v>0</v>
      </c>
      <c r="K41" s="166">
        <f t="shared" si="4"/>
        <v>0</v>
      </c>
      <c r="L41" s="166">
        <f t="shared" si="4"/>
        <v>7.4313855521041519E-3</v>
      </c>
      <c r="M41" s="166">
        <f t="shared" si="4"/>
        <v>8.0138455007825851</v>
      </c>
      <c r="N41" s="166">
        <f t="shared" si="4"/>
        <v>0</v>
      </c>
      <c r="O41" s="166">
        <f t="shared" si="4"/>
        <v>0</v>
      </c>
      <c r="P41" s="166">
        <f t="shared" si="4"/>
        <v>0</v>
      </c>
      <c r="Q41" s="166">
        <f t="shared" si="4"/>
        <v>0.15766588265950701</v>
      </c>
      <c r="R41" s="166">
        <f t="shared" si="4"/>
        <v>0</v>
      </c>
      <c r="S41" s="166">
        <f t="shared" si="2"/>
        <v>0</v>
      </c>
      <c r="T41" s="167">
        <f t="shared" si="2"/>
        <v>0.3</v>
      </c>
      <c r="V41" s="154"/>
      <c r="W41" s="154"/>
      <c r="X41" s="154"/>
    </row>
    <row r="42" spans="2:24" s="120" customFormat="1" ht="16.5" hidden="1" customHeight="1">
      <c r="B42" s="128">
        <f t="shared" si="3"/>
        <v>31</v>
      </c>
      <c r="C42" s="128">
        <v>14</v>
      </c>
      <c r="D42" s="164" t="str">
        <f t="shared" si="3"/>
        <v>DL-Methionine</v>
      </c>
      <c r="E42" s="165">
        <v>0</v>
      </c>
      <c r="F42" s="166">
        <f t="shared" si="4"/>
        <v>0</v>
      </c>
      <c r="G42" s="166">
        <f t="shared" si="4"/>
        <v>0</v>
      </c>
      <c r="H42" s="166">
        <f t="shared" si="4"/>
        <v>0</v>
      </c>
      <c r="I42" s="166">
        <f t="shared" si="4"/>
        <v>0</v>
      </c>
      <c r="J42" s="166">
        <f t="shared" si="4"/>
        <v>0</v>
      </c>
      <c r="K42" s="166">
        <f t="shared" si="4"/>
        <v>0</v>
      </c>
      <c r="L42" s="166">
        <f t="shared" si="4"/>
        <v>0</v>
      </c>
      <c r="M42" s="166">
        <f t="shared" si="4"/>
        <v>0</v>
      </c>
      <c r="N42" s="166">
        <f t="shared" si="4"/>
        <v>0</v>
      </c>
      <c r="O42" s="166">
        <f t="shared" si="4"/>
        <v>0</v>
      </c>
      <c r="P42" s="166">
        <f t="shared" si="4"/>
        <v>0</v>
      </c>
      <c r="Q42" s="166">
        <f t="shared" si="4"/>
        <v>0</v>
      </c>
      <c r="R42" s="166">
        <f t="shared" si="4"/>
        <v>0</v>
      </c>
      <c r="S42" s="166">
        <f t="shared" si="2"/>
        <v>0</v>
      </c>
      <c r="T42" s="167">
        <f t="shared" si="2"/>
        <v>0.3</v>
      </c>
      <c r="V42" s="154"/>
      <c r="W42" s="154"/>
      <c r="X42" s="154"/>
    </row>
    <row r="43" spans="2:24" s="120" customFormat="1" ht="16.5" hidden="1" customHeight="1">
      <c r="B43" s="128">
        <f t="shared" si="3"/>
        <v>33</v>
      </c>
      <c r="C43" s="128">
        <v>15</v>
      </c>
      <c r="D43" s="164" t="str">
        <f t="shared" si="3"/>
        <v>Premix Boiler</v>
      </c>
      <c r="E43" s="165">
        <v>0.1</v>
      </c>
      <c r="F43" s="166">
        <f t="shared" si="4"/>
        <v>40</v>
      </c>
      <c r="G43" s="166">
        <f t="shared" si="4"/>
        <v>9.9000000000000005E-2</v>
      </c>
      <c r="H43" s="166">
        <f t="shared" si="4"/>
        <v>0</v>
      </c>
      <c r="I43" s="166">
        <f t="shared" si="4"/>
        <v>0</v>
      </c>
      <c r="J43" s="166">
        <f t="shared" si="4"/>
        <v>0</v>
      </c>
      <c r="K43" s="166">
        <f t="shared" si="4"/>
        <v>0</v>
      </c>
      <c r="L43" s="166">
        <f t="shared" si="4"/>
        <v>0</v>
      </c>
      <c r="M43" s="166">
        <f t="shared" si="4"/>
        <v>0</v>
      </c>
      <c r="N43" s="166">
        <f t="shared" si="4"/>
        <v>0</v>
      </c>
      <c r="O43" s="166">
        <f t="shared" si="4"/>
        <v>0</v>
      </c>
      <c r="P43" s="166">
        <f t="shared" si="4"/>
        <v>0</v>
      </c>
      <c r="Q43" s="166">
        <f t="shared" si="4"/>
        <v>0</v>
      </c>
      <c r="R43" s="166">
        <f t="shared" si="4"/>
        <v>0</v>
      </c>
      <c r="S43" s="166">
        <f t="shared" si="2"/>
        <v>0.1</v>
      </c>
      <c r="T43" s="167">
        <f t="shared" si="2"/>
        <v>0.25</v>
      </c>
      <c r="V43" s="154"/>
      <c r="W43" s="154"/>
      <c r="X43" s="154"/>
    </row>
    <row r="44" spans="2:24" s="120" customFormat="1" ht="16.5" hidden="1" customHeight="1">
      <c r="B44" s="168"/>
      <c r="C44" s="168"/>
      <c r="D44" s="169" t="s">
        <v>34</v>
      </c>
      <c r="E44" s="170">
        <v>100</v>
      </c>
      <c r="F44" s="171"/>
      <c r="G44" s="170">
        <f>X7</f>
        <v>87</v>
      </c>
      <c r="H44" s="170"/>
      <c r="I44" s="170">
        <f>X9</f>
        <v>18</v>
      </c>
      <c r="J44" s="170" t="str">
        <f>X10</f>
        <v>-</v>
      </c>
      <c r="K44" s="170"/>
      <c r="L44" s="170"/>
      <c r="M44" s="171">
        <f>X13</f>
        <v>3200</v>
      </c>
      <c r="N44" s="170">
        <f>X14</f>
        <v>0.9</v>
      </c>
      <c r="O44" s="170"/>
      <c r="P44" s="170">
        <f>X16</f>
        <v>0.5</v>
      </c>
      <c r="Q44" s="172">
        <f>X17</f>
        <v>0.85</v>
      </c>
      <c r="R44" s="172">
        <f>X18</f>
        <v>0.3</v>
      </c>
      <c r="S44" s="173"/>
      <c r="T44" s="174"/>
      <c r="V44" s="154"/>
      <c r="W44" s="154"/>
      <c r="X44" s="154"/>
    </row>
    <row r="45" spans="2:24" s="183" customFormat="1" ht="16.5" hidden="1" customHeight="1">
      <c r="B45" s="117"/>
      <c r="C45" s="117"/>
      <c r="D45" s="175" t="s">
        <v>30</v>
      </c>
      <c r="E45" s="176">
        <f>SUM(E29:E43)</f>
        <v>100.00000000000001</v>
      </c>
      <c r="F45" s="177">
        <f t="shared" ref="F45:R45" si="5">SUM(F29:F43)</f>
        <v>4676.9228250598453</v>
      </c>
      <c r="G45" s="176">
        <f t="shared" si="5"/>
        <v>88.612033481137004</v>
      </c>
      <c r="H45" s="178">
        <f t="shared" si="5"/>
        <v>3.7156776032454393</v>
      </c>
      <c r="I45" s="179">
        <f t="shared" si="5"/>
        <v>18.420546974648669</v>
      </c>
      <c r="J45" s="178">
        <f>SUM(J29:J44)</f>
        <v>9.1876661163193329</v>
      </c>
      <c r="K45" s="179">
        <f t="shared" si="5"/>
        <v>4</v>
      </c>
      <c r="L45" s="179">
        <f t="shared" si="5"/>
        <v>63.351092601427794</v>
      </c>
      <c r="M45" s="180">
        <f t="shared" si="5"/>
        <v>3200</v>
      </c>
      <c r="N45" s="176">
        <f t="shared" si="5"/>
        <v>0.98322565502931358</v>
      </c>
      <c r="O45" s="176">
        <f t="shared" si="5"/>
        <v>1.0120285835811624</v>
      </c>
      <c r="P45" s="176">
        <f t="shared" si="5"/>
        <v>0.51808436132083924</v>
      </c>
      <c r="Q45" s="181">
        <f t="shared" si="5"/>
        <v>0.85000000000000031</v>
      </c>
      <c r="R45" s="181">
        <f t="shared" si="5"/>
        <v>0.33371183709682395</v>
      </c>
      <c r="S45" s="163"/>
      <c r="T45" s="182"/>
      <c r="V45" s="154"/>
      <c r="W45" s="154"/>
      <c r="X45" s="154"/>
    </row>
    <row r="46" spans="2:24" s="183" customFormat="1" ht="16.5" hidden="1" customHeight="1">
      <c r="B46" s="168"/>
      <c r="C46" s="168"/>
      <c r="D46" s="169" t="s">
        <v>35</v>
      </c>
      <c r="E46" s="184"/>
      <c r="F46" s="171"/>
      <c r="G46" s="171"/>
      <c r="H46" s="170"/>
      <c r="I46" s="170">
        <f>Y9</f>
        <v>20</v>
      </c>
      <c r="J46" s="170"/>
      <c r="K46" s="170">
        <f>Y11</f>
        <v>4</v>
      </c>
      <c r="L46" s="170"/>
      <c r="M46" s="171">
        <f>Y13</f>
        <v>3300</v>
      </c>
      <c r="N46" s="170">
        <f>Y14</f>
        <v>1.5</v>
      </c>
      <c r="O46" s="171"/>
      <c r="P46" s="170">
        <f>Y16</f>
        <v>0.6</v>
      </c>
      <c r="Q46" s="172">
        <f>Y17</f>
        <v>1</v>
      </c>
      <c r="R46" s="172">
        <f>Y18</f>
        <v>0.45</v>
      </c>
      <c r="S46" s="173"/>
      <c r="T46" s="174"/>
    </row>
    <row r="47" spans="2:24" s="120" customFormat="1" hidden="1"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</row>
    <row r="48" spans="2:24" s="120" customFormat="1" hidden="1"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</row>
    <row r="49" spans="5:22" s="120" customFormat="1" hidden="1"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</row>
    <row r="50" spans="5:22" s="120" customFormat="1" ht="17.25" customHeight="1"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</row>
    <row r="51" spans="5:22" s="120" customFormat="1" ht="15" customHeight="1"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</row>
    <row r="52" spans="5:22" s="120" customFormat="1" ht="15" customHeight="1"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</row>
    <row r="53" spans="5:22" s="120" customFormat="1" ht="15" customHeight="1"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  <c r="T53" s="96"/>
    </row>
    <row r="54" spans="5:22" ht="15" customHeight="1">
      <c r="V54" s="120"/>
    </row>
    <row r="55" spans="5:22" ht="15" customHeight="1">
      <c r="V55" s="120"/>
    </row>
    <row r="56" spans="5:22" ht="15" customHeight="1">
      <c r="V56" s="120"/>
    </row>
    <row r="57" spans="5:22" ht="15" customHeight="1">
      <c r="V57" s="120"/>
    </row>
    <row r="58" spans="5:22" ht="15" customHeight="1">
      <c r="V58" s="120"/>
    </row>
    <row r="59" spans="5:22" ht="15" customHeight="1">
      <c r="V59" s="120"/>
    </row>
    <row r="60" spans="5:22" ht="15" customHeight="1"/>
    <row r="61" spans="5:22" ht="15" customHeight="1"/>
    <row r="62" spans="5:22" ht="15" customHeight="1"/>
    <row r="63" spans="5:22" ht="15" customHeight="1"/>
    <row r="64" spans="5:22" ht="15" customHeight="1"/>
    <row r="65" spans="2:16" ht="15" customHeight="1"/>
    <row r="66" spans="2:16" ht="15" customHeight="1"/>
    <row r="68" spans="2:16">
      <c r="B68" s="158"/>
      <c r="C68" s="158"/>
      <c r="D68" s="154"/>
      <c r="E68" s="148"/>
      <c r="F68" s="156"/>
      <c r="G68" s="156"/>
      <c r="H68" s="148"/>
      <c r="I68" s="148"/>
      <c r="J68" s="148"/>
      <c r="K68" s="148"/>
      <c r="L68" s="148"/>
      <c r="M68" s="135"/>
      <c r="N68" s="135"/>
      <c r="O68" s="135"/>
      <c r="P68" s="135"/>
    </row>
    <row r="69" spans="2:16">
      <c r="B69" s="158"/>
      <c r="C69" s="158"/>
      <c r="D69" s="154"/>
      <c r="E69" s="148"/>
      <c r="F69" s="156"/>
      <c r="G69" s="156"/>
      <c r="H69" s="148"/>
      <c r="I69" s="148"/>
      <c r="J69" s="148"/>
      <c r="K69" s="148"/>
      <c r="L69" s="157"/>
      <c r="M69" s="135"/>
      <c r="N69" s="135"/>
      <c r="O69" s="135"/>
      <c r="P69" s="135"/>
    </row>
    <row r="70" spans="2:16">
      <c r="B70" s="158"/>
      <c r="C70" s="158"/>
      <c r="D70" s="154"/>
      <c r="E70" s="148"/>
      <c r="F70" s="156"/>
      <c r="G70" s="156"/>
      <c r="H70" s="148"/>
      <c r="I70" s="148"/>
      <c r="J70" s="148"/>
      <c r="K70" s="148"/>
      <c r="L70" s="157"/>
      <c r="M70" s="135"/>
      <c r="N70" s="135"/>
      <c r="O70" s="135"/>
      <c r="P70" s="135"/>
    </row>
    <row r="71" spans="2:16">
      <c r="L71" s="135"/>
      <c r="M71" s="135"/>
      <c r="N71" s="135"/>
      <c r="O71" s="135"/>
      <c r="P71" s="135"/>
    </row>
    <row r="72" spans="2:16">
      <c r="L72" s="135"/>
      <c r="M72" s="135"/>
      <c r="N72" s="135"/>
      <c r="O72" s="135"/>
      <c r="P72" s="135"/>
    </row>
    <row r="73" spans="2:16">
      <c r="L73" s="135"/>
      <c r="M73" s="135"/>
      <c r="N73" s="135"/>
      <c r="O73" s="135"/>
      <c r="P73" s="135"/>
    </row>
    <row r="74" spans="2:16">
      <c r="L74" s="135"/>
      <c r="M74" s="135"/>
      <c r="N74" s="135"/>
      <c r="O74" s="135"/>
      <c r="P74" s="135"/>
    </row>
    <row r="75" spans="2:16">
      <c r="L75" s="135"/>
      <c r="M75" s="135"/>
      <c r="N75" s="135"/>
      <c r="O75" s="135"/>
      <c r="P75" s="135"/>
    </row>
    <row r="76" spans="2:16">
      <c r="L76" s="135"/>
      <c r="M76" s="135"/>
      <c r="N76" s="135"/>
      <c r="O76" s="135"/>
      <c r="P76" s="135"/>
    </row>
    <row r="77" spans="2:16">
      <c r="L77" s="135"/>
      <c r="M77" s="135"/>
      <c r="N77" s="135"/>
      <c r="O77" s="135"/>
      <c r="P77" s="135"/>
    </row>
    <row r="78" spans="2:16">
      <c r="L78" s="135"/>
      <c r="M78" s="135"/>
      <c r="N78" s="135"/>
      <c r="O78" s="135"/>
      <c r="P78" s="135"/>
    </row>
    <row r="79" spans="2:16">
      <c r="L79" s="135"/>
      <c r="M79" s="135"/>
      <c r="N79" s="135"/>
      <c r="O79" s="135"/>
      <c r="P79" s="135"/>
    </row>
    <row r="80" spans="2:16">
      <c r="L80" s="135"/>
      <c r="M80" s="135"/>
      <c r="N80" s="135"/>
      <c r="O80" s="135"/>
      <c r="P80" s="135"/>
    </row>
    <row r="81" spans="12:16">
      <c r="L81" s="135"/>
      <c r="M81" s="135"/>
      <c r="N81" s="135"/>
      <c r="O81" s="135"/>
      <c r="P81" s="135"/>
    </row>
    <row r="82" spans="12:16">
      <c r="L82" s="135"/>
      <c r="M82" s="135"/>
      <c r="N82" s="135"/>
      <c r="O82" s="135"/>
      <c r="P82" s="135"/>
    </row>
    <row r="83" spans="12:16">
      <c r="L83" s="135"/>
      <c r="M83" s="135"/>
      <c r="N83" s="135"/>
      <c r="O83" s="135"/>
      <c r="P83" s="135"/>
    </row>
    <row r="84" spans="12:16">
      <c r="L84" s="135"/>
      <c r="M84" s="135"/>
      <c r="N84" s="135"/>
      <c r="O84" s="135"/>
      <c r="P84" s="135"/>
    </row>
    <row r="85" spans="12:16">
      <c r="L85" s="135"/>
      <c r="M85" s="135"/>
      <c r="N85" s="135"/>
      <c r="O85" s="135"/>
      <c r="P85" s="135"/>
    </row>
    <row r="86" spans="12:16">
      <c r="L86" s="135"/>
      <c r="M86" s="135"/>
      <c r="N86" s="135"/>
      <c r="O86" s="135"/>
      <c r="P86" s="135"/>
    </row>
    <row r="87" spans="12:16">
      <c r="L87" s="135"/>
      <c r="M87" s="135"/>
      <c r="N87" s="135"/>
      <c r="O87" s="135"/>
      <c r="P87" s="135"/>
    </row>
    <row r="88" spans="12:16">
      <c r="L88" s="135"/>
      <c r="M88" s="135"/>
      <c r="N88" s="135"/>
      <c r="O88" s="135"/>
      <c r="P88" s="135"/>
    </row>
    <row r="89" spans="12:16">
      <c r="L89" s="135"/>
      <c r="M89" s="135"/>
      <c r="N89" s="135"/>
      <c r="O89" s="135"/>
      <c r="P89" s="135"/>
    </row>
    <row r="90" spans="12:16">
      <c r="L90" s="135"/>
      <c r="M90" s="135"/>
      <c r="N90" s="135"/>
      <c r="O90" s="135"/>
      <c r="P90" s="135"/>
    </row>
    <row r="91" spans="12:16">
      <c r="L91" s="135"/>
      <c r="M91" s="135"/>
      <c r="N91" s="135"/>
      <c r="O91" s="135"/>
      <c r="P91" s="135"/>
    </row>
    <row r="92" spans="12:16">
      <c r="L92" s="135"/>
      <c r="M92" s="135"/>
      <c r="N92" s="135"/>
      <c r="O92" s="135"/>
      <c r="P92" s="135"/>
    </row>
    <row r="93" spans="12:16">
      <c r="L93" s="135"/>
      <c r="M93" s="135"/>
      <c r="N93" s="135"/>
      <c r="O93" s="135"/>
      <c r="P93" s="135"/>
    </row>
    <row r="94" spans="12:16">
      <c r="L94" s="135"/>
      <c r="M94" s="135"/>
      <c r="N94" s="135"/>
      <c r="O94" s="135"/>
      <c r="P94" s="135"/>
    </row>
    <row r="95" spans="12:16">
      <c r="L95" s="135"/>
      <c r="M95" s="135"/>
      <c r="N95" s="135"/>
      <c r="O95" s="135"/>
      <c r="P95" s="135"/>
    </row>
    <row r="96" spans="12:16">
      <c r="L96" s="135"/>
      <c r="M96" s="135"/>
      <c r="N96" s="135"/>
      <c r="O96" s="135"/>
      <c r="P96" s="135"/>
    </row>
    <row r="97" spans="12:16">
      <c r="L97" s="135"/>
      <c r="M97" s="135"/>
      <c r="N97" s="135"/>
      <c r="O97" s="135"/>
      <c r="P97" s="135"/>
    </row>
    <row r="98" spans="12:16">
      <c r="L98" s="135"/>
      <c r="M98" s="135"/>
      <c r="N98" s="135"/>
      <c r="O98" s="135"/>
      <c r="P98" s="135"/>
    </row>
    <row r="99" spans="12:16">
      <c r="L99" s="135"/>
      <c r="M99" s="135"/>
      <c r="N99" s="135"/>
      <c r="O99" s="135"/>
      <c r="P99" s="135"/>
    </row>
    <row r="100" spans="12:16">
      <c r="L100" s="135"/>
      <c r="M100" s="135"/>
      <c r="N100" s="135"/>
      <c r="O100" s="135"/>
      <c r="P100" s="135"/>
    </row>
    <row r="101" spans="12:16">
      <c r="L101" s="135"/>
      <c r="M101" s="135"/>
      <c r="N101" s="135"/>
      <c r="O101" s="135"/>
      <c r="P101" s="135"/>
    </row>
    <row r="102" spans="12:16">
      <c r="L102" s="135"/>
      <c r="M102" s="135"/>
      <c r="N102" s="135"/>
      <c r="O102" s="135"/>
      <c r="P102" s="135"/>
    </row>
    <row r="103" spans="12:16">
      <c r="L103" s="135"/>
      <c r="M103" s="135"/>
      <c r="N103" s="135"/>
      <c r="O103" s="135"/>
      <c r="P103" s="135"/>
    </row>
    <row r="104" spans="12:16">
      <c r="L104" s="135"/>
      <c r="M104" s="135"/>
      <c r="N104" s="135"/>
      <c r="O104" s="135"/>
      <c r="P104" s="135"/>
    </row>
    <row r="105" spans="12:16">
      <c r="L105" s="135"/>
      <c r="M105" s="135"/>
      <c r="N105" s="135"/>
      <c r="O105" s="135"/>
      <c r="P105" s="135"/>
    </row>
    <row r="106" spans="12:16">
      <c r="L106" s="135"/>
      <c r="M106" s="135"/>
      <c r="N106" s="135"/>
      <c r="O106" s="135"/>
      <c r="P106" s="135"/>
    </row>
    <row r="107" spans="12:16">
      <c r="L107" s="135"/>
      <c r="M107" s="135"/>
      <c r="N107" s="135"/>
      <c r="O107" s="135"/>
      <c r="P107" s="135"/>
    </row>
    <row r="108" spans="12:16">
      <c r="L108" s="135"/>
      <c r="M108" s="135"/>
      <c r="N108" s="135"/>
      <c r="O108" s="135"/>
      <c r="P108" s="135"/>
    </row>
    <row r="109" spans="12:16">
      <c r="L109" s="135"/>
      <c r="M109" s="135"/>
      <c r="N109" s="135"/>
      <c r="O109" s="135"/>
      <c r="P109" s="135"/>
    </row>
    <row r="110" spans="12:16">
      <c r="L110" s="135"/>
      <c r="M110" s="135"/>
      <c r="N110" s="135"/>
      <c r="O110" s="135"/>
      <c r="P110" s="135"/>
    </row>
    <row r="111" spans="12:16">
      <c r="L111" s="135"/>
      <c r="M111" s="135"/>
      <c r="N111" s="135"/>
      <c r="O111" s="135"/>
      <c r="P111" s="135"/>
    </row>
    <row r="112" spans="12:16">
      <c r="L112" s="135"/>
      <c r="M112" s="135"/>
      <c r="N112" s="135"/>
      <c r="O112" s="135"/>
      <c r="P112" s="135"/>
    </row>
    <row r="113" spans="12:16">
      <c r="L113" s="135"/>
      <c r="M113" s="135"/>
      <c r="N113" s="135"/>
      <c r="O113" s="135"/>
      <c r="P113" s="135"/>
    </row>
    <row r="114" spans="12:16">
      <c r="L114" s="135"/>
      <c r="M114" s="135"/>
      <c r="N114" s="135"/>
      <c r="O114" s="135"/>
      <c r="P114" s="135"/>
    </row>
    <row r="115" spans="12:16">
      <c r="L115" s="135"/>
      <c r="M115" s="135"/>
      <c r="N115" s="135"/>
      <c r="O115" s="135"/>
      <c r="P115" s="135"/>
    </row>
    <row r="116" spans="12:16">
      <c r="L116" s="135"/>
      <c r="M116" s="135"/>
      <c r="N116" s="135"/>
      <c r="O116" s="135"/>
      <c r="P116" s="135"/>
    </row>
    <row r="117" spans="12:16">
      <c r="L117" s="135"/>
      <c r="M117" s="135"/>
      <c r="N117" s="135"/>
      <c r="O117" s="135"/>
      <c r="P117" s="135"/>
    </row>
    <row r="118" spans="12:16">
      <c r="L118" s="135"/>
      <c r="M118" s="135"/>
      <c r="N118" s="135"/>
      <c r="O118" s="135"/>
      <c r="P118" s="135"/>
    </row>
    <row r="119" spans="12:16">
      <c r="L119" s="135"/>
      <c r="M119" s="135"/>
      <c r="N119" s="135"/>
      <c r="O119" s="135"/>
      <c r="P119" s="135"/>
    </row>
    <row r="120" spans="12:16">
      <c r="L120" s="135"/>
      <c r="M120" s="135"/>
      <c r="N120" s="135"/>
      <c r="O120" s="135"/>
      <c r="P120" s="135"/>
    </row>
    <row r="121" spans="12:16">
      <c r="L121" s="135"/>
      <c r="M121" s="135"/>
      <c r="N121" s="135"/>
      <c r="O121" s="135"/>
      <c r="P121" s="135"/>
    </row>
    <row r="122" spans="12:16">
      <c r="L122" s="135"/>
      <c r="M122" s="135"/>
      <c r="N122" s="135"/>
      <c r="O122" s="135"/>
      <c r="P122" s="135"/>
    </row>
    <row r="123" spans="12:16">
      <c r="L123" s="135"/>
      <c r="M123" s="135"/>
      <c r="N123" s="135"/>
      <c r="O123" s="135"/>
      <c r="P123" s="135"/>
    </row>
    <row r="124" spans="12:16">
      <c r="L124" s="135"/>
      <c r="M124" s="135"/>
      <c r="N124" s="135"/>
      <c r="O124" s="135"/>
      <c r="P124" s="135"/>
    </row>
    <row r="125" spans="12:16">
      <c r="L125" s="135"/>
      <c r="M125" s="135"/>
      <c r="N125" s="135"/>
      <c r="O125" s="135"/>
      <c r="P125" s="135"/>
    </row>
    <row r="126" spans="12:16">
      <c r="L126" s="135"/>
      <c r="M126" s="135"/>
      <c r="N126" s="135"/>
      <c r="O126" s="135"/>
      <c r="P126" s="135"/>
    </row>
    <row r="127" spans="12:16">
      <c r="L127" s="135"/>
      <c r="M127" s="135"/>
      <c r="N127" s="135"/>
      <c r="O127" s="135"/>
      <c r="P127" s="135"/>
    </row>
    <row r="128" spans="12:16">
      <c r="L128" s="135"/>
      <c r="M128" s="135"/>
      <c r="N128" s="135"/>
      <c r="O128" s="135"/>
      <c r="P128" s="135"/>
    </row>
    <row r="129" spans="12:16">
      <c r="L129" s="135"/>
      <c r="M129" s="135"/>
      <c r="N129" s="135"/>
      <c r="O129" s="135"/>
      <c r="P129" s="135"/>
    </row>
    <row r="130" spans="12:16">
      <c r="L130" s="135"/>
      <c r="M130" s="135"/>
      <c r="N130" s="135"/>
      <c r="O130" s="135"/>
      <c r="P130" s="135"/>
    </row>
    <row r="131" spans="12:16">
      <c r="L131" s="135"/>
      <c r="M131" s="135"/>
      <c r="N131" s="135"/>
      <c r="O131" s="135"/>
      <c r="P131" s="135"/>
    </row>
    <row r="132" spans="12:16">
      <c r="L132" s="135"/>
      <c r="M132" s="135"/>
      <c r="N132" s="135"/>
      <c r="O132" s="135"/>
      <c r="P132" s="135"/>
    </row>
    <row r="133" spans="12:16">
      <c r="L133" s="135"/>
      <c r="M133" s="135"/>
      <c r="N133" s="135"/>
      <c r="O133" s="135"/>
      <c r="P133" s="135"/>
    </row>
    <row r="134" spans="12:16">
      <c r="L134" s="135"/>
      <c r="M134" s="135"/>
      <c r="N134" s="135"/>
      <c r="O134" s="135"/>
      <c r="P134" s="135"/>
    </row>
    <row r="135" spans="12:16">
      <c r="L135" s="135"/>
      <c r="M135" s="135"/>
      <c r="N135" s="135"/>
      <c r="O135" s="135"/>
      <c r="P135" s="135"/>
    </row>
    <row r="136" spans="12:16">
      <c r="L136" s="135"/>
      <c r="M136" s="135"/>
      <c r="N136" s="135"/>
      <c r="O136" s="135"/>
      <c r="P136" s="135"/>
    </row>
    <row r="137" spans="12:16">
      <c r="L137" s="135"/>
      <c r="M137" s="135"/>
      <c r="N137" s="135"/>
      <c r="O137" s="135"/>
      <c r="P137" s="135"/>
    </row>
    <row r="138" spans="12:16">
      <c r="L138" s="135"/>
      <c r="M138" s="135"/>
      <c r="N138" s="135"/>
      <c r="O138" s="135"/>
      <c r="P138" s="135"/>
    </row>
    <row r="139" spans="12:16">
      <c r="L139" s="135"/>
      <c r="M139" s="135"/>
      <c r="N139" s="135"/>
      <c r="O139" s="135"/>
      <c r="P139" s="135"/>
    </row>
    <row r="140" spans="12:16">
      <c r="L140" s="135"/>
      <c r="M140" s="135"/>
      <c r="N140" s="135"/>
      <c r="O140" s="135"/>
      <c r="P140" s="135"/>
    </row>
    <row r="141" spans="12:16">
      <c r="L141" s="135"/>
      <c r="M141" s="135"/>
      <c r="N141" s="135"/>
      <c r="O141" s="135"/>
      <c r="P141" s="135"/>
    </row>
    <row r="142" spans="12:16">
      <c r="L142" s="135"/>
      <c r="M142" s="135"/>
      <c r="N142" s="135"/>
      <c r="O142" s="135"/>
      <c r="P142" s="135"/>
    </row>
    <row r="143" spans="12:16">
      <c r="L143" s="135"/>
      <c r="M143" s="135"/>
      <c r="N143" s="135"/>
      <c r="O143" s="135"/>
      <c r="P143" s="135"/>
    </row>
    <row r="144" spans="12:16">
      <c r="L144" s="135"/>
      <c r="M144" s="135"/>
      <c r="N144" s="135"/>
      <c r="O144" s="135"/>
      <c r="P144" s="135"/>
    </row>
    <row r="145" spans="12:16">
      <c r="L145" s="135"/>
      <c r="M145" s="135"/>
      <c r="N145" s="135"/>
      <c r="O145" s="135"/>
      <c r="P145" s="135"/>
    </row>
    <row r="146" spans="12:16">
      <c r="L146" s="135"/>
      <c r="M146" s="135"/>
      <c r="N146" s="135"/>
      <c r="O146" s="135"/>
      <c r="P146" s="135"/>
    </row>
    <row r="147" spans="12:16">
      <c r="L147" s="135"/>
      <c r="M147" s="135"/>
      <c r="N147" s="135"/>
      <c r="O147" s="135"/>
      <c r="P147" s="135"/>
    </row>
    <row r="148" spans="12:16">
      <c r="L148" s="135"/>
      <c r="M148" s="135"/>
      <c r="N148" s="135"/>
      <c r="O148" s="135"/>
      <c r="P148" s="135"/>
    </row>
    <row r="149" spans="12:16">
      <c r="L149" s="135"/>
      <c r="M149" s="135"/>
      <c r="N149" s="135"/>
      <c r="O149" s="135"/>
      <c r="P149" s="135"/>
    </row>
    <row r="150" spans="12:16">
      <c r="L150" s="135"/>
      <c r="M150" s="135"/>
      <c r="N150" s="135"/>
      <c r="O150" s="135"/>
      <c r="P150" s="135"/>
    </row>
    <row r="151" spans="12:16">
      <c r="L151" s="135"/>
      <c r="M151" s="135"/>
      <c r="N151" s="135"/>
      <c r="O151" s="135"/>
      <c r="P151" s="135"/>
    </row>
    <row r="152" spans="12:16">
      <c r="L152" s="135"/>
      <c r="M152" s="135"/>
      <c r="N152" s="135"/>
      <c r="O152" s="135"/>
      <c r="P152" s="135"/>
    </row>
    <row r="153" spans="12:16">
      <c r="L153" s="135"/>
      <c r="M153" s="135"/>
      <c r="N153" s="135"/>
      <c r="O153" s="135"/>
      <c r="P153" s="135"/>
    </row>
    <row r="154" spans="12:16">
      <c r="L154" s="135"/>
      <c r="M154" s="135"/>
      <c r="N154" s="135"/>
      <c r="O154" s="135"/>
      <c r="P154" s="135"/>
    </row>
    <row r="155" spans="12:16">
      <c r="L155" s="135"/>
      <c r="M155" s="135"/>
      <c r="N155" s="135"/>
      <c r="O155" s="135"/>
      <c r="P155" s="135"/>
    </row>
    <row r="156" spans="12:16">
      <c r="L156" s="135"/>
      <c r="M156" s="135"/>
      <c r="N156" s="135"/>
      <c r="O156" s="135"/>
      <c r="P156" s="135"/>
    </row>
    <row r="157" spans="12:16">
      <c r="L157" s="135"/>
      <c r="M157" s="135"/>
      <c r="N157" s="135"/>
      <c r="O157" s="135"/>
      <c r="P157" s="135"/>
    </row>
    <row r="158" spans="12:16">
      <c r="L158" s="135"/>
      <c r="M158" s="135"/>
      <c r="N158" s="135"/>
      <c r="O158" s="135"/>
      <c r="P158" s="135"/>
    </row>
    <row r="159" spans="12:16">
      <c r="L159" s="135"/>
      <c r="M159" s="135"/>
      <c r="N159" s="135"/>
      <c r="O159" s="135"/>
      <c r="P159" s="135"/>
    </row>
    <row r="160" spans="12:16">
      <c r="L160" s="135"/>
      <c r="M160" s="135"/>
      <c r="N160" s="135"/>
      <c r="O160" s="135"/>
      <c r="P160" s="135"/>
    </row>
    <row r="161" spans="12:16">
      <c r="L161" s="135"/>
      <c r="M161" s="135"/>
      <c r="N161" s="135"/>
      <c r="O161" s="135"/>
      <c r="P161" s="135"/>
    </row>
    <row r="162" spans="12:16">
      <c r="L162" s="135"/>
      <c r="M162" s="135"/>
      <c r="N162" s="135"/>
      <c r="O162" s="135"/>
      <c r="P162" s="135"/>
    </row>
    <row r="163" spans="12:16">
      <c r="L163" s="135"/>
      <c r="M163" s="135"/>
      <c r="N163" s="135"/>
      <c r="O163" s="135"/>
      <c r="P163" s="135"/>
    </row>
    <row r="164" spans="12:16">
      <c r="L164" s="135"/>
      <c r="M164" s="135"/>
      <c r="N164" s="135"/>
      <c r="O164" s="135"/>
      <c r="P164" s="135"/>
    </row>
    <row r="165" spans="12:16">
      <c r="L165" s="135"/>
      <c r="M165" s="135"/>
      <c r="N165" s="135"/>
      <c r="O165" s="135"/>
      <c r="P165" s="135"/>
    </row>
    <row r="166" spans="12:16">
      <c r="L166" s="135"/>
      <c r="M166" s="135"/>
      <c r="N166" s="135"/>
      <c r="O166" s="135"/>
      <c r="P166" s="135"/>
    </row>
    <row r="167" spans="12:16">
      <c r="L167" s="135"/>
      <c r="M167" s="135"/>
      <c r="N167" s="135"/>
      <c r="O167" s="135"/>
      <c r="P167" s="135"/>
    </row>
    <row r="168" spans="12:16">
      <c r="L168" s="135"/>
      <c r="M168" s="135"/>
      <c r="N168" s="135"/>
      <c r="O168" s="135"/>
      <c r="P168" s="135"/>
    </row>
    <row r="169" spans="12:16">
      <c r="L169" s="135"/>
      <c r="M169" s="135"/>
      <c r="N169" s="135"/>
      <c r="O169" s="135"/>
      <c r="P169" s="135"/>
    </row>
    <row r="170" spans="12:16">
      <c r="L170" s="135"/>
      <c r="M170" s="135"/>
      <c r="N170" s="135"/>
      <c r="O170" s="135"/>
      <c r="P170" s="135"/>
    </row>
    <row r="171" spans="12:16">
      <c r="L171" s="135"/>
      <c r="M171" s="135"/>
      <c r="N171" s="135"/>
      <c r="O171" s="135"/>
      <c r="P171" s="135"/>
    </row>
    <row r="172" spans="12:16">
      <c r="L172" s="135"/>
      <c r="M172" s="135"/>
      <c r="N172" s="135"/>
      <c r="O172" s="135"/>
      <c r="P172" s="135"/>
    </row>
    <row r="173" spans="12:16">
      <c r="L173" s="135"/>
      <c r="M173" s="135"/>
      <c r="N173" s="135"/>
      <c r="O173" s="135"/>
      <c r="P173" s="135"/>
    </row>
    <row r="174" spans="12:16">
      <c r="L174" s="135"/>
      <c r="M174" s="135"/>
      <c r="N174" s="135"/>
      <c r="O174" s="135"/>
      <c r="P174" s="135"/>
    </row>
    <row r="175" spans="12:16">
      <c r="L175" s="135"/>
      <c r="M175" s="135"/>
      <c r="N175" s="135"/>
      <c r="O175" s="135"/>
      <c r="P175" s="135"/>
    </row>
    <row r="176" spans="12:16">
      <c r="L176" s="135"/>
      <c r="M176" s="135"/>
      <c r="N176" s="135"/>
      <c r="O176" s="135"/>
      <c r="P176" s="135"/>
    </row>
    <row r="177" spans="12:16">
      <c r="L177" s="135"/>
      <c r="M177" s="135"/>
      <c r="N177" s="135"/>
      <c r="O177" s="135"/>
      <c r="P177" s="135"/>
    </row>
    <row r="178" spans="12:16">
      <c r="L178" s="135"/>
      <c r="M178" s="135"/>
      <c r="N178" s="135"/>
      <c r="O178" s="135"/>
      <c r="P178" s="135"/>
    </row>
    <row r="179" spans="12:16">
      <c r="L179" s="135"/>
      <c r="M179" s="135"/>
      <c r="N179" s="135"/>
      <c r="O179" s="135"/>
      <c r="P179" s="135"/>
    </row>
    <row r="180" spans="12:16">
      <c r="L180" s="135"/>
      <c r="M180" s="135"/>
      <c r="N180" s="135"/>
      <c r="O180" s="135"/>
      <c r="P180" s="135"/>
    </row>
    <row r="181" spans="12:16">
      <c r="L181" s="135"/>
      <c r="M181" s="135"/>
      <c r="N181" s="135"/>
      <c r="O181" s="135"/>
      <c r="P181" s="135"/>
    </row>
    <row r="182" spans="12:16">
      <c r="L182" s="135"/>
      <c r="M182" s="135"/>
      <c r="N182" s="135"/>
      <c r="O182" s="135"/>
      <c r="P182" s="135"/>
    </row>
    <row r="183" spans="12:16">
      <c r="L183" s="135"/>
      <c r="M183" s="135"/>
      <c r="N183" s="135"/>
      <c r="O183" s="135"/>
      <c r="P183" s="135"/>
    </row>
    <row r="184" spans="12:16">
      <c r="L184" s="135"/>
      <c r="M184" s="135"/>
      <c r="N184" s="135"/>
      <c r="O184" s="135"/>
      <c r="P184" s="135"/>
    </row>
    <row r="185" spans="12:16">
      <c r="L185" s="135"/>
      <c r="M185" s="135"/>
      <c r="N185" s="135"/>
      <c r="O185" s="135"/>
      <c r="P185" s="135"/>
    </row>
    <row r="186" spans="12:16">
      <c r="L186" s="135"/>
      <c r="M186" s="135"/>
      <c r="N186" s="135"/>
      <c r="O186" s="135"/>
      <c r="P186" s="135"/>
    </row>
    <row r="187" spans="12:16">
      <c r="L187" s="135"/>
      <c r="M187" s="135"/>
      <c r="N187" s="135"/>
      <c r="O187" s="135"/>
      <c r="P187" s="135"/>
    </row>
    <row r="188" spans="12:16">
      <c r="L188" s="135"/>
      <c r="M188" s="135"/>
      <c r="N188" s="135"/>
      <c r="O188" s="135"/>
      <c r="P188" s="135"/>
    </row>
    <row r="189" spans="12:16">
      <c r="L189" s="135"/>
      <c r="M189" s="135"/>
      <c r="N189" s="135"/>
      <c r="O189" s="135"/>
      <c r="P189" s="135"/>
    </row>
    <row r="190" spans="12:16">
      <c r="L190" s="135"/>
      <c r="M190" s="135"/>
      <c r="N190" s="135"/>
      <c r="O190" s="135"/>
      <c r="P190" s="135"/>
    </row>
    <row r="191" spans="12:16">
      <c r="L191" s="135"/>
      <c r="M191" s="135"/>
      <c r="N191" s="135"/>
      <c r="O191" s="135"/>
      <c r="P191" s="135"/>
    </row>
    <row r="192" spans="12:16">
      <c r="L192" s="135"/>
      <c r="M192" s="135"/>
      <c r="N192" s="135"/>
      <c r="O192" s="135"/>
      <c r="P192" s="135"/>
    </row>
    <row r="193" spans="12:16">
      <c r="L193" s="135"/>
      <c r="M193" s="135"/>
      <c r="N193" s="135"/>
      <c r="O193" s="135"/>
      <c r="P193" s="135"/>
    </row>
    <row r="194" spans="12:16">
      <c r="L194" s="135"/>
      <c r="M194" s="135"/>
      <c r="N194" s="135"/>
      <c r="O194" s="135"/>
      <c r="P194" s="135"/>
    </row>
    <row r="195" spans="12:16">
      <c r="L195" s="135"/>
      <c r="M195" s="135"/>
      <c r="N195" s="135"/>
      <c r="O195" s="135"/>
      <c r="P195" s="135"/>
    </row>
    <row r="196" spans="12:16">
      <c r="L196" s="135"/>
      <c r="M196" s="135"/>
      <c r="N196" s="135"/>
      <c r="O196" s="135"/>
      <c r="P196" s="135"/>
    </row>
    <row r="197" spans="12:16">
      <c r="L197" s="135"/>
      <c r="M197" s="135"/>
      <c r="N197" s="135"/>
      <c r="O197" s="135"/>
      <c r="P197" s="135"/>
    </row>
    <row r="198" spans="12:16">
      <c r="L198" s="135"/>
      <c r="M198" s="135"/>
      <c r="N198" s="135"/>
      <c r="O198" s="135"/>
      <c r="P198" s="135"/>
    </row>
    <row r="199" spans="12:16">
      <c r="L199" s="135"/>
      <c r="M199" s="135"/>
      <c r="N199" s="135"/>
      <c r="O199" s="135"/>
      <c r="P199" s="135"/>
    </row>
    <row r="200" spans="12:16">
      <c r="L200" s="135"/>
      <c r="M200" s="135"/>
      <c r="N200" s="135"/>
      <c r="O200" s="135"/>
      <c r="P200" s="135"/>
    </row>
    <row r="201" spans="12:16">
      <c r="L201" s="135"/>
      <c r="M201" s="135"/>
      <c r="N201" s="135"/>
      <c r="O201" s="135"/>
      <c r="P201" s="135"/>
    </row>
    <row r="202" spans="12:16">
      <c r="L202" s="135"/>
      <c r="M202" s="135"/>
      <c r="N202" s="135"/>
      <c r="O202" s="135"/>
      <c r="P202" s="135"/>
    </row>
    <row r="203" spans="12:16">
      <c r="L203" s="135"/>
      <c r="M203" s="135"/>
      <c r="N203" s="135"/>
      <c r="O203" s="135"/>
      <c r="P203" s="135"/>
    </row>
    <row r="204" spans="12:16">
      <c r="L204" s="135"/>
      <c r="M204" s="135"/>
      <c r="N204" s="135"/>
      <c r="O204" s="135"/>
      <c r="P204" s="135"/>
    </row>
    <row r="205" spans="12:16">
      <c r="L205" s="135"/>
      <c r="M205" s="135"/>
      <c r="N205" s="135"/>
      <c r="O205" s="135"/>
      <c r="P205" s="135"/>
    </row>
    <row r="206" spans="12:16">
      <c r="L206" s="135"/>
      <c r="M206" s="135"/>
      <c r="N206" s="135"/>
      <c r="O206" s="135"/>
      <c r="P206" s="135"/>
    </row>
    <row r="207" spans="12:16">
      <c r="L207" s="135"/>
      <c r="M207" s="135"/>
      <c r="N207" s="135"/>
      <c r="O207" s="135"/>
      <c r="P207" s="135"/>
    </row>
    <row r="208" spans="12:16">
      <c r="L208" s="135"/>
      <c r="M208" s="135"/>
      <c r="N208" s="135"/>
      <c r="O208" s="135"/>
      <c r="P208" s="135"/>
    </row>
    <row r="209" spans="12:16">
      <c r="L209" s="135"/>
      <c r="M209" s="135"/>
      <c r="N209" s="135"/>
      <c r="O209" s="135"/>
      <c r="P209" s="135"/>
    </row>
    <row r="210" spans="12:16">
      <c r="L210" s="135"/>
      <c r="M210" s="135"/>
      <c r="N210" s="135"/>
      <c r="O210" s="135"/>
      <c r="P210" s="135"/>
    </row>
    <row r="211" spans="12:16">
      <c r="L211" s="135"/>
      <c r="M211" s="135"/>
      <c r="N211" s="135"/>
      <c r="O211" s="135"/>
      <c r="P211" s="135"/>
    </row>
    <row r="212" spans="12:16">
      <c r="L212" s="135"/>
      <c r="M212" s="135"/>
      <c r="N212" s="135"/>
      <c r="O212" s="135"/>
      <c r="P212" s="135"/>
    </row>
    <row r="213" spans="12:16">
      <c r="L213" s="135"/>
      <c r="M213" s="135"/>
      <c r="N213" s="135"/>
      <c r="O213" s="135"/>
      <c r="P213" s="135"/>
    </row>
    <row r="214" spans="12:16">
      <c r="L214" s="135"/>
      <c r="M214" s="135"/>
      <c r="N214" s="135"/>
      <c r="O214" s="135"/>
      <c r="P214" s="135"/>
    </row>
    <row r="215" spans="12:16">
      <c r="L215" s="135"/>
      <c r="M215" s="135"/>
      <c r="N215" s="135"/>
      <c r="O215" s="135"/>
      <c r="P215" s="135"/>
    </row>
    <row r="216" spans="12:16">
      <c r="L216" s="135"/>
      <c r="M216" s="135"/>
      <c r="N216" s="135"/>
      <c r="O216" s="135"/>
      <c r="P216" s="135"/>
    </row>
    <row r="217" spans="12:16">
      <c r="L217" s="135"/>
      <c r="M217" s="135"/>
      <c r="N217" s="135"/>
      <c r="O217" s="135"/>
      <c r="P217" s="135"/>
    </row>
    <row r="218" spans="12:16">
      <c r="L218" s="135"/>
      <c r="M218" s="135"/>
      <c r="N218" s="135"/>
      <c r="O218" s="135"/>
      <c r="P218" s="135"/>
    </row>
    <row r="219" spans="12:16">
      <c r="L219" s="135"/>
      <c r="M219" s="135"/>
      <c r="N219" s="135"/>
      <c r="O219" s="135"/>
      <c r="P219" s="135"/>
    </row>
    <row r="220" spans="12:16">
      <c r="L220" s="135"/>
      <c r="M220" s="135"/>
      <c r="N220" s="135"/>
      <c r="O220" s="135"/>
      <c r="P220" s="135"/>
    </row>
    <row r="221" spans="12:16">
      <c r="L221" s="135"/>
      <c r="M221" s="135"/>
      <c r="N221" s="135"/>
      <c r="O221" s="135"/>
      <c r="P221" s="135"/>
    </row>
    <row r="222" spans="12:16">
      <c r="L222" s="135"/>
      <c r="M222" s="135"/>
      <c r="N222" s="135"/>
      <c r="O222" s="135"/>
      <c r="P222" s="135"/>
    </row>
    <row r="223" spans="12:16">
      <c r="L223" s="135"/>
      <c r="M223" s="135"/>
      <c r="N223" s="135"/>
      <c r="O223" s="135"/>
      <c r="P223" s="135"/>
    </row>
    <row r="224" spans="12:16">
      <c r="L224" s="135"/>
      <c r="M224" s="135"/>
      <c r="N224" s="135"/>
      <c r="O224" s="135"/>
      <c r="P224" s="135"/>
    </row>
    <row r="225" spans="12:16">
      <c r="L225" s="135"/>
      <c r="M225" s="135"/>
      <c r="N225" s="135"/>
      <c r="O225" s="135"/>
      <c r="P225" s="135"/>
    </row>
    <row r="226" spans="12:16">
      <c r="L226" s="135"/>
      <c r="M226" s="135"/>
      <c r="N226" s="135"/>
      <c r="O226" s="135"/>
      <c r="P226" s="135"/>
    </row>
    <row r="227" spans="12:16">
      <c r="L227" s="135"/>
      <c r="M227" s="135"/>
      <c r="N227" s="135"/>
      <c r="O227" s="135"/>
      <c r="P227" s="135"/>
    </row>
    <row r="228" spans="12:16">
      <c r="L228" s="135"/>
      <c r="M228" s="135"/>
      <c r="N228" s="135"/>
      <c r="O228" s="135"/>
      <c r="P228" s="135"/>
    </row>
    <row r="229" spans="12:16">
      <c r="L229" s="135"/>
      <c r="M229" s="135"/>
      <c r="N229" s="135"/>
      <c r="O229" s="135"/>
      <c r="P229" s="135"/>
    </row>
    <row r="230" spans="12:16">
      <c r="L230" s="135"/>
      <c r="M230" s="135"/>
      <c r="N230" s="135"/>
      <c r="O230" s="135"/>
      <c r="P230" s="135"/>
    </row>
    <row r="231" spans="12:16">
      <c r="L231" s="135"/>
      <c r="M231" s="135"/>
      <c r="N231" s="135"/>
      <c r="O231" s="135"/>
      <c r="P231" s="135"/>
    </row>
    <row r="232" spans="12:16">
      <c r="L232" s="135"/>
      <c r="M232" s="135"/>
      <c r="N232" s="135"/>
      <c r="O232" s="135"/>
      <c r="P232" s="135"/>
    </row>
    <row r="233" spans="12:16">
      <c r="L233" s="135"/>
      <c r="M233" s="135"/>
      <c r="N233" s="135"/>
      <c r="O233" s="135"/>
      <c r="P233" s="135"/>
    </row>
    <row r="234" spans="12:16">
      <c r="L234" s="135"/>
      <c r="M234" s="135"/>
      <c r="N234" s="135"/>
      <c r="O234" s="135"/>
      <c r="P234" s="135"/>
    </row>
    <row r="235" spans="12:16">
      <c r="L235" s="135"/>
      <c r="M235" s="135"/>
      <c r="N235" s="135"/>
      <c r="O235" s="135"/>
      <c r="P235" s="135"/>
    </row>
    <row r="236" spans="12:16">
      <c r="L236" s="135"/>
      <c r="M236" s="135"/>
      <c r="N236" s="135"/>
      <c r="O236" s="135"/>
      <c r="P236" s="135"/>
    </row>
    <row r="237" spans="12:16">
      <c r="L237" s="135"/>
      <c r="M237" s="135"/>
      <c r="N237" s="135"/>
      <c r="O237" s="135"/>
      <c r="P237" s="135"/>
    </row>
    <row r="238" spans="12:16">
      <c r="L238" s="135"/>
      <c r="M238" s="135"/>
      <c r="N238" s="135"/>
      <c r="O238" s="135"/>
      <c r="P238" s="135"/>
    </row>
    <row r="239" spans="12:16">
      <c r="L239" s="135"/>
      <c r="M239" s="135"/>
      <c r="N239" s="135"/>
      <c r="O239" s="135"/>
      <c r="P239" s="135"/>
    </row>
    <row r="240" spans="12:16">
      <c r="L240" s="135"/>
      <c r="M240" s="135"/>
      <c r="N240" s="135"/>
      <c r="O240" s="135"/>
      <c r="P240" s="135"/>
    </row>
    <row r="241" spans="12:16">
      <c r="L241" s="135"/>
      <c r="M241" s="135"/>
      <c r="N241" s="135"/>
      <c r="O241" s="135"/>
      <c r="P241" s="135"/>
    </row>
    <row r="242" spans="12:16">
      <c r="L242" s="135"/>
      <c r="M242" s="135"/>
      <c r="N242" s="135"/>
      <c r="O242" s="135"/>
      <c r="P242" s="135"/>
    </row>
    <row r="243" spans="12:16">
      <c r="L243" s="135"/>
      <c r="M243" s="135"/>
      <c r="N243" s="135"/>
      <c r="O243" s="135"/>
      <c r="P243" s="135"/>
    </row>
    <row r="244" spans="12:16">
      <c r="L244" s="135"/>
      <c r="M244" s="135"/>
      <c r="N244" s="135"/>
      <c r="O244" s="135"/>
      <c r="P244" s="135"/>
    </row>
    <row r="245" spans="12:16">
      <c r="L245" s="135"/>
      <c r="M245" s="135"/>
      <c r="N245" s="135"/>
      <c r="O245" s="135"/>
      <c r="P245" s="135"/>
    </row>
    <row r="246" spans="12:16">
      <c r="L246" s="135"/>
      <c r="M246" s="135"/>
      <c r="N246" s="135"/>
      <c r="O246" s="135"/>
      <c r="P246" s="135"/>
    </row>
    <row r="247" spans="12:16">
      <c r="L247" s="135"/>
      <c r="M247" s="135"/>
      <c r="N247" s="135"/>
      <c r="O247" s="135"/>
      <c r="P247" s="135"/>
    </row>
    <row r="248" spans="12:16">
      <c r="L248" s="135"/>
      <c r="M248" s="135"/>
      <c r="N248" s="135"/>
      <c r="O248" s="135"/>
      <c r="P248" s="135"/>
    </row>
    <row r="249" spans="12:16">
      <c r="L249" s="135"/>
      <c r="M249" s="135"/>
      <c r="N249" s="135"/>
      <c r="O249" s="135"/>
      <c r="P249" s="135"/>
    </row>
    <row r="250" spans="12:16">
      <c r="L250" s="135"/>
      <c r="M250" s="135"/>
      <c r="N250" s="135"/>
      <c r="O250" s="135"/>
      <c r="P250" s="135"/>
    </row>
    <row r="251" spans="12:16">
      <c r="L251" s="135"/>
      <c r="M251" s="135"/>
      <c r="N251" s="135"/>
      <c r="O251" s="135"/>
      <c r="P251" s="135"/>
    </row>
    <row r="252" spans="12:16">
      <c r="L252" s="135"/>
      <c r="M252" s="135"/>
      <c r="N252" s="135"/>
      <c r="O252" s="135"/>
      <c r="P252" s="135"/>
    </row>
    <row r="253" spans="12:16">
      <c r="L253" s="135"/>
      <c r="M253" s="135"/>
      <c r="N253" s="135"/>
      <c r="O253" s="135"/>
      <c r="P253" s="135"/>
    </row>
    <row r="254" spans="12:16">
      <c r="L254" s="135"/>
      <c r="M254" s="135"/>
      <c r="N254" s="135"/>
      <c r="O254" s="135"/>
      <c r="P254" s="135"/>
    </row>
    <row r="255" spans="12:16">
      <c r="L255" s="135"/>
      <c r="M255" s="135"/>
      <c r="N255" s="135"/>
      <c r="O255" s="135"/>
      <c r="P255" s="135"/>
    </row>
    <row r="256" spans="12:16">
      <c r="L256" s="135"/>
      <c r="M256" s="135"/>
      <c r="N256" s="135"/>
      <c r="O256" s="135"/>
      <c r="P256" s="135"/>
    </row>
    <row r="257" spans="12:16">
      <c r="L257" s="135"/>
      <c r="M257" s="135"/>
      <c r="N257" s="135"/>
      <c r="O257" s="135"/>
      <c r="P257" s="135"/>
    </row>
    <row r="258" spans="12:16">
      <c r="L258" s="135"/>
      <c r="M258" s="135"/>
      <c r="N258" s="135"/>
      <c r="O258" s="135"/>
      <c r="P258" s="135"/>
    </row>
    <row r="259" spans="12:16">
      <c r="L259" s="135"/>
      <c r="M259" s="135"/>
      <c r="N259" s="135"/>
      <c r="O259" s="135"/>
      <c r="P259" s="135"/>
    </row>
    <row r="260" spans="12:16">
      <c r="L260" s="135"/>
      <c r="M260" s="135"/>
      <c r="N260" s="135"/>
      <c r="O260" s="135"/>
      <c r="P260" s="135"/>
    </row>
    <row r="261" spans="12:16">
      <c r="L261" s="135"/>
      <c r="M261" s="135"/>
      <c r="N261" s="135"/>
      <c r="O261" s="135"/>
      <c r="P261" s="135"/>
    </row>
    <row r="262" spans="12:16">
      <c r="L262" s="135"/>
      <c r="M262" s="135"/>
      <c r="N262" s="135"/>
      <c r="O262" s="135"/>
      <c r="P262" s="135"/>
    </row>
    <row r="263" spans="12:16">
      <c r="L263" s="135"/>
      <c r="M263" s="135"/>
      <c r="N263" s="135"/>
      <c r="O263" s="135"/>
      <c r="P263" s="135"/>
    </row>
    <row r="264" spans="12:16">
      <c r="L264" s="135"/>
      <c r="M264" s="135"/>
      <c r="N264" s="135"/>
      <c r="O264" s="135"/>
      <c r="P264" s="135"/>
    </row>
    <row r="265" spans="12:16">
      <c r="L265" s="135"/>
      <c r="M265" s="135"/>
      <c r="N265" s="135"/>
      <c r="O265" s="135"/>
      <c r="P265" s="135"/>
    </row>
    <row r="266" spans="12:16">
      <c r="L266" s="135"/>
      <c r="M266" s="135"/>
      <c r="N266" s="135"/>
      <c r="O266" s="135"/>
      <c r="P266" s="135"/>
    </row>
    <row r="267" spans="12:16">
      <c r="L267" s="135"/>
      <c r="M267" s="135"/>
      <c r="N267" s="135"/>
      <c r="O267" s="135"/>
      <c r="P267" s="135"/>
    </row>
    <row r="268" spans="12:16">
      <c r="L268" s="135"/>
      <c r="M268" s="135"/>
      <c r="N268" s="135"/>
      <c r="O268" s="135"/>
      <c r="P268" s="135"/>
    </row>
    <row r="269" spans="12:16">
      <c r="L269" s="135"/>
      <c r="M269" s="135"/>
      <c r="N269" s="135"/>
      <c r="O269" s="135"/>
      <c r="P269" s="135"/>
    </row>
    <row r="270" spans="12:16">
      <c r="L270" s="135"/>
      <c r="M270" s="135"/>
      <c r="N270" s="135"/>
      <c r="O270" s="135"/>
      <c r="P270" s="135"/>
    </row>
    <row r="271" spans="12:16">
      <c r="L271" s="135"/>
      <c r="M271" s="135"/>
      <c r="N271" s="135"/>
      <c r="O271" s="135"/>
      <c r="P271" s="135"/>
    </row>
    <row r="272" spans="12:16">
      <c r="L272" s="135"/>
      <c r="M272" s="135"/>
      <c r="N272" s="135"/>
      <c r="O272" s="135"/>
      <c r="P272" s="135"/>
    </row>
    <row r="273" spans="12:16">
      <c r="L273" s="135"/>
      <c r="M273" s="135"/>
      <c r="N273" s="135"/>
      <c r="O273" s="135"/>
      <c r="P273" s="135"/>
    </row>
    <row r="274" spans="12:16">
      <c r="L274" s="135"/>
      <c r="M274" s="135"/>
      <c r="N274" s="135"/>
      <c r="O274" s="135"/>
      <c r="P274" s="135"/>
    </row>
    <row r="275" spans="12:16">
      <c r="L275" s="135"/>
      <c r="M275" s="135"/>
      <c r="N275" s="135"/>
      <c r="O275" s="135"/>
      <c r="P275" s="135"/>
    </row>
    <row r="276" spans="12:16">
      <c r="L276" s="135"/>
      <c r="M276" s="135"/>
      <c r="N276" s="135"/>
      <c r="O276" s="135"/>
      <c r="P276" s="135"/>
    </row>
    <row r="277" spans="12:16">
      <c r="L277" s="135"/>
      <c r="M277" s="135"/>
      <c r="N277" s="135"/>
      <c r="O277" s="135"/>
      <c r="P277" s="135"/>
    </row>
    <row r="278" spans="12:16">
      <c r="L278" s="135"/>
      <c r="M278" s="135"/>
      <c r="N278" s="135"/>
      <c r="O278" s="135"/>
      <c r="P278" s="135"/>
    </row>
    <row r="279" spans="12:16">
      <c r="L279" s="135"/>
      <c r="M279" s="135"/>
      <c r="N279" s="135"/>
      <c r="O279" s="135"/>
      <c r="P279" s="135"/>
    </row>
    <row r="280" spans="12:16">
      <c r="L280" s="135"/>
      <c r="M280" s="135"/>
      <c r="N280" s="135"/>
      <c r="O280" s="135"/>
      <c r="P280" s="135"/>
    </row>
    <row r="281" spans="12:16">
      <c r="L281" s="135"/>
      <c r="M281" s="135"/>
      <c r="N281" s="135"/>
      <c r="O281" s="135"/>
      <c r="P281" s="135"/>
    </row>
    <row r="282" spans="12:16">
      <c r="L282" s="135"/>
      <c r="M282" s="135"/>
      <c r="N282" s="135"/>
      <c r="O282" s="135"/>
      <c r="P282" s="135"/>
    </row>
    <row r="283" spans="12:16">
      <c r="L283" s="135"/>
      <c r="M283" s="135"/>
      <c r="N283" s="135"/>
      <c r="O283" s="135"/>
      <c r="P283" s="135"/>
    </row>
    <row r="284" spans="12:16">
      <c r="L284" s="135"/>
      <c r="M284" s="135"/>
      <c r="N284" s="135"/>
      <c r="O284" s="135"/>
      <c r="P284" s="135"/>
    </row>
    <row r="285" spans="12:16">
      <c r="L285" s="135"/>
      <c r="M285" s="135"/>
      <c r="N285" s="135"/>
      <c r="O285" s="135"/>
      <c r="P285" s="135"/>
    </row>
    <row r="286" spans="12:16">
      <c r="L286" s="135"/>
      <c r="M286" s="135"/>
      <c r="N286" s="135"/>
      <c r="O286" s="135"/>
      <c r="P286" s="135"/>
    </row>
    <row r="287" spans="12:16">
      <c r="L287" s="135"/>
      <c r="M287" s="135"/>
      <c r="N287" s="135"/>
      <c r="O287" s="135"/>
      <c r="P287" s="135"/>
    </row>
    <row r="288" spans="12:16">
      <c r="L288" s="135"/>
      <c r="M288" s="135"/>
      <c r="N288" s="135"/>
      <c r="O288" s="135"/>
      <c r="P288" s="135"/>
    </row>
    <row r="289" spans="12:16">
      <c r="L289" s="135"/>
      <c r="M289" s="135"/>
      <c r="N289" s="135"/>
      <c r="O289" s="135"/>
      <c r="P289" s="135"/>
    </row>
    <row r="290" spans="12:16">
      <c r="L290" s="135"/>
      <c r="M290" s="135"/>
      <c r="N290" s="135"/>
      <c r="O290" s="135"/>
      <c r="P290" s="135"/>
    </row>
    <row r="291" spans="12:16">
      <c r="L291" s="135"/>
      <c r="M291" s="135"/>
      <c r="N291" s="135"/>
      <c r="O291" s="135"/>
      <c r="P291" s="135"/>
    </row>
    <row r="292" spans="12:16">
      <c r="L292" s="135"/>
      <c r="M292" s="135"/>
      <c r="N292" s="135"/>
      <c r="O292" s="135"/>
      <c r="P292" s="135"/>
    </row>
    <row r="293" spans="12:16">
      <c r="L293" s="135"/>
      <c r="M293" s="135"/>
      <c r="N293" s="135"/>
      <c r="O293" s="135"/>
      <c r="P293" s="135"/>
    </row>
    <row r="294" spans="12:16">
      <c r="L294" s="135"/>
      <c r="M294" s="135"/>
      <c r="N294" s="135"/>
      <c r="O294" s="135"/>
      <c r="P294" s="135"/>
    </row>
    <row r="295" spans="12:16">
      <c r="L295" s="135"/>
      <c r="M295" s="135"/>
      <c r="N295" s="135"/>
      <c r="O295" s="135"/>
      <c r="P295" s="135"/>
    </row>
    <row r="296" spans="12:16">
      <c r="L296" s="135"/>
      <c r="M296" s="135"/>
      <c r="N296" s="135"/>
      <c r="O296" s="135"/>
      <c r="P296" s="135"/>
    </row>
    <row r="297" spans="12:16">
      <c r="L297" s="135"/>
      <c r="M297" s="135"/>
      <c r="N297" s="135"/>
      <c r="O297" s="135"/>
      <c r="P297" s="135"/>
    </row>
    <row r="298" spans="12:16">
      <c r="L298" s="135"/>
      <c r="M298" s="135"/>
      <c r="N298" s="135"/>
      <c r="O298" s="135"/>
      <c r="P298" s="135"/>
    </row>
    <row r="299" spans="12:16">
      <c r="L299" s="135"/>
      <c r="M299" s="135"/>
      <c r="N299" s="135"/>
      <c r="O299" s="135"/>
      <c r="P299" s="135"/>
    </row>
    <row r="300" spans="12:16">
      <c r="L300" s="135"/>
      <c r="M300" s="135"/>
      <c r="N300" s="135"/>
      <c r="O300" s="135"/>
      <c r="P300" s="135"/>
    </row>
    <row r="301" spans="12:16">
      <c r="L301" s="135"/>
      <c r="M301" s="135"/>
      <c r="N301" s="135"/>
      <c r="O301" s="135"/>
      <c r="P301" s="135"/>
    </row>
    <row r="302" spans="12:16">
      <c r="L302" s="135"/>
      <c r="M302" s="135"/>
      <c r="N302" s="135"/>
      <c r="O302" s="135"/>
      <c r="P302" s="135"/>
    </row>
    <row r="303" spans="12:16">
      <c r="L303" s="135"/>
      <c r="M303" s="135"/>
      <c r="N303" s="135"/>
      <c r="O303" s="135"/>
      <c r="P303" s="135"/>
    </row>
    <row r="304" spans="12:16">
      <c r="L304" s="135"/>
      <c r="M304" s="135"/>
      <c r="N304" s="135"/>
      <c r="O304" s="135"/>
      <c r="P304" s="135"/>
    </row>
    <row r="305" spans="12:16">
      <c r="L305" s="135"/>
      <c r="M305" s="135"/>
      <c r="N305" s="135"/>
      <c r="O305" s="135"/>
      <c r="P305" s="135"/>
    </row>
    <row r="306" spans="12:16">
      <c r="L306" s="135"/>
      <c r="M306" s="135"/>
      <c r="N306" s="135"/>
      <c r="O306" s="135"/>
      <c r="P306" s="135"/>
    </row>
    <row r="307" spans="12:16">
      <c r="L307" s="135"/>
      <c r="M307" s="135"/>
      <c r="N307" s="135"/>
      <c r="O307" s="135"/>
      <c r="P307" s="135"/>
    </row>
    <row r="308" spans="12:16">
      <c r="L308" s="135"/>
      <c r="M308" s="135"/>
      <c r="N308" s="135"/>
      <c r="O308" s="135"/>
      <c r="P308" s="135"/>
    </row>
    <row r="309" spans="12:16">
      <c r="L309" s="135"/>
      <c r="M309" s="135"/>
      <c r="N309" s="135"/>
      <c r="O309" s="135"/>
      <c r="P309" s="135"/>
    </row>
    <row r="310" spans="12:16">
      <c r="L310" s="135"/>
      <c r="M310" s="135"/>
      <c r="N310" s="135"/>
      <c r="O310" s="135"/>
      <c r="P310" s="135"/>
    </row>
    <row r="311" spans="12:16">
      <c r="L311" s="135"/>
      <c r="M311" s="135"/>
      <c r="N311" s="135"/>
      <c r="O311" s="135"/>
      <c r="P311" s="135"/>
    </row>
    <row r="312" spans="12:16">
      <c r="L312" s="135"/>
      <c r="M312" s="135"/>
      <c r="N312" s="135"/>
      <c r="O312" s="135"/>
      <c r="P312" s="135"/>
    </row>
    <row r="313" spans="12:16">
      <c r="L313" s="135"/>
      <c r="M313" s="135"/>
      <c r="N313" s="135"/>
      <c r="O313" s="135"/>
      <c r="P313" s="135"/>
    </row>
    <row r="314" spans="12:16">
      <c r="L314" s="135"/>
      <c r="M314" s="135"/>
      <c r="N314" s="135"/>
      <c r="O314" s="135"/>
      <c r="P314" s="135"/>
    </row>
    <row r="315" spans="12:16">
      <c r="L315" s="135"/>
      <c r="M315" s="135"/>
      <c r="N315" s="135"/>
      <c r="O315" s="135"/>
      <c r="P315" s="135"/>
    </row>
    <row r="316" spans="12:16">
      <c r="L316" s="135"/>
      <c r="M316" s="135"/>
      <c r="N316" s="135"/>
      <c r="O316" s="135"/>
      <c r="P316" s="135"/>
    </row>
    <row r="317" spans="12:16">
      <c r="L317" s="135"/>
      <c r="M317" s="135"/>
      <c r="N317" s="135"/>
      <c r="O317" s="135"/>
      <c r="P317" s="135"/>
    </row>
    <row r="318" spans="12:16">
      <c r="L318" s="135"/>
      <c r="M318" s="135"/>
      <c r="N318" s="135"/>
      <c r="O318" s="135"/>
      <c r="P318" s="135"/>
    </row>
    <row r="319" spans="12:16">
      <c r="L319" s="135"/>
      <c r="M319" s="135"/>
      <c r="N319" s="135"/>
      <c r="O319" s="135"/>
      <c r="P319" s="135"/>
    </row>
    <row r="320" spans="12:16">
      <c r="L320" s="135"/>
      <c r="M320" s="135"/>
      <c r="N320" s="135"/>
      <c r="O320" s="135"/>
      <c r="P320" s="135"/>
    </row>
    <row r="321" spans="12:16">
      <c r="L321" s="135"/>
      <c r="M321" s="135"/>
      <c r="N321" s="135"/>
      <c r="O321" s="135"/>
      <c r="P321" s="135"/>
    </row>
    <row r="322" spans="12:16">
      <c r="L322" s="135"/>
      <c r="M322" s="135"/>
      <c r="N322" s="135"/>
      <c r="O322" s="135"/>
      <c r="P322" s="135"/>
    </row>
    <row r="323" spans="12:16">
      <c r="L323" s="135"/>
      <c r="M323" s="135"/>
      <c r="N323" s="135"/>
      <c r="O323" s="135"/>
      <c r="P323" s="135"/>
    </row>
    <row r="324" spans="12:16">
      <c r="L324" s="135"/>
      <c r="M324" s="135"/>
      <c r="N324" s="135"/>
      <c r="O324" s="135"/>
      <c r="P324" s="135"/>
    </row>
    <row r="325" spans="12:16">
      <c r="L325" s="135"/>
      <c r="M325" s="135"/>
      <c r="N325" s="135"/>
      <c r="O325" s="135"/>
      <c r="P325" s="135"/>
    </row>
    <row r="326" spans="12:16">
      <c r="L326" s="135"/>
      <c r="M326" s="135"/>
      <c r="N326" s="135"/>
      <c r="O326" s="135"/>
      <c r="P326" s="135"/>
    </row>
    <row r="327" spans="12:16">
      <c r="L327" s="135"/>
      <c r="M327" s="135"/>
      <c r="N327" s="135"/>
      <c r="O327" s="135"/>
      <c r="P327" s="135"/>
    </row>
    <row r="328" spans="12:16">
      <c r="L328" s="135"/>
      <c r="M328" s="135"/>
      <c r="N328" s="135"/>
      <c r="O328" s="135"/>
      <c r="P328" s="135"/>
    </row>
    <row r="329" spans="12:16">
      <c r="L329" s="135"/>
      <c r="M329" s="135"/>
      <c r="N329" s="135"/>
      <c r="O329" s="135"/>
      <c r="P329" s="135"/>
    </row>
    <row r="330" spans="12:16">
      <c r="L330" s="135"/>
      <c r="M330" s="135"/>
      <c r="N330" s="135"/>
      <c r="O330" s="135"/>
      <c r="P330" s="135"/>
    </row>
    <row r="331" spans="12:16">
      <c r="L331" s="135"/>
      <c r="M331" s="135"/>
      <c r="N331" s="135"/>
      <c r="O331" s="135"/>
      <c r="P331" s="135"/>
    </row>
    <row r="332" spans="12:16">
      <c r="L332" s="135"/>
      <c r="M332" s="135"/>
      <c r="N332" s="135"/>
      <c r="O332" s="135"/>
      <c r="P332" s="135"/>
    </row>
    <row r="333" spans="12:16">
      <c r="L333" s="135"/>
      <c r="M333" s="135"/>
      <c r="N333" s="135"/>
      <c r="O333" s="135"/>
      <c r="P333" s="135"/>
    </row>
    <row r="334" spans="12:16">
      <c r="L334" s="135"/>
      <c r="M334" s="135"/>
      <c r="N334" s="135"/>
      <c r="O334" s="135"/>
      <c r="P334" s="135"/>
    </row>
    <row r="335" spans="12:16">
      <c r="L335" s="135"/>
      <c r="M335" s="135"/>
      <c r="N335" s="135"/>
      <c r="O335" s="135"/>
      <c r="P335" s="135"/>
    </row>
    <row r="336" spans="12:16">
      <c r="L336" s="135"/>
      <c r="M336" s="135"/>
      <c r="N336" s="135"/>
      <c r="O336" s="135"/>
      <c r="P336" s="135"/>
    </row>
    <row r="337" spans="12:16">
      <c r="L337" s="135"/>
      <c r="M337" s="135"/>
      <c r="N337" s="135"/>
      <c r="O337" s="135"/>
      <c r="P337" s="135"/>
    </row>
    <row r="338" spans="12:16">
      <c r="L338" s="135"/>
      <c r="M338" s="135"/>
      <c r="N338" s="135"/>
      <c r="O338" s="135"/>
      <c r="P338" s="135"/>
    </row>
    <row r="339" spans="12:16">
      <c r="L339" s="135"/>
      <c r="M339" s="135"/>
      <c r="N339" s="135"/>
      <c r="O339" s="135"/>
      <c r="P339" s="135"/>
    </row>
    <row r="340" spans="12:16">
      <c r="L340" s="135"/>
      <c r="M340" s="135"/>
      <c r="N340" s="135"/>
      <c r="O340" s="135"/>
      <c r="P340" s="135"/>
    </row>
    <row r="341" spans="12:16">
      <c r="L341" s="135"/>
      <c r="M341" s="135"/>
      <c r="N341" s="135"/>
      <c r="O341" s="135"/>
      <c r="P341" s="135"/>
    </row>
    <row r="342" spans="12:16">
      <c r="L342" s="135"/>
      <c r="M342" s="135"/>
      <c r="N342" s="135"/>
      <c r="O342" s="135"/>
      <c r="P342" s="135"/>
    </row>
    <row r="343" spans="12:16">
      <c r="L343" s="135"/>
      <c r="M343" s="135"/>
      <c r="N343" s="135"/>
      <c r="O343" s="135"/>
      <c r="P343" s="135"/>
    </row>
    <row r="344" spans="12:16">
      <c r="L344" s="135"/>
      <c r="M344" s="135"/>
      <c r="N344" s="135"/>
      <c r="O344" s="135"/>
      <c r="P344" s="135"/>
    </row>
    <row r="345" spans="12:16">
      <c r="L345" s="135"/>
      <c r="M345" s="135"/>
      <c r="N345" s="135"/>
      <c r="O345" s="135"/>
      <c r="P345" s="135"/>
    </row>
    <row r="346" spans="12:16">
      <c r="L346" s="135"/>
      <c r="M346" s="135"/>
      <c r="N346" s="135"/>
      <c r="O346" s="135"/>
      <c r="P346" s="135"/>
    </row>
    <row r="347" spans="12:16">
      <c r="L347" s="135"/>
      <c r="M347" s="135"/>
      <c r="N347" s="135"/>
      <c r="O347" s="135"/>
      <c r="P347" s="135"/>
    </row>
    <row r="348" spans="12:16">
      <c r="L348" s="135"/>
      <c r="M348" s="135"/>
      <c r="N348" s="135"/>
      <c r="O348" s="135"/>
      <c r="P348" s="135"/>
    </row>
    <row r="349" spans="12:16">
      <c r="L349" s="135"/>
      <c r="M349" s="135"/>
      <c r="N349" s="135"/>
      <c r="O349" s="135"/>
      <c r="P349" s="135"/>
    </row>
    <row r="350" spans="12:16">
      <c r="L350" s="135"/>
      <c r="M350" s="135"/>
      <c r="N350" s="135"/>
      <c r="O350" s="135"/>
      <c r="P350" s="135"/>
    </row>
    <row r="351" spans="12:16">
      <c r="L351" s="135"/>
      <c r="M351" s="135"/>
      <c r="N351" s="135"/>
      <c r="O351" s="135"/>
      <c r="P351" s="135"/>
    </row>
    <row r="352" spans="12:16">
      <c r="L352" s="135"/>
      <c r="M352" s="135"/>
      <c r="N352" s="135"/>
      <c r="O352" s="135"/>
      <c r="P352" s="135"/>
    </row>
    <row r="353" spans="12:16">
      <c r="L353" s="135"/>
      <c r="M353" s="135"/>
      <c r="N353" s="135"/>
      <c r="O353" s="135"/>
      <c r="P353" s="135"/>
    </row>
    <row r="354" spans="12:16">
      <c r="L354" s="135"/>
      <c r="M354" s="135"/>
      <c r="N354" s="135"/>
      <c r="O354" s="135"/>
      <c r="P354" s="135"/>
    </row>
    <row r="355" spans="12:16">
      <c r="L355" s="135"/>
      <c r="M355" s="135"/>
      <c r="N355" s="135"/>
      <c r="O355" s="135"/>
      <c r="P355" s="135"/>
    </row>
    <row r="356" spans="12:16">
      <c r="L356" s="135"/>
      <c r="M356" s="135"/>
      <c r="N356" s="135"/>
      <c r="O356" s="135"/>
      <c r="P356" s="135"/>
    </row>
    <row r="357" spans="12:16">
      <c r="L357" s="135"/>
      <c r="M357" s="135"/>
      <c r="N357" s="135"/>
      <c r="O357" s="135"/>
      <c r="P357" s="135"/>
    </row>
    <row r="358" spans="12:16">
      <c r="L358" s="135"/>
      <c r="M358" s="135"/>
      <c r="N358" s="135"/>
      <c r="O358" s="135"/>
      <c r="P358" s="135"/>
    </row>
    <row r="359" spans="12:16">
      <c r="L359" s="135"/>
      <c r="M359" s="135"/>
      <c r="N359" s="135"/>
      <c r="O359" s="135"/>
      <c r="P359" s="135"/>
    </row>
    <row r="360" spans="12:16">
      <c r="L360" s="135"/>
      <c r="M360" s="135"/>
      <c r="N360" s="135"/>
      <c r="O360" s="135"/>
      <c r="P360" s="135"/>
    </row>
    <row r="361" spans="12:16">
      <c r="L361" s="135"/>
      <c r="M361" s="135"/>
      <c r="N361" s="135"/>
      <c r="O361" s="135"/>
      <c r="P361" s="135"/>
    </row>
    <row r="362" spans="12:16">
      <c r="L362" s="135"/>
      <c r="M362" s="135"/>
      <c r="N362" s="135"/>
      <c r="O362" s="135"/>
      <c r="P362" s="135"/>
    </row>
    <row r="363" spans="12:16">
      <c r="L363" s="135"/>
      <c r="M363" s="135"/>
      <c r="N363" s="135"/>
      <c r="O363" s="135"/>
      <c r="P363" s="135"/>
    </row>
    <row r="364" spans="12:16">
      <c r="L364" s="135"/>
      <c r="M364" s="135"/>
      <c r="N364" s="135"/>
      <c r="O364" s="135"/>
      <c r="P364" s="135"/>
    </row>
    <row r="365" spans="12:16">
      <c r="L365" s="135"/>
      <c r="M365" s="135"/>
      <c r="N365" s="135"/>
      <c r="O365" s="135"/>
      <c r="P365" s="135"/>
    </row>
    <row r="366" spans="12:16">
      <c r="L366" s="135"/>
      <c r="M366" s="135"/>
      <c r="N366" s="135"/>
      <c r="O366" s="135"/>
      <c r="P366" s="135"/>
    </row>
    <row r="367" spans="12:16">
      <c r="L367" s="135"/>
      <c r="M367" s="135"/>
      <c r="N367" s="135"/>
      <c r="O367" s="135"/>
      <c r="P367" s="135"/>
    </row>
    <row r="368" spans="12:16">
      <c r="L368" s="135"/>
      <c r="M368" s="135"/>
      <c r="N368" s="135"/>
      <c r="O368" s="135"/>
      <c r="P368" s="135"/>
    </row>
    <row r="369" spans="12:16">
      <c r="L369" s="135"/>
      <c r="M369" s="135"/>
      <c r="N369" s="135"/>
      <c r="O369" s="135"/>
      <c r="P369" s="135"/>
    </row>
    <row r="370" spans="12:16">
      <c r="L370" s="135"/>
      <c r="M370" s="135"/>
      <c r="N370" s="135"/>
      <c r="O370" s="135"/>
      <c r="P370" s="135"/>
    </row>
    <row r="371" spans="12:16">
      <c r="L371" s="135"/>
      <c r="M371" s="135"/>
      <c r="N371" s="135"/>
      <c r="O371" s="135"/>
      <c r="P371" s="135"/>
    </row>
    <row r="372" spans="12:16">
      <c r="L372" s="135"/>
      <c r="M372" s="135"/>
      <c r="N372" s="135"/>
      <c r="O372" s="135"/>
      <c r="P372" s="135"/>
    </row>
    <row r="373" spans="12:16">
      <c r="L373" s="135"/>
      <c r="M373" s="135"/>
      <c r="N373" s="135"/>
      <c r="O373" s="135"/>
      <c r="P373" s="135"/>
    </row>
    <row r="374" spans="12:16">
      <c r="L374" s="135"/>
      <c r="M374" s="135"/>
      <c r="N374" s="135"/>
      <c r="O374" s="135"/>
      <c r="P374" s="135"/>
    </row>
    <row r="375" spans="12:16">
      <c r="L375" s="135"/>
      <c r="M375" s="135"/>
      <c r="N375" s="135"/>
      <c r="O375" s="135"/>
      <c r="P375" s="135"/>
    </row>
    <row r="376" spans="12:16">
      <c r="L376" s="135"/>
      <c r="M376" s="135"/>
      <c r="N376" s="135"/>
      <c r="O376" s="135"/>
      <c r="P376" s="135"/>
    </row>
    <row r="377" spans="12:16">
      <c r="L377" s="135"/>
      <c r="M377" s="135"/>
      <c r="N377" s="135"/>
      <c r="O377" s="135"/>
      <c r="P377" s="135"/>
    </row>
    <row r="378" spans="12:16">
      <c r="L378" s="135"/>
      <c r="M378" s="135"/>
      <c r="N378" s="135"/>
      <c r="O378" s="135"/>
      <c r="P378" s="135"/>
    </row>
    <row r="379" spans="12:16">
      <c r="L379" s="135"/>
      <c r="M379" s="135"/>
      <c r="N379" s="135"/>
      <c r="O379" s="135"/>
      <c r="P379" s="135"/>
    </row>
    <row r="380" spans="12:16">
      <c r="L380" s="135"/>
      <c r="M380" s="135"/>
      <c r="N380" s="135"/>
      <c r="O380" s="135"/>
      <c r="P380" s="135"/>
    </row>
    <row r="381" spans="12:16">
      <c r="L381" s="135"/>
      <c r="M381" s="135"/>
      <c r="N381" s="135"/>
      <c r="O381" s="135"/>
      <c r="P381" s="135"/>
    </row>
    <row r="382" spans="12:16">
      <c r="L382" s="135"/>
      <c r="M382" s="135"/>
      <c r="N382" s="135"/>
      <c r="O382" s="135"/>
      <c r="P382" s="135"/>
    </row>
    <row r="383" spans="12:16">
      <c r="L383" s="135"/>
      <c r="M383" s="135"/>
      <c r="N383" s="135"/>
      <c r="O383" s="135"/>
      <c r="P383" s="135"/>
    </row>
    <row r="384" spans="12:16">
      <c r="L384" s="135"/>
      <c r="M384" s="135"/>
      <c r="N384" s="135"/>
      <c r="O384" s="135"/>
      <c r="P384" s="135"/>
    </row>
    <row r="385" spans="12:16">
      <c r="L385" s="135"/>
      <c r="M385" s="135"/>
      <c r="N385" s="135"/>
      <c r="O385" s="135"/>
      <c r="P385" s="135"/>
    </row>
    <row r="386" spans="12:16">
      <c r="L386" s="135"/>
      <c r="M386" s="135"/>
      <c r="N386" s="135"/>
      <c r="O386" s="135"/>
      <c r="P386" s="135"/>
    </row>
    <row r="387" spans="12:16">
      <c r="L387" s="135"/>
      <c r="M387" s="135"/>
      <c r="N387" s="135"/>
      <c r="O387" s="135"/>
      <c r="P387" s="135"/>
    </row>
    <row r="388" spans="12:16">
      <c r="L388" s="135"/>
      <c r="M388" s="135"/>
      <c r="N388" s="135"/>
      <c r="O388" s="135"/>
      <c r="P388" s="135"/>
    </row>
    <row r="389" spans="12:16">
      <c r="L389" s="135"/>
      <c r="M389" s="135"/>
      <c r="N389" s="135"/>
      <c r="O389" s="135"/>
      <c r="P389" s="135"/>
    </row>
    <row r="390" spans="12:16">
      <c r="L390" s="135"/>
      <c r="M390" s="135"/>
      <c r="N390" s="135"/>
      <c r="O390" s="135"/>
      <c r="P390" s="135"/>
    </row>
    <row r="391" spans="12:16">
      <c r="L391" s="135"/>
      <c r="M391" s="135"/>
      <c r="N391" s="135"/>
      <c r="O391" s="135"/>
      <c r="P391" s="135"/>
    </row>
    <row r="392" spans="12:16">
      <c r="L392" s="135"/>
      <c r="M392" s="135"/>
      <c r="N392" s="135"/>
      <c r="O392" s="135"/>
      <c r="P392" s="135"/>
    </row>
    <row r="393" spans="12:16">
      <c r="L393" s="135"/>
      <c r="M393" s="135"/>
      <c r="N393" s="135"/>
      <c r="O393" s="135"/>
      <c r="P393" s="135"/>
    </row>
    <row r="394" spans="12:16">
      <c r="L394" s="135"/>
      <c r="M394" s="135"/>
      <c r="N394" s="135"/>
      <c r="O394" s="135"/>
      <c r="P394" s="135"/>
    </row>
    <row r="395" spans="12:16">
      <c r="L395" s="135"/>
      <c r="M395" s="135"/>
      <c r="N395" s="135"/>
      <c r="O395" s="135"/>
      <c r="P395" s="135"/>
    </row>
    <row r="396" spans="12:16">
      <c r="L396" s="135"/>
      <c r="M396" s="135"/>
      <c r="N396" s="135"/>
      <c r="O396" s="135"/>
      <c r="P396" s="135"/>
    </row>
    <row r="397" spans="12:16">
      <c r="L397" s="135"/>
      <c r="M397" s="135"/>
      <c r="N397" s="135"/>
      <c r="O397" s="135"/>
      <c r="P397" s="135"/>
    </row>
    <row r="398" spans="12:16">
      <c r="L398" s="135"/>
      <c r="M398" s="135"/>
      <c r="N398" s="135"/>
      <c r="O398" s="135"/>
      <c r="P398" s="135"/>
    </row>
    <row r="399" spans="12:16">
      <c r="L399" s="135"/>
      <c r="M399" s="135"/>
      <c r="N399" s="135"/>
      <c r="O399" s="135"/>
      <c r="P399" s="135"/>
    </row>
    <row r="400" spans="12:16">
      <c r="L400" s="135"/>
      <c r="M400" s="135"/>
      <c r="N400" s="135"/>
      <c r="O400" s="135"/>
      <c r="P400" s="135"/>
    </row>
    <row r="401" spans="12:16">
      <c r="L401" s="135"/>
      <c r="M401" s="135"/>
      <c r="N401" s="135"/>
      <c r="O401" s="135"/>
      <c r="P401" s="135"/>
    </row>
    <row r="402" spans="12:16">
      <c r="L402" s="135"/>
      <c r="M402" s="135"/>
      <c r="N402" s="135"/>
      <c r="O402" s="135"/>
      <c r="P402" s="135"/>
    </row>
    <row r="403" spans="12:16">
      <c r="L403" s="135"/>
      <c r="M403" s="135"/>
      <c r="N403" s="135"/>
      <c r="O403" s="135"/>
      <c r="P403" s="135"/>
    </row>
    <row r="404" spans="12:16">
      <c r="L404" s="135"/>
      <c r="M404" s="135"/>
      <c r="N404" s="135"/>
      <c r="O404" s="135"/>
      <c r="P404" s="135"/>
    </row>
    <row r="405" spans="12:16">
      <c r="L405" s="135"/>
      <c r="M405" s="135"/>
      <c r="N405" s="135"/>
      <c r="O405" s="135"/>
      <c r="P405" s="135"/>
    </row>
    <row r="406" spans="12:16">
      <c r="L406" s="135"/>
      <c r="M406" s="135"/>
      <c r="N406" s="135"/>
      <c r="O406" s="135"/>
      <c r="P406" s="135"/>
    </row>
    <row r="407" spans="12:16">
      <c r="L407" s="135"/>
      <c r="M407" s="135"/>
      <c r="N407" s="135"/>
      <c r="O407" s="135"/>
      <c r="P407" s="135"/>
    </row>
    <row r="408" spans="12:16">
      <c r="L408" s="135"/>
      <c r="M408" s="135"/>
      <c r="N408" s="135"/>
      <c r="O408" s="135"/>
      <c r="P408" s="135"/>
    </row>
    <row r="409" spans="12:16">
      <c r="L409" s="135"/>
      <c r="M409" s="135"/>
      <c r="N409" s="135"/>
      <c r="O409" s="135"/>
      <c r="P409" s="135"/>
    </row>
    <row r="410" spans="12:16">
      <c r="L410" s="135"/>
      <c r="M410" s="135"/>
      <c r="N410" s="135"/>
      <c r="O410" s="135"/>
      <c r="P410" s="135"/>
    </row>
    <row r="411" spans="12:16">
      <c r="L411" s="135"/>
      <c r="M411" s="135"/>
      <c r="N411" s="135"/>
      <c r="O411" s="135"/>
      <c r="P411" s="135"/>
    </row>
    <row r="412" spans="12:16">
      <c r="L412" s="135"/>
      <c r="M412" s="135"/>
      <c r="N412" s="135"/>
      <c r="O412" s="135"/>
      <c r="P412" s="135"/>
    </row>
    <row r="413" spans="12:16">
      <c r="L413" s="135"/>
      <c r="M413" s="135"/>
      <c r="N413" s="135"/>
      <c r="O413" s="135"/>
      <c r="P413" s="135"/>
    </row>
    <row r="414" spans="12:16">
      <c r="L414" s="135"/>
      <c r="M414" s="135"/>
      <c r="N414" s="135"/>
      <c r="O414" s="135"/>
      <c r="P414" s="135"/>
    </row>
    <row r="415" spans="12:16">
      <c r="L415" s="135"/>
      <c r="M415" s="135"/>
      <c r="N415" s="135"/>
      <c r="O415" s="135"/>
      <c r="P415" s="135"/>
    </row>
    <row r="416" spans="12:16">
      <c r="L416" s="135"/>
      <c r="M416" s="135"/>
      <c r="N416" s="135"/>
      <c r="O416" s="135"/>
      <c r="P416" s="135"/>
    </row>
    <row r="417" spans="12:16">
      <c r="L417" s="135"/>
      <c r="M417" s="135"/>
      <c r="N417" s="135"/>
      <c r="O417" s="135"/>
      <c r="P417" s="135"/>
    </row>
    <row r="418" spans="12:16">
      <c r="L418" s="135"/>
      <c r="M418" s="135"/>
      <c r="N418" s="135"/>
      <c r="O418" s="135"/>
      <c r="P418" s="135"/>
    </row>
    <row r="419" spans="12:16">
      <c r="L419" s="135"/>
      <c r="M419" s="135"/>
      <c r="N419" s="135"/>
      <c r="O419" s="135"/>
      <c r="P419" s="135"/>
    </row>
    <row r="420" spans="12:16">
      <c r="L420" s="135"/>
      <c r="M420" s="135"/>
      <c r="N420" s="135"/>
      <c r="O420" s="135"/>
      <c r="P420" s="135"/>
    </row>
    <row r="421" spans="12:16">
      <c r="L421" s="135"/>
      <c r="M421" s="135"/>
      <c r="N421" s="135"/>
      <c r="O421" s="135"/>
      <c r="P421" s="135"/>
    </row>
    <row r="422" spans="12:16">
      <c r="L422" s="135"/>
      <c r="M422" s="135"/>
      <c r="N422" s="135"/>
      <c r="O422" s="135"/>
      <c r="P422" s="135"/>
    </row>
    <row r="423" spans="12:16">
      <c r="L423" s="135"/>
      <c r="M423" s="135"/>
      <c r="N423" s="135"/>
      <c r="O423" s="135"/>
      <c r="P423" s="135"/>
    </row>
    <row r="424" spans="12:16">
      <c r="L424" s="135"/>
      <c r="M424" s="135"/>
      <c r="N424" s="135"/>
      <c r="O424" s="135"/>
      <c r="P424" s="135"/>
    </row>
    <row r="425" spans="12:16">
      <c r="L425" s="135"/>
      <c r="M425" s="135"/>
      <c r="N425" s="135"/>
      <c r="O425" s="135"/>
      <c r="P425" s="135"/>
    </row>
    <row r="426" spans="12:16">
      <c r="L426" s="135"/>
      <c r="M426" s="135"/>
      <c r="N426" s="135"/>
      <c r="O426" s="135"/>
      <c r="P426" s="135"/>
    </row>
    <row r="427" spans="12:16">
      <c r="L427" s="135"/>
      <c r="M427" s="135"/>
      <c r="N427" s="135"/>
      <c r="O427" s="135"/>
      <c r="P427" s="135"/>
    </row>
    <row r="428" spans="12:16">
      <c r="L428" s="135"/>
      <c r="M428" s="135"/>
      <c r="N428" s="135"/>
      <c r="O428" s="135"/>
      <c r="P428" s="135"/>
    </row>
    <row r="429" spans="12:16">
      <c r="L429" s="135"/>
      <c r="M429" s="135"/>
      <c r="N429" s="135"/>
      <c r="O429" s="135"/>
      <c r="P429" s="135"/>
    </row>
    <row r="430" spans="12:16">
      <c r="L430" s="135"/>
      <c r="M430" s="135"/>
      <c r="N430" s="135"/>
      <c r="O430" s="135"/>
      <c r="P430" s="135"/>
    </row>
    <row r="431" spans="12:16">
      <c r="L431" s="135"/>
      <c r="M431" s="135"/>
      <c r="N431" s="135"/>
      <c r="O431" s="135"/>
      <c r="P431" s="135"/>
    </row>
    <row r="432" spans="12:16">
      <c r="L432" s="135"/>
      <c r="M432" s="135"/>
      <c r="N432" s="135"/>
      <c r="O432" s="135"/>
      <c r="P432" s="135"/>
    </row>
    <row r="433" spans="12:16">
      <c r="L433" s="135"/>
      <c r="M433" s="135"/>
      <c r="N433" s="135"/>
      <c r="O433" s="135"/>
      <c r="P433" s="135"/>
    </row>
    <row r="434" spans="12:16">
      <c r="L434" s="135"/>
      <c r="M434" s="135"/>
      <c r="N434" s="135"/>
      <c r="O434" s="135"/>
      <c r="P434" s="135"/>
    </row>
    <row r="435" spans="12:16">
      <c r="L435" s="135"/>
      <c r="M435" s="135"/>
      <c r="N435" s="135"/>
      <c r="O435" s="135"/>
      <c r="P435" s="135"/>
    </row>
    <row r="436" spans="12:16">
      <c r="L436" s="135"/>
      <c r="M436" s="135"/>
      <c r="N436" s="135"/>
      <c r="O436" s="135"/>
      <c r="P436" s="135"/>
    </row>
    <row r="437" spans="12:16">
      <c r="L437" s="135"/>
      <c r="M437" s="135"/>
      <c r="N437" s="135"/>
      <c r="O437" s="135"/>
      <c r="P437" s="135"/>
    </row>
    <row r="438" spans="12:16">
      <c r="L438" s="135"/>
      <c r="M438" s="135"/>
      <c r="N438" s="135"/>
      <c r="O438" s="135"/>
      <c r="P438" s="135"/>
    </row>
    <row r="439" spans="12:16">
      <c r="L439" s="135"/>
      <c r="M439" s="135"/>
      <c r="N439" s="135"/>
      <c r="O439" s="135"/>
      <c r="P439" s="135"/>
    </row>
    <row r="440" spans="12:16">
      <c r="L440" s="135"/>
      <c r="M440" s="135"/>
      <c r="N440" s="135"/>
      <c r="O440" s="135"/>
      <c r="P440" s="135"/>
    </row>
    <row r="441" spans="12:16">
      <c r="L441" s="135"/>
      <c r="M441" s="135"/>
      <c r="N441" s="135"/>
      <c r="O441" s="135"/>
      <c r="P441" s="135"/>
    </row>
    <row r="442" spans="12:16">
      <c r="L442" s="135"/>
      <c r="M442" s="135"/>
      <c r="N442" s="135"/>
      <c r="O442" s="135"/>
      <c r="P442" s="135"/>
    </row>
    <row r="443" spans="12:16">
      <c r="L443" s="135"/>
      <c r="M443" s="135"/>
      <c r="N443" s="135"/>
      <c r="O443" s="135"/>
      <c r="P443" s="135"/>
    </row>
    <row r="444" spans="12:16">
      <c r="L444" s="135"/>
      <c r="M444" s="135"/>
      <c r="N444" s="135"/>
      <c r="O444" s="135"/>
      <c r="P444" s="135"/>
    </row>
    <row r="445" spans="12:16">
      <c r="L445" s="135"/>
      <c r="M445" s="135"/>
      <c r="N445" s="135"/>
      <c r="O445" s="135"/>
      <c r="P445" s="135"/>
    </row>
    <row r="446" spans="12:16">
      <c r="L446" s="135"/>
      <c r="M446" s="135"/>
      <c r="N446" s="135"/>
      <c r="O446" s="135"/>
      <c r="P446" s="135"/>
    </row>
    <row r="447" spans="12:16">
      <c r="L447" s="135"/>
      <c r="M447" s="135"/>
      <c r="N447" s="135"/>
      <c r="O447" s="135"/>
      <c r="P447" s="135"/>
    </row>
    <row r="448" spans="12:16">
      <c r="L448" s="135"/>
      <c r="M448" s="135"/>
      <c r="N448" s="135"/>
      <c r="O448" s="135"/>
      <c r="P448" s="135"/>
    </row>
    <row r="449" spans="12:16">
      <c r="L449" s="135"/>
      <c r="M449" s="135"/>
      <c r="N449" s="135"/>
      <c r="O449" s="135"/>
      <c r="P449" s="135"/>
    </row>
    <row r="450" spans="12:16">
      <c r="L450" s="135"/>
      <c r="M450" s="135"/>
      <c r="N450" s="135"/>
      <c r="O450" s="135"/>
      <c r="P450" s="135"/>
    </row>
  </sheetData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'Bahan Pakan'!$D$7:$D$56</xm:f>
          </x14:formula1>
          <xm:sqref>D7:D21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5">
    <tabColor rgb="FF333399"/>
    <pageSetUpPr fitToPage="1"/>
  </sheetPr>
  <dimension ref="B2:AN450"/>
  <sheetViews>
    <sheetView zoomScale="90" zoomScaleNormal="90" workbookViewId="0">
      <selection activeCell="V2" sqref="V2"/>
    </sheetView>
  </sheetViews>
  <sheetFormatPr defaultRowHeight="12.75"/>
  <cols>
    <col min="1" max="1" width="5.42578125" style="97" customWidth="1"/>
    <col min="2" max="2" width="8.85546875" style="185" hidden="1" customWidth="1"/>
    <col min="3" max="3" width="8.85546875" style="185" customWidth="1"/>
    <col min="4" max="4" width="22.42578125" style="97" customWidth="1"/>
    <col min="5" max="5" width="9.85546875" style="95" customWidth="1"/>
    <col min="6" max="6" width="13" style="96" customWidth="1"/>
    <col min="7" max="7" width="11.7109375" style="96" customWidth="1"/>
    <col min="8" max="20" width="8.85546875" style="95" hidden="1" customWidth="1"/>
    <col min="21" max="21" width="3.85546875" style="97" customWidth="1"/>
    <col min="22" max="22" width="19" style="97" customWidth="1"/>
    <col min="23" max="23" width="11" style="97" customWidth="1"/>
    <col min="24" max="25" width="9.85546875" style="97" customWidth="1"/>
    <col min="26" max="26" width="11.7109375" style="97" customWidth="1"/>
    <col min="27" max="27" width="4.140625" style="97" customWidth="1"/>
    <col min="28" max="47" width="6.42578125" style="97" customWidth="1"/>
    <col min="48" max="207" width="6.5703125" style="97" customWidth="1"/>
    <col min="208" max="16384" width="9.140625" style="97"/>
  </cols>
  <sheetData>
    <row r="2" spans="2:40" ht="33.75">
      <c r="B2" s="94"/>
      <c r="C2" s="94" t="s">
        <v>109</v>
      </c>
      <c r="D2" s="94"/>
      <c r="V2" s="98" t="s">
        <v>111</v>
      </c>
      <c r="W2" s="30" t="s">
        <v>63</v>
      </c>
      <c r="X2" s="99"/>
    </row>
    <row r="3" spans="2:40" ht="16.5">
      <c r="B3" s="100"/>
      <c r="C3" s="100" t="s">
        <v>104</v>
      </c>
      <c r="D3" s="100"/>
      <c r="E3" s="101"/>
      <c r="V3" s="102" t="s">
        <v>64</v>
      </c>
      <c r="W3" s="98" t="s">
        <v>103</v>
      </c>
      <c r="X3" s="103"/>
    </row>
    <row r="4" spans="2:40">
      <c r="B4" s="104"/>
      <c r="C4" s="104"/>
      <c r="D4" s="104"/>
    </row>
    <row r="5" spans="2:40" s="111" customFormat="1" ht="21.75" customHeight="1">
      <c r="B5" s="105"/>
      <c r="C5" s="105" t="s">
        <v>54</v>
      </c>
      <c r="D5" s="105"/>
      <c r="E5" s="106"/>
      <c r="F5" s="107"/>
      <c r="G5" s="107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97"/>
      <c r="V5" s="105" t="s">
        <v>53</v>
      </c>
      <c r="W5" s="107"/>
      <c r="X5" s="107"/>
      <c r="Y5" s="108"/>
      <c r="Z5" s="108"/>
      <c r="AA5" s="109"/>
      <c r="AB5" s="107"/>
      <c r="AC5" s="109"/>
      <c r="AD5" s="108"/>
      <c r="AE5" s="108"/>
      <c r="AF5" s="108"/>
      <c r="AG5" s="108"/>
      <c r="AH5" s="110"/>
      <c r="AI5" s="108"/>
      <c r="AJ5" s="108"/>
      <c r="AK5" s="108"/>
      <c r="AL5" s="108"/>
      <c r="AM5" s="108"/>
      <c r="AN5" s="108"/>
    </row>
    <row r="6" spans="2:40" s="120" customFormat="1" ht="23.25" customHeight="1">
      <c r="B6" s="112" t="s">
        <v>105</v>
      </c>
      <c r="C6" s="112" t="s">
        <v>0</v>
      </c>
      <c r="D6" s="113" t="s">
        <v>29</v>
      </c>
      <c r="E6" s="114" t="s">
        <v>37</v>
      </c>
      <c r="F6" s="114" t="s">
        <v>38</v>
      </c>
      <c r="G6" s="114" t="s">
        <v>33</v>
      </c>
      <c r="H6" s="115" t="s">
        <v>11</v>
      </c>
      <c r="I6" s="115" t="s">
        <v>12</v>
      </c>
      <c r="J6" s="115" t="s">
        <v>13</v>
      </c>
      <c r="K6" s="115" t="s">
        <v>14</v>
      </c>
      <c r="L6" s="115" t="s">
        <v>15</v>
      </c>
      <c r="M6" s="115" t="s">
        <v>16</v>
      </c>
      <c r="N6" s="115" t="s">
        <v>27</v>
      </c>
      <c r="O6" s="115" t="s">
        <v>1</v>
      </c>
      <c r="P6" s="115" t="s">
        <v>2</v>
      </c>
      <c r="Q6" s="115" t="s">
        <v>5</v>
      </c>
      <c r="R6" s="115" t="s">
        <v>6</v>
      </c>
      <c r="S6" s="115" t="s">
        <v>3</v>
      </c>
      <c r="T6" s="115" t="s">
        <v>4</v>
      </c>
      <c r="U6" s="97"/>
      <c r="V6" s="116" t="s">
        <v>41</v>
      </c>
      <c r="W6" s="117" t="s">
        <v>42</v>
      </c>
      <c r="X6" s="117" t="s">
        <v>37</v>
      </c>
      <c r="Y6" s="117" t="s">
        <v>38</v>
      </c>
      <c r="Z6" s="118" t="s">
        <v>41</v>
      </c>
      <c r="AA6" s="119"/>
      <c r="AB6" s="119"/>
      <c r="AC6" s="119"/>
    </row>
    <row r="7" spans="2:40" s="120" customFormat="1" ht="15.75" customHeight="1">
      <c r="B7" s="121">
        <f>IF($D7='Bahan Pakan'!D$7,1,IF($D7='Bahan Pakan'!D$8,2,IF($D7='Bahan Pakan'!D$9,3,IF($D7='Bahan Pakan'!D$10,4,IF($D7='Bahan Pakan'!D$11,5,IF($D7='Bahan Pakan'!D$12,6,IF($D7='Bahan Pakan'!D$13,7,IF($D7='Bahan Pakan'!D$14,8,IF($D7='Bahan Pakan'!D$15,9,IF($D7='Bahan Pakan'!D$16,10,IF($D7='Bahan Pakan'!D$17,11,IF($D7='Bahan Pakan'!D$18,12,IF($D7='Bahan Pakan'!D$19,13,IF($D7='Bahan Pakan'!D$20,14,IF($D7='Bahan Pakan'!D$21,15,IF($D7='Bahan Pakan'!D$22,16,IF($D7='Bahan Pakan'!D$23,17,IF($D7='Bahan Pakan'!D$24,18,IF($D7='Bahan Pakan'!D$25,19,IF($D7='Bahan Pakan'!D$26,20,IF($D7='Bahan Pakan'!D$27,21,IF($D7='Bahan Pakan'!D$28,22,IF($D7='Bahan Pakan'!D$29,23,IF($D7='Bahan Pakan'!D$30,24,IF($D7='Bahan Pakan'!D$31,25,IF($D7='Bahan Pakan'!D$32,26,IF($D7='Bahan Pakan'!D$33,27,IF($D7='Bahan Pakan'!D$34,28,IF($D7='Bahan Pakan'!D$35,29,IF($D7='Bahan Pakan'!D$36,30,IF($D7='Bahan Pakan'!D$37,31,IF($D7='Bahan Pakan'!D$38,32,IF($D7='Bahan Pakan'!D$39,33,IF($D7='Bahan Pakan'!D$40,34,IF($D7='Bahan Pakan'!D$41,35,IF($D7='Bahan Pakan'!D$42,36,IF($D7='Bahan Pakan'!D$43,37,IF($D7='Bahan Pakan'!D$44,38,IF($D7='Bahan Pakan'!D$45,39,IF($D7='Bahan Pakan'!D$46,40,IF($D7='Bahan Pakan'!D$47,41,IF($D7='Bahan Pakan'!D$48,42,IF($D7='Bahan Pakan'!D$49,43,IF($D7='Bahan Pakan'!D$50,44,IF($D7='Bahan Pakan'!D$51,45,IF($D7='Bahan Pakan'!D$52,46,IF($D7='Bahan Pakan'!D$53,47,IF($D7='Bahan Pakan'!D$54,48,IF($D7='Bahan Pakan'!D$55,49,IF($D7='Bahan Pakan'!D$56,50,0))))))))))))))))))))))))))))))))))))))))))))))))))</f>
        <v>1</v>
      </c>
      <c r="C7" s="121">
        <v>1</v>
      </c>
      <c r="D7" s="122" t="s">
        <v>36</v>
      </c>
      <c r="E7" s="123">
        <f>IF($B7=1,'Bahan Pakan'!E$7,IF($B7=2,'Bahan Pakan'!E$8,IF($B7=3,'Bahan Pakan'!E$9,IF($B7=4,'Bahan Pakan'!E$10,IF($B7=5,'Bahan Pakan'!E$11,IF($B7=6,'Bahan Pakan'!E$12,IF($B7=7,'Bahan Pakan'!E$13,IF($B7=8,'Bahan Pakan'!E$14,IF($B7=9,'Bahan Pakan'!E$15,IF($B7=10,'Bahan Pakan'!E$16,IF($B7=11,'Bahan Pakan'!E$17,IF($B7=12,'Bahan Pakan'!E$18,IF($B7=13,'Bahan Pakan'!E$19,IF($B7=14,'Bahan Pakan'!E$20,IF($B7=15,'Bahan Pakan'!E$21,IF($B7=16,'Bahan Pakan'!E$22,IF($B7=17,'Bahan Pakan'!E$23,IF($B7=18,'Bahan Pakan'!E$24,IF($B7=19,'Bahan Pakan'!E$25,IF($B7=20,'Bahan Pakan'!E$26,IF($B7=21,'Bahan Pakan'!E$27,IF($B7=22,'Bahan Pakan'!E$28,IF($B7=23,'Bahan Pakan'!E$29,IF($B7=24,'Bahan Pakan'!E$30,IF($B7=25,'Bahan Pakan'!E$31,IF($B7=26,'Bahan Pakan'!E$32,IF($B7=27,'Bahan Pakan'!E$33,IF($B7=28,'Bahan Pakan'!E$34,IF($B7=29,'Bahan Pakan'!E$35,IF($B7=30,'Bahan Pakan'!E$36,IF($B7=31,'Bahan Pakan'!E$37,IF($B7=32,'Bahan Pakan'!E$38,IF($B7=33,'Bahan Pakan'!E$39,IF($B7=34,'Bahan Pakan'!E$40,IF($B7=35,'Bahan Pakan'!E$41,IF($B7=36,'Bahan Pakan'!E$42,IF($B7=37,'Bahan Pakan'!E$43,IF($B7=38,'Bahan Pakan'!E$44,IF($B7=39,'Bahan Pakan'!E$45,IF($B7=40,'Bahan Pakan'!E$46,IF($B7=41,'Bahan Pakan'!E$47,IF($B7=42,'Bahan Pakan'!E$48,IF($B7=43,'Bahan Pakan'!E$49,IF($B7=44,'Bahan Pakan'!E$50,IF($B7=45,'Bahan Pakan'!E$51,IF($B7=46,'Bahan Pakan'!E$52,IF($B7=47,'Bahan Pakan'!E$53,IF($B7=48,'Bahan Pakan'!E$54,IF($B7=49,'Bahan Pakan'!E$55,IF($B7=50,'Bahan Pakan'!E$56,0))))))))))))))))))))))))))))))))))))))))))))))))))</f>
        <v>25</v>
      </c>
      <c r="F7" s="123">
        <f>IF($B7=1,'Bahan Pakan'!F$7,IF($B7=2,'Bahan Pakan'!F$8,IF($B7=3,'Bahan Pakan'!F$9,IF($B7=4,'Bahan Pakan'!F$10,IF($B7=5,'Bahan Pakan'!F$11,IF($B7=6,'Bahan Pakan'!F$12,IF($B7=7,'Bahan Pakan'!F$13,IF($B7=8,'Bahan Pakan'!F$14,IF($B7=9,'Bahan Pakan'!F$15,IF($B7=10,'Bahan Pakan'!F$16,IF($B7=11,'Bahan Pakan'!F$17,IF($B7=12,'Bahan Pakan'!F$18,IF($B7=13,'Bahan Pakan'!F$19,IF($B7=14,'Bahan Pakan'!F$20,IF($B7=15,'Bahan Pakan'!F$21,IF($B7=16,'Bahan Pakan'!F$22,IF($B7=17,'Bahan Pakan'!F$23,IF($B7=18,'Bahan Pakan'!F$24,IF($B7=19,'Bahan Pakan'!F$25,IF($B7=20,'Bahan Pakan'!F$26,IF($B7=21,'Bahan Pakan'!F$27,IF($B7=22,'Bahan Pakan'!F$28,IF($B7=23,'Bahan Pakan'!F$29,IF($B7=24,'Bahan Pakan'!F$30,IF($B7=25,'Bahan Pakan'!F$31,IF($B7=26,'Bahan Pakan'!F$32,IF($B7=27,'Bahan Pakan'!F$33,IF($B7=28,'Bahan Pakan'!F$34,IF($B7=29,'Bahan Pakan'!F$35,IF($B7=30,'Bahan Pakan'!F$36,IF($B7=31,'Bahan Pakan'!F$37,IF($B7=32,'Bahan Pakan'!F$38,IF($B7=33,'Bahan Pakan'!F$39,IF($B7=34,'Bahan Pakan'!F$40,IF($B7=35,'Bahan Pakan'!F$41,IF($B7=36,'Bahan Pakan'!F$42,IF($B7=37,'Bahan Pakan'!F$43,IF($B7=38,'Bahan Pakan'!F$44,IF($B7=39,'Bahan Pakan'!F$45,IF($B7=40,'Bahan Pakan'!F$46,IF($B7=41,'Bahan Pakan'!F$47,IF($B7=42,'Bahan Pakan'!F$48,IF($B7=43,'Bahan Pakan'!F$49,IF($B7=44,'Bahan Pakan'!F$50,IF($B7=45,'Bahan Pakan'!F$51,IF($B7=46,'Bahan Pakan'!F$52,IF($B7=47,'Bahan Pakan'!F$53,IF($B7=48,'Bahan Pakan'!F$54,IF($B7=49,'Bahan Pakan'!F$55,IF($B7=50,'Bahan Pakan'!F$56,0))))))))))))))))))))))))))))))))))))))))))))))))))</f>
        <v>50</v>
      </c>
      <c r="G7" s="124">
        <f>E29</f>
        <v>50</v>
      </c>
      <c r="H7" s="125">
        <f>IF($B7=1,'Bahan Pakan'!G$7,IF($B7=2,'Bahan Pakan'!G$8,IF($B7=3,'Bahan Pakan'!G$9,IF($B7=4,'Bahan Pakan'!G$10,IF($B7=5,'Bahan Pakan'!G$11,IF($B7=6,'Bahan Pakan'!G$12,IF($B7=7,'Bahan Pakan'!G$13,IF($B7=8,'Bahan Pakan'!G$14,IF($B7=9,'Bahan Pakan'!G$15,IF($B7=10,'Bahan Pakan'!G$16,IF($B7=11,'Bahan Pakan'!G$17,IF($B7=12,'Bahan Pakan'!G$18,IF($B7=13,'Bahan Pakan'!G$19,IF($B7=14,'Bahan Pakan'!G$20,IF($B7=15,'Bahan Pakan'!G$21,IF($B7=16,'Bahan Pakan'!G$22,IF($B7=17,'Bahan Pakan'!G$23,IF($B7=18,'Bahan Pakan'!G$24,IF($B7=19,'Bahan Pakan'!G$25,IF($B7=20,'Bahan Pakan'!G$26,IF($B7=21,'Bahan Pakan'!G$27,IF($B7=22,'Bahan Pakan'!G$28,IF($B7=23,'Bahan Pakan'!G$29,IF($B7=24,'Bahan Pakan'!G$30,IF($B7=25,'Bahan Pakan'!G$31,IF($B7=26,'Bahan Pakan'!G$32,IF($B7=27,'Bahan Pakan'!G$33,IF($B7=28,'Bahan Pakan'!G$34,IF($B7=29,'Bahan Pakan'!G$35,IF($B7=30,'Bahan Pakan'!G$36,IF($B7=31,'Bahan Pakan'!G$37,IF($B7=32,'Bahan Pakan'!G$38,IF($B7=33,'Bahan Pakan'!G$39,IF($B7=34,'Bahan Pakan'!G$40,IF($B7=35,'Bahan Pakan'!G$41,IF($B7=36,'Bahan Pakan'!G$42,IF($B7=37,'Bahan Pakan'!G$43,IF($B7=38,'Bahan Pakan'!G$44,IF($B7=39,'Bahan Pakan'!G$45,IF($B7=40,'Bahan Pakan'!G$46,IF($B7=41,'Bahan Pakan'!G$47,IF($B7=42,'Bahan Pakan'!G$48,IF($B7=43,'Bahan Pakan'!G$49,IF($B7=44,'Bahan Pakan'!G$50,IF($B7=45,'Bahan Pakan'!G$51,IF($B7=46,'Bahan Pakan'!G$52,IF($B7=47,'Bahan Pakan'!G$53,IF($B7=48,'Bahan Pakan'!G$54,IF($B7=49,'Bahan Pakan'!G$55,IF($B7=50,'Bahan Pakan'!G$56,0))))))))))))))))))))))))))))))))))))))))))))))))))</f>
        <v>3800</v>
      </c>
      <c r="I7" s="126">
        <f>IF($B7=1,'Bahan Pakan'!H$7,IF($B7=2,'Bahan Pakan'!H$8,IF($B7=3,'Bahan Pakan'!H$9,IF($B7=4,'Bahan Pakan'!H$10,IF($B7=5,'Bahan Pakan'!H$11,IF($B7=6,'Bahan Pakan'!H$12,IF($B7=7,'Bahan Pakan'!H$13,IF($B7=8,'Bahan Pakan'!H$14,IF($B7=9,'Bahan Pakan'!H$15,IF($B7=10,'Bahan Pakan'!H$16,IF($B7=11,'Bahan Pakan'!H$17,IF($B7=12,'Bahan Pakan'!H$18,IF($B7=13,'Bahan Pakan'!H$19,IF($B7=14,'Bahan Pakan'!H$20,IF($B7=15,'Bahan Pakan'!H$21,IF($B7=16,'Bahan Pakan'!H$22,IF($B7=17,'Bahan Pakan'!H$23,IF($B7=18,'Bahan Pakan'!H$24,IF($B7=19,'Bahan Pakan'!H$25,IF($B7=20,'Bahan Pakan'!H$26,IF($B7=21,'Bahan Pakan'!H$27,IF($B7=22,'Bahan Pakan'!H$28,IF($B7=23,'Bahan Pakan'!H$29,IF($B7=24,'Bahan Pakan'!H$30,IF($B7=25,'Bahan Pakan'!H$31,IF($B7=26,'Bahan Pakan'!H$32,IF($B7=27,'Bahan Pakan'!H$33,IF($B7=28,'Bahan Pakan'!H$34,IF($B7=29,'Bahan Pakan'!H$35,IF($B7=30,'Bahan Pakan'!H$36,IF($B7=31,'Bahan Pakan'!H$37,IF($B7=32,'Bahan Pakan'!H$38,IF($B7=33,'Bahan Pakan'!H$39,IF($B7=34,'Bahan Pakan'!H$40,IF($B7=35,'Bahan Pakan'!H$41,IF($B7=36,'Bahan Pakan'!H$42,IF($B7=37,'Bahan Pakan'!H$43,IF($B7=38,'Bahan Pakan'!H$44,IF($B7=39,'Bahan Pakan'!H$45,IF($B7=40,'Bahan Pakan'!H$46,IF($B7=41,'Bahan Pakan'!H$47,IF($B7=42,'Bahan Pakan'!H$48,IF($B7=43,'Bahan Pakan'!H$49,IF($B7=44,'Bahan Pakan'!H$50,IF($B7=45,'Bahan Pakan'!H$51,IF($B7=46,'Bahan Pakan'!H$52,IF($B7=47,'Bahan Pakan'!H$53,IF($B7=48,'Bahan Pakan'!H$54,IF($B7=49,'Bahan Pakan'!H$55,IF($B7=50,'Bahan Pakan'!H$56,0))))))))))))))))))))))))))))))))))))))))))))))))))</f>
        <v>87</v>
      </c>
      <c r="J7" s="126">
        <f>IF($B7=1,'Bahan Pakan'!I$7,IF($B7=2,'Bahan Pakan'!I$8,IF($B7=3,'Bahan Pakan'!I$9,IF($B7=4,'Bahan Pakan'!I$10,IF($B7=5,'Bahan Pakan'!I$11,IF($B7=6,'Bahan Pakan'!I$12,IF($B7=7,'Bahan Pakan'!I$13,IF($B7=8,'Bahan Pakan'!I$14,IF($B7=9,'Bahan Pakan'!I$15,IF($B7=10,'Bahan Pakan'!I$16,IF($B7=11,'Bahan Pakan'!I$17,IF($B7=12,'Bahan Pakan'!I$18,IF($B7=13,'Bahan Pakan'!I$19,IF($B7=14,'Bahan Pakan'!I$20,IF($B7=15,'Bahan Pakan'!I$21,IF($B7=16,'Bahan Pakan'!I$22,IF($B7=17,'Bahan Pakan'!I$23,IF($B7=18,'Bahan Pakan'!I$24,IF($B7=19,'Bahan Pakan'!I$25,IF($B7=20,'Bahan Pakan'!I$26,IF($B7=21,'Bahan Pakan'!I$27,IF($B7=22,'Bahan Pakan'!I$28,IF($B7=23,'Bahan Pakan'!I$29,IF($B7=24,'Bahan Pakan'!I$30,IF($B7=25,'Bahan Pakan'!I$31,IF($B7=26,'Bahan Pakan'!I$32,IF($B7=27,'Bahan Pakan'!I$33,IF($B7=28,'Bahan Pakan'!I$34,IF($B7=29,'Bahan Pakan'!I$35,IF($B7=30,'Bahan Pakan'!I$36,IF($B7=31,'Bahan Pakan'!I$37,IF($B7=32,'Bahan Pakan'!I$38,IF($B7=33,'Bahan Pakan'!I$39,IF($B7=34,'Bahan Pakan'!I$40,IF($B7=35,'Bahan Pakan'!I$41,IF($B7=36,'Bahan Pakan'!I$42,IF($B7=37,'Bahan Pakan'!I$43,IF($B7=38,'Bahan Pakan'!I$44,IF($B7=39,'Bahan Pakan'!I$45,IF($B7=40,'Bahan Pakan'!I$46,IF($B7=41,'Bahan Pakan'!I$47,IF($B7=42,'Bahan Pakan'!I$48,IF($B7=43,'Bahan Pakan'!I$49,IF($B7=44,'Bahan Pakan'!I$50,IF($B7=45,'Bahan Pakan'!I$51,IF($B7=46,'Bahan Pakan'!I$52,IF($B7=47,'Bahan Pakan'!I$53,IF($B7=48,'Bahan Pakan'!I$54,IF($B7=49,'Bahan Pakan'!I$55,IF($B7=50,'Bahan Pakan'!I$56,0))))))))))))))))))))))))))))))))))))))))))))))))))</f>
        <v>1.76</v>
      </c>
      <c r="K7" s="126">
        <f>IF($B7=1,'Bahan Pakan'!J$7,IF($B7=2,'Bahan Pakan'!J$8,IF($B7=3,'Bahan Pakan'!J$9,IF($B7=4,'Bahan Pakan'!J$10,IF($B7=5,'Bahan Pakan'!J$11,IF($B7=6,'Bahan Pakan'!J$12,IF($B7=7,'Bahan Pakan'!J$13,IF($B7=8,'Bahan Pakan'!J$14,IF($B7=9,'Bahan Pakan'!J$15,IF($B7=10,'Bahan Pakan'!J$16,IF($B7=11,'Bahan Pakan'!J$17,IF($B7=12,'Bahan Pakan'!J$18,IF($B7=13,'Bahan Pakan'!J$19,IF($B7=14,'Bahan Pakan'!J$20,IF($B7=15,'Bahan Pakan'!J$21,IF($B7=16,'Bahan Pakan'!J$22,IF($B7=17,'Bahan Pakan'!J$23,IF($B7=18,'Bahan Pakan'!J$24,IF($B7=19,'Bahan Pakan'!J$25,IF($B7=20,'Bahan Pakan'!J$26,IF($B7=21,'Bahan Pakan'!J$27,IF($B7=22,'Bahan Pakan'!J$28,IF($B7=23,'Bahan Pakan'!J$29,IF($B7=24,'Bahan Pakan'!J$30,IF($B7=25,'Bahan Pakan'!J$31,IF($B7=26,'Bahan Pakan'!J$32,IF($B7=27,'Bahan Pakan'!J$33,IF($B7=28,'Bahan Pakan'!J$34,IF($B7=29,'Bahan Pakan'!J$35,IF($B7=30,'Bahan Pakan'!J$36,IF($B7=31,'Bahan Pakan'!J$37,IF($B7=32,'Bahan Pakan'!J$38,IF($B7=33,'Bahan Pakan'!J$39,IF($B7=34,'Bahan Pakan'!J$40,IF($B7=35,'Bahan Pakan'!J$41,IF($B7=36,'Bahan Pakan'!J$42,IF($B7=37,'Bahan Pakan'!J$43,IF($B7=38,'Bahan Pakan'!J$44,IF($B7=39,'Bahan Pakan'!J$45,IF($B7=40,'Bahan Pakan'!J$46,IF($B7=41,'Bahan Pakan'!J$47,IF($B7=42,'Bahan Pakan'!J$48,IF($B7=43,'Bahan Pakan'!J$49,IF($B7=44,'Bahan Pakan'!J$50,IF($B7=45,'Bahan Pakan'!J$51,IF($B7=46,'Bahan Pakan'!J$52,IF($B7=47,'Bahan Pakan'!J$53,IF($B7=48,'Bahan Pakan'!J$54,IF($B7=49,'Bahan Pakan'!J$55,IF($B7=50,'Bahan Pakan'!J$56,0))))))))))))))))))))))))))))))))))))))))))))))))))</f>
        <v>8</v>
      </c>
      <c r="L7" s="126">
        <f>IF($B7=1,'Bahan Pakan'!K$7,IF($B7=2,'Bahan Pakan'!K$8,IF($B7=3,'Bahan Pakan'!K$9,IF($B7=4,'Bahan Pakan'!K$10,IF($B7=5,'Bahan Pakan'!K$11,IF($B7=6,'Bahan Pakan'!K$12,IF($B7=7,'Bahan Pakan'!K$13,IF($B7=8,'Bahan Pakan'!K$14,IF($B7=9,'Bahan Pakan'!K$15,IF($B7=10,'Bahan Pakan'!K$16,IF($B7=11,'Bahan Pakan'!K$17,IF($B7=12,'Bahan Pakan'!K$18,IF($B7=13,'Bahan Pakan'!K$19,IF($B7=14,'Bahan Pakan'!K$20,IF($B7=15,'Bahan Pakan'!K$21,IF($B7=16,'Bahan Pakan'!K$22,IF($B7=17,'Bahan Pakan'!K$23,IF($B7=18,'Bahan Pakan'!K$24,IF($B7=19,'Bahan Pakan'!K$25,IF($B7=20,'Bahan Pakan'!K$26,IF($B7=21,'Bahan Pakan'!K$27,IF($B7=22,'Bahan Pakan'!K$28,IF($B7=23,'Bahan Pakan'!K$29,IF($B7=24,'Bahan Pakan'!K$30,IF($B7=25,'Bahan Pakan'!K$31,IF($B7=26,'Bahan Pakan'!K$32,IF($B7=27,'Bahan Pakan'!K$33,IF($B7=28,'Bahan Pakan'!K$34,IF($B7=29,'Bahan Pakan'!K$35,IF($B7=30,'Bahan Pakan'!K$36,IF($B7=31,'Bahan Pakan'!K$37,IF($B7=32,'Bahan Pakan'!K$38,IF($B7=33,'Bahan Pakan'!K$39,IF($B7=34,'Bahan Pakan'!K$40,IF($B7=35,'Bahan Pakan'!K$41,IF($B7=36,'Bahan Pakan'!K$42,IF($B7=37,'Bahan Pakan'!K$43,IF($B7=38,'Bahan Pakan'!K$44,IF($B7=39,'Bahan Pakan'!K$45,IF($B7=40,'Bahan Pakan'!K$46,IF($B7=41,'Bahan Pakan'!K$47,IF($B7=42,'Bahan Pakan'!K$48,IF($B7=43,'Bahan Pakan'!K$49,IF($B7=44,'Bahan Pakan'!K$50,IF($B7=45,'Bahan Pakan'!K$51,IF($B7=46,'Bahan Pakan'!K$52,IF($B7=47,'Bahan Pakan'!K$53,IF($B7=48,'Bahan Pakan'!K$54,IF($B7=49,'Bahan Pakan'!K$55,IF($B7=50,'Bahan Pakan'!K$56,0))))))))))))))))))))))))))))))))))))))))))))))))))</f>
        <v>3.8</v>
      </c>
      <c r="M7" s="126">
        <f>IF($B7=1,'Bahan Pakan'!L$7,IF($B7=2,'Bahan Pakan'!L$8,IF($B7=3,'Bahan Pakan'!L$9,IF($B7=4,'Bahan Pakan'!L$10,IF($B7=5,'Bahan Pakan'!L$11,IF($B7=6,'Bahan Pakan'!L$12,IF($B7=7,'Bahan Pakan'!L$13,IF($B7=8,'Bahan Pakan'!L$14,IF($B7=9,'Bahan Pakan'!L$15,IF($B7=10,'Bahan Pakan'!L$16,IF($B7=11,'Bahan Pakan'!L$17,IF($B7=12,'Bahan Pakan'!L$18,IF($B7=13,'Bahan Pakan'!L$19,IF($B7=14,'Bahan Pakan'!L$20,IF($B7=15,'Bahan Pakan'!L$21,IF($B7=16,'Bahan Pakan'!L$22,IF($B7=17,'Bahan Pakan'!L$23,IF($B7=18,'Bahan Pakan'!L$24,IF($B7=19,'Bahan Pakan'!L$25,IF($B7=20,'Bahan Pakan'!L$26,IF($B7=21,'Bahan Pakan'!L$27,IF($B7=22,'Bahan Pakan'!L$28,IF($B7=23,'Bahan Pakan'!L$29,IF($B7=24,'Bahan Pakan'!L$30,IF($B7=25,'Bahan Pakan'!L$31,IF($B7=26,'Bahan Pakan'!L$32,IF($B7=27,'Bahan Pakan'!L$33,IF($B7=28,'Bahan Pakan'!L$34,IF($B7=29,'Bahan Pakan'!L$35,IF($B7=30,'Bahan Pakan'!L$36,IF($B7=31,'Bahan Pakan'!L$37,IF($B7=32,'Bahan Pakan'!L$38,IF($B7=33,'Bahan Pakan'!L$39,IF($B7=34,'Bahan Pakan'!L$40,IF($B7=35,'Bahan Pakan'!L$41,IF($B7=36,'Bahan Pakan'!L$42,IF($B7=37,'Bahan Pakan'!L$43,IF($B7=38,'Bahan Pakan'!L$44,IF($B7=39,'Bahan Pakan'!L$45,IF($B7=40,'Bahan Pakan'!L$46,IF($B7=41,'Bahan Pakan'!L$47,IF($B7=42,'Bahan Pakan'!L$48,IF($B7=43,'Bahan Pakan'!L$49,IF($B7=44,'Bahan Pakan'!L$50,IF($B7=45,'Bahan Pakan'!L$51,IF($B7=46,'Bahan Pakan'!L$52,IF($B7=47,'Bahan Pakan'!L$53,IF($B7=48,'Bahan Pakan'!L$54,IF($B7=49,'Bahan Pakan'!L$55,IF($B7=50,'Bahan Pakan'!L$56,0))))))))))))))))))))))))))))))))))))))))))))))))))</f>
        <v>2.2000000000000002</v>
      </c>
      <c r="N7" s="126">
        <f>IF($B7=1,'Bahan Pakan'!M$7,IF($B7=2,'Bahan Pakan'!M$8,IF($B7=3,'Bahan Pakan'!M$9,IF($B7=4,'Bahan Pakan'!M$10,IF($B7=5,'Bahan Pakan'!M$11,IF($B7=6,'Bahan Pakan'!M$12,IF($B7=7,'Bahan Pakan'!M$13,IF($B7=8,'Bahan Pakan'!M$14,IF($B7=9,'Bahan Pakan'!M$15,IF($B7=10,'Bahan Pakan'!M$16,IF($B7=11,'Bahan Pakan'!M$17,IF($B7=12,'Bahan Pakan'!M$18,IF($B7=13,'Bahan Pakan'!M$19,IF($B7=14,'Bahan Pakan'!M$20,IF($B7=15,'Bahan Pakan'!M$21,IF($B7=16,'Bahan Pakan'!M$22,IF($B7=17,'Bahan Pakan'!M$23,IF($B7=18,'Bahan Pakan'!M$24,IF($B7=19,'Bahan Pakan'!M$25,IF($B7=20,'Bahan Pakan'!M$26,IF($B7=21,'Bahan Pakan'!M$27,IF($B7=22,'Bahan Pakan'!M$28,IF($B7=23,'Bahan Pakan'!M$29,IF($B7=24,'Bahan Pakan'!M$30,IF($B7=25,'Bahan Pakan'!M$31,IF($B7=26,'Bahan Pakan'!M$32,IF($B7=27,'Bahan Pakan'!M$33,IF($B7=28,'Bahan Pakan'!M$34,IF($B7=29,'Bahan Pakan'!M$35,IF($B7=30,'Bahan Pakan'!M$36,IF($B7=31,'Bahan Pakan'!M$37,IF($B7=32,'Bahan Pakan'!M$38,IF($B7=33,'Bahan Pakan'!M$39,IF($B7=34,'Bahan Pakan'!M$40,IF($B7=35,'Bahan Pakan'!M$41,IF($B7=36,'Bahan Pakan'!M$42,IF($B7=37,'Bahan Pakan'!M$43,IF($B7=38,'Bahan Pakan'!M$44,IF($B7=39,'Bahan Pakan'!M$45,IF($B7=40,'Bahan Pakan'!M$46,IF($B7=41,'Bahan Pakan'!M$47,IF($B7=42,'Bahan Pakan'!M$48,IF($B7=43,'Bahan Pakan'!M$49,IF($B7=44,'Bahan Pakan'!M$50,IF($B7=45,'Bahan Pakan'!M$51,IF($B7=46,'Bahan Pakan'!M$52,IF($B7=47,'Bahan Pakan'!M$53,IF($B7=48,'Bahan Pakan'!M$54,IF($B7=49,'Bahan Pakan'!M$55,IF($B7=50,'Bahan Pakan'!M$56,0))))))))))))))))))))))))))))))))))))))))))))))))))</f>
        <v>84.24</v>
      </c>
      <c r="O7" s="126">
        <f>IF($B7=1,'Bahan Pakan'!N$7,IF($B7=2,'Bahan Pakan'!N$8,IF($B7=3,'Bahan Pakan'!N$9,IF($B7=4,'Bahan Pakan'!N$10,IF($B7=5,'Bahan Pakan'!N$11,IF($B7=6,'Bahan Pakan'!N$12,IF($B7=7,'Bahan Pakan'!N$13,IF($B7=8,'Bahan Pakan'!N$14,IF($B7=9,'Bahan Pakan'!N$15,IF($B7=10,'Bahan Pakan'!N$16,IF($B7=11,'Bahan Pakan'!N$17,IF($B7=12,'Bahan Pakan'!N$18,IF($B7=13,'Bahan Pakan'!N$19,IF($B7=14,'Bahan Pakan'!N$20,IF($B7=15,'Bahan Pakan'!N$21,IF($B7=16,'Bahan Pakan'!N$22,IF($B7=17,'Bahan Pakan'!N$23,IF($B7=18,'Bahan Pakan'!N$24,IF($B7=19,'Bahan Pakan'!N$25,IF($B7=20,'Bahan Pakan'!N$26,IF($B7=21,'Bahan Pakan'!N$27,IF($B7=22,'Bahan Pakan'!N$28,IF($B7=23,'Bahan Pakan'!N$29,IF($B7=24,'Bahan Pakan'!N$30,IF($B7=25,'Bahan Pakan'!N$31,IF($B7=26,'Bahan Pakan'!N$32,IF($B7=27,'Bahan Pakan'!N$33,IF($B7=28,'Bahan Pakan'!N$34,IF($B7=29,'Bahan Pakan'!N$35,IF($B7=30,'Bahan Pakan'!N$36,IF($B7=31,'Bahan Pakan'!N$37,IF($B7=32,'Bahan Pakan'!N$38,IF($B7=33,'Bahan Pakan'!N$39,IF($B7=34,'Bahan Pakan'!N$40,IF($B7=35,'Bahan Pakan'!N$41,IF($B7=36,'Bahan Pakan'!N$42,IF($B7=37,'Bahan Pakan'!N$43,IF($B7=38,'Bahan Pakan'!N$44,IF($B7=39,'Bahan Pakan'!N$45,IF($B7=40,'Bahan Pakan'!N$46,IF($B7=41,'Bahan Pakan'!N$47,IF($B7=42,'Bahan Pakan'!N$48,IF($B7=43,'Bahan Pakan'!N$49,IF($B7=44,'Bahan Pakan'!N$50,IF($B7=45,'Bahan Pakan'!N$51,IF($B7=46,'Bahan Pakan'!N$52,IF($B7=47,'Bahan Pakan'!N$53,IF($B7=48,'Bahan Pakan'!N$54,IF($B7=49,'Bahan Pakan'!N$55,IF($B7=50,'Bahan Pakan'!N$56,0))))))))))))))))))))))))))))))))))))))))))))))))))</f>
        <v>3300</v>
      </c>
      <c r="P7" s="126">
        <f>IF($B7=1,'Bahan Pakan'!O$7,IF($B7=2,'Bahan Pakan'!O$8,IF($B7=3,'Bahan Pakan'!O$9,IF($B7=4,'Bahan Pakan'!O$10,IF($B7=5,'Bahan Pakan'!O$11,IF($B7=6,'Bahan Pakan'!O$12,IF($B7=7,'Bahan Pakan'!O$13,IF($B7=8,'Bahan Pakan'!O$14,IF($B7=9,'Bahan Pakan'!O$15,IF($B7=10,'Bahan Pakan'!O$16,IF($B7=11,'Bahan Pakan'!O$17,IF($B7=12,'Bahan Pakan'!O$18,IF($B7=13,'Bahan Pakan'!O$19,IF($B7=14,'Bahan Pakan'!O$20,IF($B7=15,'Bahan Pakan'!O$21,IF($B7=16,'Bahan Pakan'!O$22,IF($B7=17,'Bahan Pakan'!O$23,IF($B7=18,'Bahan Pakan'!O$24,IF($B7=19,'Bahan Pakan'!O$25,IF($B7=20,'Bahan Pakan'!O$26,IF($B7=21,'Bahan Pakan'!O$27,IF($B7=22,'Bahan Pakan'!O$28,IF($B7=23,'Bahan Pakan'!O$29,IF($B7=24,'Bahan Pakan'!O$30,IF($B7=25,'Bahan Pakan'!O$31,IF($B7=26,'Bahan Pakan'!O$32,IF($B7=27,'Bahan Pakan'!O$33,IF($B7=28,'Bahan Pakan'!O$34,IF($B7=29,'Bahan Pakan'!O$35,IF($B7=30,'Bahan Pakan'!O$36,IF($B7=31,'Bahan Pakan'!O$37,IF($B7=32,'Bahan Pakan'!O$38,IF($B7=33,'Bahan Pakan'!O$39,IF($B7=34,'Bahan Pakan'!O$40,IF($B7=35,'Bahan Pakan'!O$41,IF($B7=36,'Bahan Pakan'!O$42,IF($B7=37,'Bahan Pakan'!O$43,IF($B7=38,'Bahan Pakan'!O$44,IF($B7=39,'Bahan Pakan'!O$45,IF($B7=40,'Bahan Pakan'!O$46,IF($B7=41,'Bahan Pakan'!O$47,IF($B7=42,'Bahan Pakan'!O$48,IF($B7=43,'Bahan Pakan'!O$49,IF($B7=44,'Bahan Pakan'!O$50,IF($B7=45,'Bahan Pakan'!O$51,IF($B7=46,'Bahan Pakan'!O$52,IF($B7=47,'Bahan Pakan'!O$53,IF($B7=48,'Bahan Pakan'!O$54,IF($B7=49,'Bahan Pakan'!O$55,IF($B7=50,'Bahan Pakan'!O$56,0))))))))))))))))))))))))))))))))))))))))))))))))))</f>
        <v>0.02</v>
      </c>
      <c r="Q7" s="126">
        <f>IF($B7=1,'Bahan Pakan'!P$7,IF($B7=2,'Bahan Pakan'!P$8,IF($B7=3,'Bahan Pakan'!P$9,IF($B7=4,'Bahan Pakan'!P$10,IF($B7=5,'Bahan Pakan'!P$11,IF($B7=6,'Bahan Pakan'!P$12,IF($B7=7,'Bahan Pakan'!P$13,IF($B7=8,'Bahan Pakan'!P$14,IF($B7=9,'Bahan Pakan'!P$15,IF($B7=10,'Bahan Pakan'!P$16,IF($B7=11,'Bahan Pakan'!P$17,IF($B7=12,'Bahan Pakan'!P$18,IF($B7=13,'Bahan Pakan'!P$19,IF($B7=14,'Bahan Pakan'!P$20,IF($B7=15,'Bahan Pakan'!P$21,IF($B7=16,'Bahan Pakan'!P$22,IF($B7=17,'Bahan Pakan'!P$23,IF($B7=18,'Bahan Pakan'!P$24,IF($B7=19,'Bahan Pakan'!P$25,IF($B7=20,'Bahan Pakan'!P$26,IF($B7=21,'Bahan Pakan'!P$27,IF($B7=22,'Bahan Pakan'!P$28,IF($B7=23,'Bahan Pakan'!P$29,IF($B7=24,'Bahan Pakan'!P$30,IF($B7=25,'Bahan Pakan'!P$31,IF($B7=26,'Bahan Pakan'!P$32,IF($B7=27,'Bahan Pakan'!P$33,IF($B7=28,'Bahan Pakan'!P$34,IF($B7=29,'Bahan Pakan'!P$35,IF($B7=30,'Bahan Pakan'!P$36,IF($B7=31,'Bahan Pakan'!P$37,IF($B7=32,'Bahan Pakan'!P$38,IF($B7=33,'Bahan Pakan'!P$39,IF($B7=34,'Bahan Pakan'!P$40,IF($B7=35,'Bahan Pakan'!P$41,IF($B7=36,'Bahan Pakan'!P$42,IF($B7=37,'Bahan Pakan'!P$43,IF($B7=38,'Bahan Pakan'!P$44,IF($B7=39,'Bahan Pakan'!P$45,IF($B7=40,'Bahan Pakan'!P$46,IF($B7=41,'Bahan Pakan'!P$47,IF($B7=42,'Bahan Pakan'!P$48,IF($B7=43,'Bahan Pakan'!P$49,IF($B7=44,'Bahan Pakan'!P$50,IF($B7=45,'Bahan Pakan'!P$51,IF($B7=46,'Bahan Pakan'!P$52,IF($B7=47,'Bahan Pakan'!P$53,IF($B7=48,'Bahan Pakan'!P$54,IF($B7=49,'Bahan Pakan'!P$55,IF($B7=50,'Bahan Pakan'!P$56,0))))))))))))))))))))))))))))))))))))))))))))))))))</f>
        <v>0.28000000000000003</v>
      </c>
      <c r="R7" s="126">
        <f>IF($B7=1,'Bahan Pakan'!Q$7,IF($B7=2,'Bahan Pakan'!Q$8,IF($B7=3,'Bahan Pakan'!Q$9,IF($B7=4,'Bahan Pakan'!Q$10,IF($B7=5,'Bahan Pakan'!Q$11,IF($B7=6,'Bahan Pakan'!Q$12,IF($B7=7,'Bahan Pakan'!Q$13,IF($B7=8,'Bahan Pakan'!Q$14,IF($B7=9,'Bahan Pakan'!Q$15,IF($B7=10,'Bahan Pakan'!Q$16,IF($B7=11,'Bahan Pakan'!Q$17,IF($B7=12,'Bahan Pakan'!Q$18,IF($B7=13,'Bahan Pakan'!Q$19,IF($B7=14,'Bahan Pakan'!Q$20,IF($B7=15,'Bahan Pakan'!Q$21,IF($B7=16,'Bahan Pakan'!Q$22,IF($B7=17,'Bahan Pakan'!Q$23,IF($B7=18,'Bahan Pakan'!Q$24,IF($B7=19,'Bahan Pakan'!Q$25,IF($B7=20,'Bahan Pakan'!Q$26,IF($B7=21,'Bahan Pakan'!Q$27,IF($B7=22,'Bahan Pakan'!Q$28,IF($B7=23,'Bahan Pakan'!Q$29,IF($B7=24,'Bahan Pakan'!Q$30,IF($B7=25,'Bahan Pakan'!Q$31,IF($B7=26,'Bahan Pakan'!Q$32,IF($B7=27,'Bahan Pakan'!Q$33,IF($B7=28,'Bahan Pakan'!Q$34,IF($B7=29,'Bahan Pakan'!Q$35,IF($B7=30,'Bahan Pakan'!Q$36,IF($B7=31,'Bahan Pakan'!Q$37,IF($B7=32,'Bahan Pakan'!Q$38,IF($B7=33,'Bahan Pakan'!Q$39,IF($B7=34,'Bahan Pakan'!Q$40,IF($B7=35,'Bahan Pakan'!Q$41,IF($B7=36,'Bahan Pakan'!Q$42,IF($B7=37,'Bahan Pakan'!Q$43,IF($B7=38,'Bahan Pakan'!Q$44,IF($B7=39,'Bahan Pakan'!Q$45,IF($B7=40,'Bahan Pakan'!Q$46,IF($B7=41,'Bahan Pakan'!Q$47,IF($B7=42,'Bahan Pakan'!Q$48,IF($B7=43,'Bahan Pakan'!Q$49,IF($B7=44,'Bahan Pakan'!Q$50,IF($B7=45,'Bahan Pakan'!Q$51,IF($B7=46,'Bahan Pakan'!Q$52,IF($B7=47,'Bahan Pakan'!Q$53,IF($B7=48,'Bahan Pakan'!Q$54,IF($B7=49,'Bahan Pakan'!Q$55,IF($B7=50,'Bahan Pakan'!Q$56,0))))))))))))))))))))))))))))))))))))))))))))))))))</f>
        <v>0.09</v>
      </c>
      <c r="S7" s="126">
        <f>IF($B7=1,'Bahan Pakan'!R$7,IF($B7=2,'Bahan Pakan'!R$8,IF($B7=3,'Bahan Pakan'!R$9,IF($B7=4,'Bahan Pakan'!R$10,IF($B7=5,'Bahan Pakan'!R$11,IF($B7=6,'Bahan Pakan'!R$12,IF($B7=7,'Bahan Pakan'!R$13,IF($B7=8,'Bahan Pakan'!R$14,IF($B7=9,'Bahan Pakan'!R$15,IF($B7=10,'Bahan Pakan'!R$16,IF($B7=11,'Bahan Pakan'!R$17,IF($B7=12,'Bahan Pakan'!R$18,IF($B7=13,'Bahan Pakan'!R$19,IF($B7=14,'Bahan Pakan'!R$20,IF($B7=15,'Bahan Pakan'!R$21,IF($B7=16,'Bahan Pakan'!R$22,IF($B7=17,'Bahan Pakan'!R$23,IF($B7=18,'Bahan Pakan'!R$24,IF($B7=19,'Bahan Pakan'!R$25,IF($B7=20,'Bahan Pakan'!R$26,IF($B7=21,'Bahan Pakan'!R$27,IF($B7=22,'Bahan Pakan'!R$28,IF($B7=23,'Bahan Pakan'!R$29,IF($B7=24,'Bahan Pakan'!R$30,IF($B7=25,'Bahan Pakan'!R$31,IF($B7=26,'Bahan Pakan'!R$32,IF($B7=27,'Bahan Pakan'!R$33,IF($B7=28,'Bahan Pakan'!R$34,IF($B7=29,'Bahan Pakan'!R$35,IF($B7=30,'Bahan Pakan'!R$36,IF($B7=31,'Bahan Pakan'!R$37,IF($B7=32,'Bahan Pakan'!R$38,IF($B7=33,'Bahan Pakan'!R$39,IF($B7=34,'Bahan Pakan'!R$40,IF($B7=35,'Bahan Pakan'!R$41,IF($B7=36,'Bahan Pakan'!R$42,IF($B7=37,'Bahan Pakan'!R$43,IF($B7=38,'Bahan Pakan'!R$44,IF($B7=39,'Bahan Pakan'!R$45,IF($B7=40,'Bahan Pakan'!R$46,IF($B7=41,'Bahan Pakan'!R$47,IF($B7=42,'Bahan Pakan'!R$48,IF($B7=43,'Bahan Pakan'!R$49,IF($B7=44,'Bahan Pakan'!R$50,IF($B7=45,'Bahan Pakan'!R$51,IF($B7=46,'Bahan Pakan'!R$52,IF($B7=47,'Bahan Pakan'!R$53,IF($B7=48,'Bahan Pakan'!R$54,IF($B7=49,'Bahan Pakan'!R$55,IF($B7=50,'Bahan Pakan'!R$56,0))))))))))))))))))))))))))))))))))))))))))))))))))</f>
        <v>0.2278</v>
      </c>
      <c r="T7" s="126">
        <f>IF($B7=1,'Bahan Pakan'!S$7,IF($B7=2,'Bahan Pakan'!S$8,IF($B7=3,'Bahan Pakan'!S$9,IF($B7=4,'Bahan Pakan'!S$10,IF($B7=5,'Bahan Pakan'!S$11,IF($B7=6,'Bahan Pakan'!S$12,IF($B7=7,'Bahan Pakan'!S$13,IF($B7=8,'Bahan Pakan'!S$14,IF($B7=9,'Bahan Pakan'!S$15,IF($B7=10,'Bahan Pakan'!S$16,IF($B7=11,'Bahan Pakan'!S$17,IF($B7=12,'Bahan Pakan'!S$18,IF($B7=13,'Bahan Pakan'!S$19,IF($B7=14,'Bahan Pakan'!S$20,IF($B7=15,'Bahan Pakan'!S$21,IF($B7=16,'Bahan Pakan'!S$22,IF($B7=17,'Bahan Pakan'!S$23,IF($B7=18,'Bahan Pakan'!S$24,IF($B7=19,'Bahan Pakan'!S$25,IF($B7=20,'Bahan Pakan'!S$26,IF($B7=21,'Bahan Pakan'!S$27,IF($B7=22,'Bahan Pakan'!S$28,IF($B7=23,'Bahan Pakan'!S$29,IF($B7=24,'Bahan Pakan'!S$30,IF($B7=25,'Bahan Pakan'!S$31,IF($B7=26,'Bahan Pakan'!S$32,IF($B7=27,'Bahan Pakan'!S$33,IF($B7=28,'Bahan Pakan'!S$34,IF($B7=29,'Bahan Pakan'!S$35,IF($B7=30,'Bahan Pakan'!S$36,IF($B7=31,'Bahan Pakan'!S$37,IF($B7=32,'Bahan Pakan'!S$38,IF($B7=33,'Bahan Pakan'!S$39,IF($B7=34,'Bahan Pakan'!S$40,IF($B7=35,'Bahan Pakan'!S$41,IF($B7=36,'Bahan Pakan'!S$42,IF($B7=37,'Bahan Pakan'!S$43,IF($B7=38,'Bahan Pakan'!S$44,IF($B7=39,'Bahan Pakan'!S$45,IF($B7=40,'Bahan Pakan'!S$46,IF($B7=41,'Bahan Pakan'!S$47,IF($B7=42,'Bahan Pakan'!S$48,IF($B7=43,'Bahan Pakan'!S$49,IF($B7=44,'Bahan Pakan'!S$50,IF($B7=45,'Bahan Pakan'!S$51,IF($B7=46,'Bahan Pakan'!S$52,IF($B7=47,'Bahan Pakan'!S$53,IF($B7=48,'Bahan Pakan'!S$54,IF($B7=49,'Bahan Pakan'!S$55,IF($B7=50,'Bahan Pakan'!S$56,0))))))))))))))))))))))))))))))))))))))))))))))))))</f>
        <v>0.16900000000000001</v>
      </c>
      <c r="U7" s="97"/>
      <c r="V7" s="127" t="s">
        <v>44</v>
      </c>
      <c r="W7" s="128" t="s">
        <v>33</v>
      </c>
      <c r="X7" s="6">
        <v>87</v>
      </c>
      <c r="Y7" s="5" t="s">
        <v>51</v>
      </c>
      <c r="Z7" s="131">
        <f>G45</f>
        <v>88.166126009853912</v>
      </c>
      <c r="AA7" s="119"/>
      <c r="AB7" s="119"/>
      <c r="AC7" s="119"/>
    </row>
    <row r="8" spans="2:40" s="120" customFormat="1" ht="15.75" customHeight="1">
      <c r="B8" s="121">
        <f>IF($D8='Bahan Pakan'!D$7,1,IF($D8='Bahan Pakan'!D$8,2,IF($D8='Bahan Pakan'!D$9,3,IF($D8='Bahan Pakan'!D$10,4,IF($D8='Bahan Pakan'!D$11,5,IF($D8='Bahan Pakan'!D$12,6,IF($D8='Bahan Pakan'!D$13,7,IF($D8='Bahan Pakan'!D$14,8,IF($D8='Bahan Pakan'!D$15,9,IF($D8='Bahan Pakan'!D$16,10,IF($D8='Bahan Pakan'!D$17,11,IF($D8='Bahan Pakan'!D$18,12,IF($D8='Bahan Pakan'!D$19,13,IF($D8='Bahan Pakan'!D$20,14,IF($D8='Bahan Pakan'!D$21,15,IF($D8='Bahan Pakan'!D$22,16,IF($D8='Bahan Pakan'!D$23,17,IF($D8='Bahan Pakan'!D$24,18,IF($D8='Bahan Pakan'!D$25,19,IF($D8='Bahan Pakan'!D$26,20,IF($D8='Bahan Pakan'!D$27,21,IF($D8='Bahan Pakan'!D$28,22,IF($D8='Bahan Pakan'!D$29,23,IF($D8='Bahan Pakan'!D$30,24,IF($D8='Bahan Pakan'!D$31,25,IF($D8='Bahan Pakan'!D$32,26,IF($D8='Bahan Pakan'!D$33,27,IF($D8='Bahan Pakan'!D$34,28,IF($D8='Bahan Pakan'!D$35,29,IF($D8='Bahan Pakan'!D$36,30,IF($D8='Bahan Pakan'!D$37,31,IF($D8='Bahan Pakan'!D$38,32,IF($D8='Bahan Pakan'!D$39,33,IF($D8='Bahan Pakan'!D$40,34,IF($D8='Bahan Pakan'!D$41,35,IF($D8='Bahan Pakan'!D$42,36,IF($D8='Bahan Pakan'!D$43,37,IF($D8='Bahan Pakan'!D$44,38,IF($D8='Bahan Pakan'!D$45,39,IF($D8='Bahan Pakan'!D$46,40,IF($D8='Bahan Pakan'!D$47,41,IF($D8='Bahan Pakan'!D$48,42,IF($D8='Bahan Pakan'!D$49,43,IF($D8='Bahan Pakan'!D$50,44,IF($D8='Bahan Pakan'!D$51,45,IF($D8='Bahan Pakan'!D$52,46,IF($D8='Bahan Pakan'!D$53,47,IF($D8='Bahan Pakan'!D$54,48,IF($D8='Bahan Pakan'!D$55,49,IF($D8='Bahan Pakan'!D$56,50,0))))))))))))))))))))))))))))))))))))))))))))))))))</f>
        <v>3</v>
      </c>
      <c r="C8" s="121">
        <v>2</v>
      </c>
      <c r="D8" s="122" t="s">
        <v>17</v>
      </c>
      <c r="E8" s="123">
        <f>IF($B8=1,'Bahan Pakan'!E$7,IF($B8=2,'Bahan Pakan'!E$8,IF($B8=3,'Bahan Pakan'!E$9,IF($B8=4,'Bahan Pakan'!E$10,IF($B8=5,'Bahan Pakan'!E$11,IF($B8=6,'Bahan Pakan'!E$12,IF($B8=7,'Bahan Pakan'!E$13,IF($B8=8,'Bahan Pakan'!E$14,IF($B8=9,'Bahan Pakan'!E$15,IF($B8=10,'Bahan Pakan'!E$16,IF($B8=11,'Bahan Pakan'!E$17,IF($B8=12,'Bahan Pakan'!E$18,IF($B8=13,'Bahan Pakan'!E$19,IF($B8=14,'Bahan Pakan'!E$20,IF($B8=15,'Bahan Pakan'!E$21,IF($B8=16,'Bahan Pakan'!E$22,IF($B8=17,'Bahan Pakan'!E$23,IF($B8=18,'Bahan Pakan'!E$24,IF($B8=19,'Bahan Pakan'!E$25,IF($B8=20,'Bahan Pakan'!E$26,IF($B8=21,'Bahan Pakan'!E$27,IF($B8=22,'Bahan Pakan'!E$28,IF($B8=23,'Bahan Pakan'!E$29,IF($B8=24,'Bahan Pakan'!E$30,IF($B8=25,'Bahan Pakan'!E$31,IF($B8=26,'Bahan Pakan'!E$32,IF($B8=27,'Bahan Pakan'!E$33,IF($B8=28,'Bahan Pakan'!E$34,IF($B8=29,'Bahan Pakan'!E$35,IF($B8=30,'Bahan Pakan'!E$36,IF($B8=31,'Bahan Pakan'!E$37,IF($B8=32,'Bahan Pakan'!E$38,IF($B8=33,'Bahan Pakan'!E$39,IF($B8=34,'Bahan Pakan'!E$40,IF($B8=35,'Bahan Pakan'!E$41,IF($B8=36,'Bahan Pakan'!E$42,IF($B8=37,'Bahan Pakan'!E$43,IF($B8=38,'Bahan Pakan'!E$44,IF($B8=39,'Bahan Pakan'!E$45,IF($B8=40,'Bahan Pakan'!E$46,IF($B8=41,'Bahan Pakan'!E$47,IF($B8=42,'Bahan Pakan'!E$48,IF($B8=43,'Bahan Pakan'!E$49,IF($B8=44,'Bahan Pakan'!E$50,IF($B8=45,'Bahan Pakan'!E$51,IF($B8=46,'Bahan Pakan'!E$52,IF($B8=47,'Bahan Pakan'!E$53,IF($B8=48,'Bahan Pakan'!E$54,IF($B8=49,'Bahan Pakan'!E$55,IF($B8=50,'Bahan Pakan'!E$56,0))))))))))))))))))))))))))))))))))))))))))))))))))</f>
        <v>0</v>
      </c>
      <c r="F8" s="123">
        <f>IF($B8=1,'Bahan Pakan'!F$7,IF($B8=2,'Bahan Pakan'!F$8,IF($B8=3,'Bahan Pakan'!F$9,IF($B8=4,'Bahan Pakan'!F$10,IF($B8=5,'Bahan Pakan'!F$11,IF($B8=6,'Bahan Pakan'!F$12,IF($B8=7,'Bahan Pakan'!F$13,IF($B8=8,'Bahan Pakan'!F$14,IF($B8=9,'Bahan Pakan'!F$15,IF($B8=10,'Bahan Pakan'!F$16,IF($B8=11,'Bahan Pakan'!F$17,IF($B8=12,'Bahan Pakan'!F$18,IF($B8=13,'Bahan Pakan'!F$19,IF($B8=14,'Bahan Pakan'!F$20,IF($B8=15,'Bahan Pakan'!F$21,IF($B8=16,'Bahan Pakan'!F$22,IF($B8=17,'Bahan Pakan'!F$23,IF($B8=18,'Bahan Pakan'!F$24,IF($B8=19,'Bahan Pakan'!F$25,IF($B8=20,'Bahan Pakan'!F$26,IF($B8=21,'Bahan Pakan'!F$27,IF($B8=22,'Bahan Pakan'!F$28,IF($B8=23,'Bahan Pakan'!F$29,IF($B8=24,'Bahan Pakan'!F$30,IF($B8=25,'Bahan Pakan'!F$31,IF($B8=26,'Bahan Pakan'!F$32,IF($B8=27,'Bahan Pakan'!F$33,IF($B8=28,'Bahan Pakan'!F$34,IF($B8=29,'Bahan Pakan'!F$35,IF($B8=30,'Bahan Pakan'!F$36,IF($B8=31,'Bahan Pakan'!F$37,IF($B8=32,'Bahan Pakan'!F$38,IF($B8=33,'Bahan Pakan'!F$39,IF($B8=34,'Bahan Pakan'!F$40,IF($B8=35,'Bahan Pakan'!F$41,IF($B8=36,'Bahan Pakan'!F$42,IF($B8=37,'Bahan Pakan'!F$43,IF($B8=38,'Bahan Pakan'!F$44,IF($B8=39,'Bahan Pakan'!F$45,IF($B8=40,'Bahan Pakan'!F$46,IF($B8=41,'Bahan Pakan'!F$47,IF($B8=42,'Bahan Pakan'!F$48,IF($B8=43,'Bahan Pakan'!F$49,IF($B8=44,'Bahan Pakan'!F$50,IF($B8=45,'Bahan Pakan'!F$51,IF($B8=46,'Bahan Pakan'!F$52,IF($B8=47,'Bahan Pakan'!F$53,IF($B8=48,'Bahan Pakan'!F$54,IF($B8=49,'Bahan Pakan'!F$55,IF($B8=50,'Bahan Pakan'!F$56,0))))))))))))))))))))))))))))))))))))))))))))))))))</f>
        <v>15</v>
      </c>
      <c r="G8" s="124">
        <f t="shared" ref="G8:G21" si="0">E30</f>
        <v>15</v>
      </c>
      <c r="H8" s="125">
        <f>IF($B8=1,'Bahan Pakan'!G$7,IF($B8=2,'Bahan Pakan'!G$8,IF($B8=3,'Bahan Pakan'!G$9,IF($B8=4,'Bahan Pakan'!G$10,IF($B8=5,'Bahan Pakan'!G$11,IF($B8=6,'Bahan Pakan'!G$12,IF($B8=7,'Bahan Pakan'!G$13,IF($B8=8,'Bahan Pakan'!G$14,IF($B8=9,'Bahan Pakan'!G$15,IF($B8=10,'Bahan Pakan'!G$16,IF($B8=11,'Bahan Pakan'!G$17,IF($B8=12,'Bahan Pakan'!G$18,IF($B8=13,'Bahan Pakan'!G$19,IF($B8=14,'Bahan Pakan'!G$20,IF($B8=15,'Bahan Pakan'!G$21,IF($B8=16,'Bahan Pakan'!G$22,IF($B8=17,'Bahan Pakan'!G$23,IF($B8=18,'Bahan Pakan'!G$24,IF($B8=19,'Bahan Pakan'!G$25,IF($B8=20,'Bahan Pakan'!G$26,IF($B8=21,'Bahan Pakan'!G$27,IF($B8=22,'Bahan Pakan'!G$28,IF($B8=23,'Bahan Pakan'!G$29,IF($B8=24,'Bahan Pakan'!G$30,IF($B8=25,'Bahan Pakan'!G$31,IF($B8=26,'Bahan Pakan'!G$32,IF($B8=27,'Bahan Pakan'!G$33,IF($B8=28,'Bahan Pakan'!G$34,IF($B8=29,'Bahan Pakan'!G$35,IF($B8=30,'Bahan Pakan'!G$36,IF($B8=31,'Bahan Pakan'!G$37,IF($B8=32,'Bahan Pakan'!G$38,IF($B8=33,'Bahan Pakan'!G$39,IF($B8=34,'Bahan Pakan'!G$40,IF($B8=35,'Bahan Pakan'!G$41,IF($B8=36,'Bahan Pakan'!G$42,IF($B8=37,'Bahan Pakan'!G$43,IF($B8=38,'Bahan Pakan'!G$44,IF($B8=39,'Bahan Pakan'!G$45,IF($B8=40,'Bahan Pakan'!G$46,IF($B8=41,'Bahan Pakan'!G$47,IF($B8=42,'Bahan Pakan'!G$48,IF($B8=43,'Bahan Pakan'!G$49,IF($B8=44,'Bahan Pakan'!G$50,IF($B8=45,'Bahan Pakan'!G$51,IF($B8=46,'Bahan Pakan'!G$52,IF($B8=47,'Bahan Pakan'!G$53,IF($B8=48,'Bahan Pakan'!G$54,IF($B8=49,'Bahan Pakan'!G$55,IF($B8=50,'Bahan Pakan'!G$56,0))))))))))))))))))))))))))))))))))))))))))))))))))</f>
        <v>2300</v>
      </c>
      <c r="I8" s="126">
        <f>IF($B8=1,'Bahan Pakan'!H$7,IF($B8=2,'Bahan Pakan'!H$8,IF($B8=3,'Bahan Pakan'!H$9,IF($B8=4,'Bahan Pakan'!H$10,IF($B8=5,'Bahan Pakan'!H$11,IF($B8=6,'Bahan Pakan'!H$12,IF($B8=7,'Bahan Pakan'!H$13,IF($B8=8,'Bahan Pakan'!H$14,IF($B8=9,'Bahan Pakan'!H$15,IF($B8=10,'Bahan Pakan'!H$16,IF($B8=11,'Bahan Pakan'!H$17,IF($B8=12,'Bahan Pakan'!H$18,IF($B8=13,'Bahan Pakan'!H$19,IF($B8=14,'Bahan Pakan'!H$20,IF($B8=15,'Bahan Pakan'!H$21,IF($B8=16,'Bahan Pakan'!H$22,IF($B8=17,'Bahan Pakan'!H$23,IF($B8=18,'Bahan Pakan'!H$24,IF($B8=19,'Bahan Pakan'!H$25,IF($B8=20,'Bahan Pakan'!H$26,IF($B8=21,'Bahan Pakan'!H$27,IF($B8=22,'Bahan Pakan'!H$28,IF($B8=23,'Bahan Pakan'!H$29,IF($B8=24,'Bahan Pakan'!H$30,IF($B8=25,'Bahan Pakan'!H$31,IF($B8=26,'Bahan Pakan'!H$32,IF($B8=27,'Bahan Pakan'!H$33,IF($B8=28,'Bahan Pakan'!H$34,IF($B8=29,'Bahan Pakan'!H$35,IF($B8=30,'Bahan Pakan'!H$36,IF($B8=31,'Bahan Pakan'!H$37,IF($B8=32,'Bahan Pakan'!H$38,IF($B8=33,'Bahan Pakan'!H$39,IF($B8=34,'Bahan Pakan'!H$40,IF($B8=35,'Bahan Pakan'!H$41,IF($B8=36,'Bahan Pakan'!H$42,IF($B8=37,'Bahan Pakan'!H$43,IF($B8=38,'Bahan Pakan'!H$44,IF($B8=39,'Bahan Pakan'!H$45,IF($B8=40,'Bahan Pakan'!H$46,IF($B8=41,'Bahan Pakan'!H$47,IF($B8=42,'Bahan Pakan'!H$48,IF($B8=43,'Bahan Pakan'!H$49,IF($B8=44,'Bahan Pakan'!H$50,IF($B8=45,'Bahan Pakan'!H$51,IF($B8=46,'Bahan Pakan'!H$52,IF($B8=47,'Bahan Pakan'!H$53,IF($B8=48,'Bahan Pakan'!H$54,IF($B8=49,'Bahan Pakan'!H$55,IF($B8=50,'Bahan Pakan'!H$56,0))))))))))))))))))))))))))))))))))))))))))))))))))</f>
        <v>89.7</v>
      </c>
      <c r="J8" s="126">
        <f>IF($B8=1,'Bahan Pakan'!I$7,IF($B8=2,'Bahan Pakan'!I$8,IF($B8=3,'Bahan Pakan'!I$9,IF($B8=4,'Bahan Pakan'!I$10,IF($B8=5,'Bahan Pakan'!I$11,IF($B8=6,'Bahan Pakan'!I$12,IF($B8=7,'Bahan Pakan'!I$13,IF($B8=8,'Bahan Pakan'!I$14,IF($B8=9,'Bahan Pakan'!I$15,IF($B8=10,'Bahan Pakan'!I$16,IF($B8=11,'Bahan Pakan'!I$17,IF($B8=12,'Bahan Pakan'!I$18,IF($B8=13,'Bahan Pakan'!I$19,IF($B8=14,'Bahan Pakan'!I$20,IF($B8=15,'Bahan Pakan'!I$21,IF($B8=16,'Bahan Pakan'!I$22,IF($B8=17,'Bahan Pakan'!I$23,IF($B8=18,'Bahan Pakan'!I$24,IF($B8=19,'Bahan Pakan'!I$25,IF($B8=20,'Bahan Pakan'!I$26,IF($B8=21,'Bahan Pakan'!I$27,IF($B8=22,'Bahan Pakan'!I$28,IF($B8=23,'Bahan Pakan'!I$29,IF($B8=24,'Bahan Pakan'!I$30,IF($B8=25,'Bahan Pakan'!I$31,IF($B8=26,'Bahan Pakan'!I$32,IF($B8=27,'Bahan Pakan'!I$33,IF($B8=28,'Bahan Pakan'!I$34,IF($B8=29,'Bahan Pakan'!I$35,IF($B8=30,'Bahan Pakan'!I$36,IF($B8=31,'Bahan Pakan'!I$37,IF($B8=32,'Bahan Pakan'!I$38,IF($B8=33,'Bahan Pakan'!I$39,IF($B8=34,'Bahan Pakan'!I$40,IF($B8=35,'Bahan Pakan'!I$41,IF($B8=36,'Bahan Pakan'!I$42,IF($B8=37,'Bahan Pakan'!I$43,IF($B8=38,'Bahan Pakan'!I$44,IF($B8=39,'Bahan Pakan'!I$45,IF($B8=40,'Bahan Pakan'!I$46,IF($B8=41,'Bahan Pakan'!I$47,IF($B8=42,'Bahan Pakan'!I$48,IF($B8=43,'Bahan Pakan'!I$49,IF($B8=44,'Bahan Pakan'!I$50,IF($B8=45,'Bahan Pakan'!I$51,IF($B8=46,'Bahan Pakan'!I$52,IF($B8=47,'Bahan Pakan'!I$53,IF($B8=48,'Bahan Pakan'!I$54,IF($B8=49,'Bahan Pakan'!I$55,IF($B8=50,'Bahan Pakan'!I$56,0))))))))))))))))))))))))))))))))))))))))))))))))))</f>
        <v>7.88</v>
      </c>
      <c r="K8" s="126">
        <f>IF($B8=1,'Bahan Pakan'!J$7,IF($B8=2,'Bahan Pakan'!J$8,IF($B8=3,'Bahan Pakan'!J$9,IF($B8=4,'Bahan Pakan'!J$10,IF($B8=5,'Bahan Pakan'!J$11,IF($B8=6,'Bahan Pakan'!J$12,IF($B8=7,'Bahan Pakan'!J$13,IF($B8=8,'Bahan Pakan'!J$14,IF($B8=9,'Bahan Pakan'!J$15,IF($B8=10,'Bahan Pakan'!J$16,IF($B8=11,'Bahan Pakan'!J$17,IF($B8=12,'Bahan Pakan'!J$18,IF($B8=13,'Bahan Pakan'!J$19,IF($B8=14,'Bahan Pakan'!J$20,IF($B8=15,'Bahan Pakan'!J$21,IF($B8=16,'Bahan Pakan'!J$22,IF($B8=17,'Bahan Pakan'!J$23,IF($B8=18,'Bahan Pakan'!J$24,IF($B8=19,'Bahan Pakan'!J$25,IF($B8=20,'Bahan Pakan'!J$26,IF($B8=21,'Bahan Pakan'!J$27,IF($B8=22,'Bahan Pakan'!J$28,IF($B8=23,'Bahan Pakan'!J$29,IF($B8=24,'Bahan Pakan'!J$30,IF($B8=25,'Bahan Pakan'!J$31,IF($B8=26,'Bahan Pakan'!J$32,IF($B8=27,'Bahan Pakan'!J$33,IF($B8=28,'Bahan Pakan'!J$34,IF($B8=29,'Bahan Pakan'!J$35,IF($B8=30,'Bahan Pakan'!J$36,IF($B8=31,'Bahan Pakan'!J$37,IF($B8=32,'Bahan Pakan'!J$38,IF($B8=33,'Bahan Pakan'!J$39,IF($B8=34,'Bahan Pakan'!J$40,IF($B8=35,'Bahan Pakan'!J$41,IF($B8=36,'Bahan Pakan'!J$42,IF($B8=37,'Bahan Pakan'!J$43,IF($B8=38,'Bahan Pakan'!J$44,IF($B8=39,'Bahan Pakan'!J$45,IF($B8=40,'Bahan Pakan'!J$46,IF($B8=41,'Bahan Pakan'!J$47,IF($B8=42,'Bahan Pakan'!J$48,IF($B8=43,'Bahan Pakan'!J$49,IF($B8=44,'Bahan Pakan'!J$50,IF($B8=45,'Bahan Pakan'!J$51,IF($B8=46,'Bahan Pakan'!J$52,IF($B8=47,'Bahan Pakan'!J$53,IF($B8=48,'Bahan Pakan'!J$54,IF($B8=49,'Bahan Pakan'!J$55,IF($B8=50,'Bahan Pakan'!J$56,0))))))))))))))))))))))))))))))))))))))))))))))))))</f>
        <v>11.32</v>
      </c>
      <c r="L8" s="126">
        <f>IF($B8=1,'Bahan Pakan'!K$7,IF($B8=2,'Bahan Pakan'!K$8,IF($B8=3,'Bahan Pakan'!K$9,IF($B8=4,'Bahan Pakan'!K$10,IF($B8=5,'Bahan Pakan'!K$11,IF($B8=6,'Bahan Pakan'!K$12,IF($B8=7,'Bahan Pakan'!K$13,IF($B8=8,'Bahan Pakan'!K$14,IF($B8=9,'Bahan Pakan'!K$15,IF($B8=10,'Bahan Pakan'!K$16,IF($B8=11,'Bahan Pakan'!K$17,IF($B8=12,'Bahan Pakan'!K$18,IF($B8=13,'Bahan Pakan'!K$19,IF($B8=14,'Bahan Pakan'!K$20,IF($B8=15,'Bahan Pakan'!K$21,IF($B8=16,'Bahan Pakan'!K$22,IF($B8=17,'Bahan Pakan'!K$23,IF($B8=18,'Bahan Pakan'!K$24,IF($B8=19,'Bahan Pakan'!K$25,IF($B8=20,'Bahan Pakan'!K$26,IF($B8=21,'Bahan Pakan'!K$27,IF($B8=22,'Bahan Pakan'!K$28,IF($B8=23,'Bahan Pakan'!K$29,IF($B8=24,'Bahan Pakan'!K$30,IF($B8=25,'Bahan Pakan'!K$31,IF($B8=26,'Bahan Pakan'!K$32,IF($B8=27,'Bahan Pakan'!K$33,IF($B8=28,'Bahan Pakan'!K$34,IF($B8=29,'Bahan Pakan'!K$35,IF($B8=30,'Bahan Pakan'!K$36,IF($B8=31,'Bahan Pakan'!K$37,IF($B8=32,'Bahan Pakan'!K$38,IF($B8=33,'Bahan Pakan'!K$39,IF($B8=34,'Bahan Pakan'!K$40,IF($B8=35,'Bahan Pakan'!K$41,IF($B8=36,'Bahan Pakan'!K$42,IF($B8=37,'Bahan Pakan'!K$43,IF($B8=38,'Bahan Pakan'!K$44,IF($B8=39,'Bahan Pakan'!K$45,IF($B8=40,'Bahan Pakan'!K$46,IF($B8=41,'Bahan Pakan'!K$47,IF($B8=42,'Bahan Pakan'!K$48,IF($B8=43,'Bahan Pakan'!K$49,IF($B8=44,'Bahan Pakan'!K$50,IF($B8=45,'Bahan Pakan'!K$51,IF($B8=46,'Bahan Pakan'!K$52,IF($B8=47,'Bahan Pakan'!K$53,IF($B8=48,'Bahan Pakan'!K$54,IF($B8=49,'Bahan Pakan'!K$55,IF($B8=50,'Bahan Pakan'!K$56,0))))))))))))))))))))))))))))))))))))))))))))))))))</f>
        <v>13</v>
      </c>
      <c r="M8" s="126">
        <f>IF($B8=1,'Bahan Pakan'!L$7,IF($B8=2,'Bahan Pakan'!L$8,IF($B8=3,'Bahan Pakan'!L$9,IF($B8=4,'Bahan Pakan'!L$10,IF($B8=5,'Bahan Pakan'!L$11,IF($B8=6,'Bahan Pakan'!L$12,IF($B8=7,'Bahan Pakan'!L$13,IF($B8=8,'Bahan Pakan'!L$14,IF($B8=9,'Bahan Pakan'!L$15,IF($B8=10,'Bahan Pakan'!L$16,IF($B8=11,'Bahan Pakan'!L$17,IF($B8=12,'Bahan Pakan'!L$18,IF($B8=13,'Bahan Pakan'!L$19,IF($B8=14,'Bahan Pakan'!L$20,IF($B8=15,'Bahan Pakan'!L$21,IF($B8=16,'Bahan Pakan'!L$22,IF($B8=17,'Bahan Pakan'!L$23,IF($B8=18,'Bahan Pakan'!L$24,IF($B8=19,'Bahan Pakan'!L$25,IF($B8=20,'Bahan Pakan'!L$26,IF($B8=21,'Bahan Pakan'!L$27,IF($B8=22,'Bahan Pakan'!L$28,IF($B8=23,'Bahan Pakan'!L$29,IF($B8=24,'Bahan Pakan'!L$30,IF($B8=25,'Bahan Pakan'!L$31,IF($B8=26,'Bahan Pakan'!L$32,IF($B8=27,'Bahan Pakan'!L$33,IF($B8=28,'Bahan Pakan'!L$34,IF($B8=29,'Bahan Pakan'!L$35,IF($B8=30,'Bahan Pakan'!L$36,IF($B8=31,'Bahan Pakan'!L$37,IF($B8=32,'Bahan Pakan'!L$38,IF($B8=33,'Bahan Pakan'!L$39,IF($B8=34,'Bahan Pakan'!L$40,IF($B8=35,'Bahan Pakan'!L$41,IF($B8=36,'Bahan Pakan'!L$42,IF($B8=37,'Bahan Pakan'!L$43,IF($B8=38,'Bahan Pakan'!L$44,IF($B8=39,'Bahan Pakan'!L$45,IF($B8=40,'Bahan Pakan'!L$46,IF($B8=41,'Bahan Pakan'!L$47,IF($B8=42,'Bahan Pakan'!L$48,IF($B8=43,'Bahan Pakan'!L$49,IF($B8=44,'Bahan Pakan'!L$50,IF($B8=45,'Bahan Pakan'!L$51,IF($B8=46,'Bahan Pakan'!L$52,IF($B8=47,'Bahan Pakan'!L$53,IF($B8=48,'Bahan Pakan'!L$54,IF($B8=49,'Bahan Pakan'!L$55,IF($B8=50,'Bahan Pakan'!L$56,0))))))))))))))))))))))))))))))))))))))))))))))))))</f>
        <v>8</v>
      </c>
      <c r="N8" s="126">
        <f>IF($B8=1,'Bahan Pakan'!M$7,IF($B8=2,'Bahan Pakan'!M$8,IF($B8=3,'Bahan Pakan'!M$9,IF($B8=4,'Bahan Pakan'!M$10,IF($B8=5,'Bahan Pakan'!M$11,IF($B8=6,'Bahan Pakan'!M$12,IF($B8=7,'Bahan Pakan'!M$13,IF($B8=8,'Bahan Pakan'!M$14,IF($B8=9,'Bahan Pakan'!M$15,IF($B8=10,'Bahan Pakan'!M$16,IF($B8=11,'Bahan Pakan'!M$17,IF($B8=12,'Bahan Pakan'!M$18,IF($B8=13,'Bahan Pakan'!M$19,IF($B8=14,'Bahan Pakan'!M$20,IF($B8=15,'Bahan Pakan'!M$21,IF($B8=16,'Bahan Pakan'!M$22,IF($B8=17,'Bahan Pakan'!M$23,IF($B8=18,'Bahan Pakan'!M$24,IF($B8=19,'Bahan Pakan'!M$25,IF($B8=20,'Bahan Pakan'!M$26,IF($B8=21,'Bahan Pakan'!M$27,IF($B8=22,'Bahan Pakan'!M$28,IF($B8=23,'Bahan Pakan'!M$29,IF($B8=24,'Bahan Pakan'!M$30,IF($B8=25,'Bahan Pakan'!M$31,IF($B8=26,'Bahan Pakan'!M$32,IF($B8=27,'Bahan Pakan'!M$33,IF($B8=28,'Bahan Pakan'!M$34,IF($B8=29,'Bahan Pakan'!M$35,IF($B8=30,'Bahan Pakan'!M$36,IF($B8=31,'Bahan Pakan'!M$37,IF($B8=32,'Bahan Pakan'!M$38,IF($B8=33,'Bahan Pakan'!M$39,IF($B8=34,'Bahan Pakan'!M$40,IF($B8=35,'Bahan Pakan'!M$41,IF($B8=36,'Bahan Pakan'!M$42,IF($B8=37,'Bahan Pakan'!M$43,IF($B8=38,'Bahan Pakan'!M$44,IF($B8=39,'Bahan Pakan'!M$45,IF($B8=40,'Bahan Pakan'!M$46,IF($B8=41,'Bahan Pakan'!M$47,IF($B8=42,'Bahan Pakan'!M$48,IF($B8=43,'Bahan Pakan'!M$49,IF($B8=44,'Bahan Pakan'!M$50,IF($B8=45,'Bahan Pakan'!M$51,IF($B8=46,'Bahan Pakan'!M$52,IF($B8=47,'Bahan Pakan'!M$53,IF($B8=48,'Bahan Pakan'!M$54,IF($B8=49,'Bahan Pakan'!M$55,IF($B8=50,'Bahan Pakan'!M$56,0))))))))))))))))))))))))))))))))))))))))))))))))))</f>
        <v>59.8</v>
      </c>
      <c r="O8" s="126">
        <f>IF($B8=1,'Bahan Pakan'!N$7,IF($B8=2,'Bahan Pakan'!N$8,IF($B8=3,'Bahan Pakan'!N$9,IF($B8=4,'Bahan Pakan'!N$10,IF($B8=5,'Bahan Pakan'!N$11,IF($B8=6,'Bahan Pakan'!N$12,IF($B8=7,'Bahan Pakan'!N$13,IF($B8=8,'Bahan Pakan'!N$14,IF($B8=9,'Bahan Pakan'!N$15,IF($B8=10,'Bahan Pakan'!N$16,IF($B8=11,'Bahan Pakan'!N$17,IF($B8=12,'Bahan Pakan'!N$18,IF($B8=13,'Bahan Pakan'!N$19,IF($B8=14,'Bahan Pakan'!N$20,IF($B8=15,'Bahan Pakan'!N$21,IF($B8=16,'Bahan Pakan'!N$22,IF($B8=17,'Bahan Pakan'!N$23,IF($B8=18,'Bahan Pakan'!N$24,IF($B8=19,'Bahan Pakan'!N$25,IF($B8=20,'Bahan Pakan'!N$26,IF($B8=21,'Bahan Pakan'!N$27,IF($B8=22,'Bahan Pakan'!N$28,IF($B8=23,'Bahan Pakan'!N$29,IF($B8=24,'Bahan Pakan'!N$30,IF($B8=25,'Bahan Pakan'!N$31,IF($B8=26,'Bahan Pakan'!N$32,IF($B8=27,'Bahan Pakan'!N$33,IF($B8=28,'Bahan Pakan'!N$34,IF($B8=29,'Bahan Pakan'!N$35,IF($B8=30,'Bahan Pakan'!N$36,IF($B8=31,'Bahan Pakan'!N$37,IF($B8=32,'Bahan Pakan'!N$38,IF($B8=33,'Bahan Pakan'!N$39,IF($B8=34,'Bahan Pakan'!N$40,IF($B8=35,'Bahan Pakan'!N$41,IF($B8=36,'Bahan Pakan'!N$42,IF($B8=37,'Bahan Pakan'!N$43,IF($B8=38,'Bahan Pakan'!N$44,IF($B8=39,'Bahan Pakan'!N$45,IF($B8=40,'Bahan Pakan'!N$46,IF($B8=41,'Bahan Pakan'!N$47,IF($B8=42,'Bahan Pakan'!N$48,IF($B8=43,'Bahan Pakan'!N$49,IF($B8=44,'Bahan Pakan'!N$50,IF($B8=45,'Bahan Pakan'!N$51,IF($B8=46,'Bahan Pakan'!N$52,IF($B8=47,'Bahan Pakan'!N$53,IF($B8=48,'Bahan Pakan'!N$54,IF($B8=49,'Bahan Pakan'!N$55,IF($B8=50,'Bahan Pakan'!N$56,0))))))))))))))))))))))))))))))))))))))))))))))))))</f>
        <v>2900</v>
      </c>
      <c r="P8" s="126">
        <f>IF($B8=1,'Bahan Pakan'!O$7,IF($B8=2,'Bahan Pakan'!O$8,IF($B8=3,'Bahan Pakan'!O$9,IF($B8=4,'Bahan Pakan'!O$10,IF($B8=5,'Bahan Pakan'!O$11,IF($B8=6,'Bahan Pakan'!O$12,IF($B8=7,'Bahan Pakan'!O$13,IF($B8=8,'Bahan Pakan'!O$14,IF($B8=9,'Bahan Pakan'!O$15,IF($B8=10,'Bahan Pakan'!O$16,IF($B8=11,'Bahan Pakan'!O$17,IF($B8=12,'Bahan Pakan'!O$18,IF($B8=13,'Bahan Pakan'!O$19,IF($B8=14,'Bahan Pakan'!O$20,IF($B8=15,'Bahan Pakan'!O$21,IF($B8=16,'Bahan Pakan'!O$22,IF($B8=17,'Bahan Pakan'!O$23,IF($B8=18,'Bahan Pakan'!O$24,IF($B8=19,'Bahan Pakan'!O$25,IF($B8=20,'Bahan Pakan'!O$26,IF($B8=21,'Bahan Pakan'!O$27,IF($B8=22,'Bahan Pakan'!O$28,IF($B8=23,'Bahan Pakan'!O$29,IF($B8=24,'Bahan Pakan'!O$30,IF($B8=25,'Bahan Pakan'!O$31,IF($B8=26,'Bahan Pakan'!O$32,IF($B8=27,'Bahan Pakan'!O$33,IF($B8=28,'Bahan Pakan'!O$34,IF($B8=29,'Bahan Pakan'!O$35,IF($B8=30,'Bahan Pakan'!O$36,IF($B8=31,'Bahan Pakan'!O$37,IF($B8=32,'Bahan Pakan'!O$38,IF($B8=33,'Bahan Pakan'!O$39,IF($B8=34,'Bahan Pakan'!O$40,IF($B8=35,'Bahan Pakan'!O$41,IF($B8=36,'Bahan Pakan'!O$42,IF($B8=37,'Bahan Pakan'!O$43,IF($B8=38,'Bahan Pakan'!O$44,IF($B8=39,'Bahan Pakan'!O$45,IF($B8=40,'Bahan Pakan'!O$46,IF($B8=41,'Bahan Pakan'!O$47,IF($B8=42,'Bahan Pakan'!O$48,IF($B8=43,'Bahan Pakan'!O$49,IF($B8=44,'Bahan Pakan'!O$50,IF($B8=45,'Bahan Pakan'!O$51,IF($B8=46,'Bahan Pakan'!O$52,IF($B8=47,'Bahan Pakan'!O$53,IF($B8=48,'Bahan Pakan'!O$54,IF($B8=49,'Bahan Pakan'!O$55,IF($B8=50,'Bahan Pakan'!O$56,0))))))))))))))))))))))))))))))))))))))))))))))))))</f>
        <v>7.0000000000000007E-2</v>
      </c>
      <c r="Q8" s="126">
        <f>IF($B8=1,'Bahan Pakan'!P$7,IF($B8=2,'Bahan Pakan'!P$8,IF($B8=3,'Bahan Pakan'!P$9,IF($B8=4,'Bahan Pakan'!P$10,IF($B8=5,'Bahan Pakan'!P$11,IF($B8=6,'Bahan Pakan'!P$12,IF($B8=7,'Bahan Pakan'!P$13,IF($B8=8,'Bahan Pakan'!P$14,IF($B8=9,'Bahan Pakan'!P$15,IF($B8=10,'Bahan Pakan'!P$16,IF($B8=11,'Bahan Pakan'!P$17,IF($B8=12,'Bahan Pakan'!P$18,IF($B8=13,'Bahan Pakan'!P$19,IF($B8=14,'Bahan Pakan'!P$20,IF($B8=15,'Bahan Pakan'!P$21,IF($B8=16,'Bahan Pakan'!P$22,IF($B8=17,'Bahan Pakan'!P$23,IF($B8=18,'Bahan Pakan'!P$24,IF($B8=19,'Bahan Pakan'!P$25,IF($B8=20,'Bahan Pakan'!P$26,IF($B8=21,'Bahan Pakan'!P$27,IF($B8=22,'Bahan Pakan'!P$28,IF($B8=23,'Bahan Pakan'!P$29,IF($B8=24,'Bahan Pakan'!P$30,IF($B8=25,'Bahan Pakan'!P$31,IF($B8=26,'Bahan Pakan'!P$32,IF($B8=27,'Bahan Pakan'!P$33,IF($B8=28,'Bahan Pakan'!P$34,IF($B8=29,'Bahan Pakan'!P$35,IF($B8=30,'Bahan Pakan'!P$36,IF($B8=31,'Bahan Pakan'!P$37,IF($B8=32,'Bahan Pakan'!P$38,IF($B8=33,'Bahan Pakan'!P$39,IF($B8=34,'Bahan Pakan'!P$40,IF($B8=35,'Bahan Pakan'!P$41,IF($B8=36,'Bahan Pakan'!P$42,IF($B8=37,'Bahan Pakan'!P$43,IF($B8=38,'Bahan Pakan'!P$44,IF($B8=39,'Bahan Pakan'!P$45,IF($B8=40,'Bahan Pakan'!P$46,IF($B8=41,'Bahan Pakan'!P$47,IF($B8=42,'Bahan Pakan'!P$48,IF($B8=43,'Bahan Pakan'!P$49,IF($B8=44,'Bahan Pakan'!P$50,IF($B8=45,'Bahan Pakan'!P$51,IF($B8=46,'Bahan Pakan'!P$52,IF($B8=47,'Bahan Pakan'!P$53,IF($B8=48,'Bahan Pakan'!P$54,IF($B8=49,'Bahan Pakan'!P$55,IF($B8=50,'Bahan Pakan'!P$56,0))))))))))))))))))))))))))))))))))))))))))))))))))</f>
        <v>1.5</v>
      </c>
      <c r="R8" s="126">
        <f>IF($B8=1,'Bahan Pakan'!Q$7,IF($B8=2,'Bahan Pakan'!Q$8,IF($B8=3,'Bahan Pakan'!Q$9,IF($B8=4,'Bahan Pakan'!Q$10,IF($B8=5,'Bahan Pakan'!Q$11,IF($B8=6,'Bahan Pakan'!Q$12,IF($B8=7,'Bahan Pakan'!Q$13,IF($B8=8,'Bahan Pakan'!Q$14,IF($B8=9,'Bahan Pakan'!Q$15,IF($B8=10,'Bahan Pakan'!Q$16,IF($B8=11,'Bahan Pakan'!Q$17,IF($B8=12,'Bahan Pakan'!Q$18,IF($B8=13,'Bahan Pakan'!Q$19,IF($B8=14,'Bahan Pakan'!Q$20,IF($B8=15,'Bahan Pakan'!Q$21,IF($B8=16,'Bahan Pakan'!Q$22,IF($B8=17,'Bahan Pakan'!Q$23,IF($B8=18,'Bahan Pakan'!Q$24,IF($B8=19,'Bahan Pakan'!Q$25,IF($B8=20,'Bahan Pakan'!Q$26,IF($B8=21,'Bahan Pakan'!Q$27,IF($B8=22,'Bahan Pakan'!Q$28,IF($B8=23,'Bahan Pakan'!Q$29,IF($B8=24,'Bahan Pakan'!Q$30,IF($B8=25,'Bahan Pakan'!Q$31,IF($B8=26,'Bahan Pakan'!Q$32,IF($B8=27,'Bahan Pakan'!Q$33,IF($B8=28,'Bahan Pakan'!Q$34,IF($B8=29,'Bahan Pakan'!Q$35,IF($B8=30,'Bahan Pakan'!Q$36,IF($B8=31,'Bahan Pakan'!Q$37,IF($B8=32,'Bahan Pakan'!Q$38,IF($B8=33,'Bahan Pakan'!Q$39,IF($B8=34,'Bahan Pakan'!Q$40,IF($B8=35,'Bahan Pakan'!Q$41,IF($B8=36,'Bahan Pakan'!Q$42,IF($B8=37,'Bahan Pakan'!Q$43,IF($B8=38,'Bahan Pakan'!Q$44,IF($B8=39,'Bahan Pakan'!Q$45,IF($B8=40,'Bahan Pakan'!Q$46,IF($B8=41,'Bahan Pakan'!Q$47,IF($B8=42,'Bahan Pakan'!Q$48,IF($B8=43,'Bahan Pakan'!Q$49,IF($B8=44,'Bahan Pakan'!Q$50,IF($B8=45,'Bahan Pakan'!Q$51,IF($B8=46,'Bahan Pakan'!Q$52,IF($B8=47,'Bahan Pakan'!Q$53,IF($B8=48,'Bahan Pakan'!Q$54,IF($B8=49,'Bahan Pakan'!Q$55,IF($B8=50,'Bahan Pakan'!Q$56,0))))))))))))))))))))))))))))))))))))))))))))))))))</f>
        <v>0.5</v>
      </c>
      <c r="S8" s="126">
        <f>IF($B8=1,'Bahan Pakan'!R$7,IF($B8=2,'Bahan Pakan'!R$8,IF($B8=3,'Bahan Pakan'!R$9,IF($B8=4,'Bahan Pakan'!R$10,IF($B8=5,'Bahan Pakan'!R$11,IF($B8=6,'Bahan Pakan'!R$12,IF($B8=7,'Bahan Pakan'!R$13,IF($B8=8,'Bahan Pakan'!R$14,IF($B8=9,'Bahan Pakan'!R$15,IF($B8=10,'Bahan Pakan'!R$16,IF($B8=11,'Bahan Pakan'!R$17,IF($B8=12,'Bahan Pakan'!R$18,IF($B8=13,'Bahan Pakan'!R$19,IF($B8=14,'Bahan Pakan'!R$20,IF($B8=15,'Bahan Pakan'!R$21,IF($B8=16,'Bahan Pakan'!R$22,IF($B8=17,'Bahan Pakan'!R$23,IF($B8=18,'Bahan Pakan'!R$24,IF($B8=19,'Bahan Pakan'!R$25,IF($B8=20,'Bahan Pakan'!R$26,IF($B8=21,'Bahan Pakan'!R$27,IF($B8=22,'Bahan Pakan'!R$28,IF($B8=23,'Bahan Pakan'!R$29,IF($B8=24,'Bahan Pakan'!R$30,IF($B8=25,'Bahan Pakan'!R$31,IF($B8=26,'Bahan Pakan'!R$32,IF($B8=27,'Bahan Pakan'!R$33,IF($B8=28,'Bahan Pakan'!R$34,IF($B8=29,'Bahan Pakan'!R$35,IF($B8=30,'Bahan Pakan'!R$36,IF($B8=31,'Bahan Pakan'!R$37,IF($B8=32,'Bahan Pakan'!R$38,IF($B8=33,'Bahan Pakan'!R$39,IF($B8=34,'Bahan Pakan'!R$40,IF($B8=35,'Bahan Pakan'!R$41,IF($B8=36,'Bahan Pakan'!R$42,IF($B8=37,'Bahan Pakan'!R$43,IF($B8=38,'Bahan Pakan'!R$44,IF($B8=39,'Bahan Pakan'!R$45,IF($B8=40,'Bahan Pakan'!R$46,IF($B8=41,'Bahan Pakan'!R$47,IF($B8=42,'Bahan Pakan'!R$48,IF($B8=43,'Bahan Pakan'!R$49,IF($B8=44,'Bahan Pakan'!R$50,IF($B8=45,'Bahan Pakan'!R$51,IF($B8=46,'Bahan Pakan'!R$52,IF($B8=47,'Bahan Pakan'!R$53,IF($B8=48,'Bahan Pakan'!R$54,IF($B8=49,'Bahan Pakan'!R$55,IF($B8=50,'Bahan Pakan'!R$56,0))))))))))))))))))))))))))))))))))))))))))))))))))</f>
        <v>0.42459999999999998</v>
      </c>
      <c r="T8" s="126">
        <f>IF($B8=1,'Bahan Pakan'!S$7,IF($B8=2,'Bahan Pakan'!S$8,IF($B8=3,'Bahan Pakan'!S$9,IF($B8=4,'Bahan Pakan'!S$10,IF($B8=5,'Bahan Pakan'!S$11,IF($B8=6,'Bahan Pakan'!S$12,IF($B8=7,'Bahan Pakan'!S$13,IF($B8=8,'Bahan Pakan'!S$14,IF($B8=9,'Bahan Pakan'!S$15,IF($B8=10,'Bahan Pakan'!S$16,IF($B8=11,'Bahan Pakan'!S$17,IF($B8=12,'Bahan Pakan'!S$18,IF($B8=13,'Bahan Pakan'!S$19,IF($B8=14,'Bahan Pakan'!S$20,IF($B8=15,'Bahan Pakan'!S$21,IF($B8=16,'Bahan Pakan'!S$22,IF($B8=17,'Bahan Pakan'!S$23,IF($B8=18,'Bahan Pakan'!S$24,IF($B8=19,'Bahan Pakan'!S$25,IF($B8=20,'Bahan Pakan'!S$26,IF($B8=21,'Bahan Pakan'!S$27,IF($B8=22,'Bahan Pakan'!S$28,IF($B8=23,'Bahan Pakan'!S$29,IF($B8=24,'Bahan Pakan'!S$30,IF($B8=25,'Bahan Pakan'!S$31,IF($B8=26,'Bahan Pakan'!S$32,IF($B8=27,'Bahan Pakan'!S$33,IF($B8=28,'Bahan Pakan'!S$34,IF($B8=29,'Bahan Pakan'!S$35,IF($B8=30,'Bahan Pakan'!S$36,IF($B8=31,'Bahan Pakan'!S$37,IF($B8=32,'Bahan Pakan'!S$38,IF($B8=33,'Bahan Pakan'!S$39,IF($B8=34,'Bahan Pakan'!S$40,IF($B8=35,'Bahan Pakan'!S$41,IF($B8=36,'Bahan Pakan'!S$42,IF($B8=37,'Bahan Pakan'!S$43,IF($B8=38,'Bahan Pakan'!S$44,IF($B8=39,'Bahan Pakan'!S$45,IF($B8=40,'Bahan Pakan'!S$46,IF($B8=41,'Bahan Pakan'!S$47,IF($B8=42,'Bahan Pakan'!S$48,IF($B8=43,'Bahan Pakan'!S$49,IF($B8=44,'Bahan Pakan'!S$50,IF($B8=45,'Bahan Pakan'!S$51,IF($B8=46,'Bahan Pakan'!S$52,IF($B8=47,'Bahan Pakan'!S$53,IF($B8=48,'Bahan Pakan'!S$54,IF($B8=49,'Bahan Pakan'!S$55,IF($B8=50,'Bahan Pakan'!S$56,0))))))))))))))))))))))))))))))))))))))))))))))))))</f>
        <v>0.26379999999999998</v>
      </c>
      <c r="U8" s="97"/>
      <c r="V8" s="127" t="s">
        <v>13</v>
      </c>
      <c r="W8" s="128" t="s">
        <v>33</v>
      </c>
      <c r="X8" s="5" t="s">
        <v>51</v>
      </c>
      <c r="Y8" s="5" t="s">
        <v>51</v>
      </c>
      <c r="Z8" s="131">
        <f>H45</f>
        <v>4.53121040306665</v>
      </c>
      <c r="AA8" s="119"/>
      <c r="AB8" s="119"/>
      <c r="AC8" s="119"/>
    </row>
    <row r="9" spans="2:40" s="120" customFormat="1" ht="15.75" customHeight="1">
      <c r="B9" s="121">
        <f>IF($D9='Bahan Pakan'!D$7,1,IF($D9='Bahan Pakan'!D$8,2,IF($D9='Bahan Pakan'!D$9,3,IF($D9='Bahan Pakan'!D$10,4,IF($D9='Bahan Pakan'!D$11,5,IF($D9='Bahan Pakan'!D$12,6,IF($D9='Bahan Pakan'!D$13,7,IF($D9='Bahan Pakan'!D$14,8,IF($D9='Bahan Pakan'!D$15,9,IF($D9='Bahan Pakan'!D$16,10,IF($D9='Bahan Pakan'!D$17,11,IF($D9='Bahan Pakan'!D$18,12,IF($D9='Bahan Pakan'!D$19,13,IF($D9='Bahan Pakan'!D$20,14,IF($D9='Bahan Pakan'!D$21,15,IF($D9='Bahan Pakan'!D$22,16,IF($D9='Bahan Pakan'!D$23,17,IF($D9='Bahan Pakan'!D$24,18,IF($D9='Bahan Pakan'!D$25,19,IF($D9='Bahan Pakan'!D$26,20,IF($D9='Bahan Pakan'!D$27,21,IF($D9='Bahan Pakan'!D$28,22,IF($D9='Bahan Pakan'!D$29,23,IF($D9='Bahan Pakan'!D$30,24,IF($D9='Bahan Pakan'!D$31,25,IF($D9='Bahan Pakan'!D$32,26,IF($D9='Bahan Pakan'!D$33,27,IF($D9='Bahan Pakan'!D$34,28,IF($D9='Bahan Pakan'!D$35,29,IF($D9='Bahan Pakan'!D$36,30,IF($D9='Bahan Pakan'!D$37,31,IF($D9='Bahan Pakan'!D$38,32,IF($D9='Bahan Pakan'!D$39,33,IF($D9='Bahan Pakan'!D$40,34,IF($D9='Bahan Pakan'!D$41,35,IF($D9='Bahan Pakan'!D$42,36,IF($D9='Bahan Pakan'!D$43,37,IF($D9='Bahan Pakan'!D$44,38,IF($D9='Bahan Pakan'!D$45,39,IF($D9='Bahan Pakan'!D$46,40,IF($D9='Bahan Pakan'!D$47,41,IF($D9='Bahan Pakan'!D$48,42,IF($D9='Bahan Pakan'!D$49,43,IF($D9='Bahan Pakan'!D$50,44,IF($D9='Bahan Pakan'!D$51,45,IF($D9='Bahan Pakan'!D$52,46,IF($D9='Bahan Pakan'!D$53,47,IF($D9='Bahan Pakan'!D$54,48,IF($D9='Bahan Pakan'!D$55,49,IF($D9='Bahan Pakan'!D$56,50,0))))))))))))))))))))))))))))))))))))))))))))))))))</f>
        <v>5</v>
      </c>
      <c r="C9" s="121">
        <v>3</v>
      </c>
      <c r="D9" s="122" t="s">
        <v>7</v>
      </c>
      <c r="E9" s="123">
        <f>IF($B9=1,'Bahan Pakan'!E$7,IF($B9=2,'Bahan Pakan'!E$8,IF($B9=3,'Bahan Pakan'!E$9,IF($B9=4,'Bahan Pakan'!E$10,IF($B9=5,'Bahan Pakan'!E$11,IF($B9=6,'Bahan Pakan'!E$12,IF($B9=7,'Bahan Pakan'!E$13,IF($B9=8,'Bahan Pakan'!E$14,IF($B9=9,'Bahan Pakan'!E$15,IF($B9=10,'Bahan Pakan'!E$16,IF($B9=11,'Bahan Pakan'!E$17,IF($B9=12,'Bahan Pakan'!E$18,IF($B9=13,'Bahan Pakan'!E$19,IF($B9=14,'Bahan Pakan'!E$20,IF($B9=15,'Bahan Pakan'!E$21,IF($B9=16,'Bahan Pakan'!E$22,IF($B9=17,'Bahan Pakan'!E$23,IF($B9=18,'Bahan Pakan'!E$24,IF($B9=19,'Bahan Pakan'!E$25,IF($B9=20,'Bahan Pakan'!E$26,IF($B9=21,'Bahan Pakan'!E$27,IF($B9=22,'Bahan Pakan'!E$28,IF($B9=23,'Bahan Pakan'!E$29,IF($B9=24,'Bahan Pakan'!E$30,IF($B9=25,'Bahan Pakan'!E$31,IF($B9=26,'Bahan Pakan'!E$32,IF($B9=27,'Bahan Pakan'!E$33,IF($B9=28,'Bahan Pakan'!E$34,IF($B9=29,'Bahan Pakan'!E$35,IF($B9=30,'Bahan Pakan'!E$36,IF($B9=31,'Bahan Pakan'!E$37,IF($B9=32,'Bahan Pakan'!E$38,IF($B9=33,'Bahan Pakan'!E$39,IF($B9=34,'Bahan Pakan'!E$40,IF($B9=35,'Bahan Pakan'!E$41,IF($B9=36,'Bahan Pakan'!E$42,IF($B9=37,'Bahan Pakan'!E$43,IF($B9=38,'Bahan Pakan'!E$44,IF($B9=39,'Bahan Pakan'!E$45,IF($B9=40,'Bahan Pakan'!E$46,IF($B9=41,'Bahan Pakan'!E$47,IF($B9=42,'Bahan Pakan'!E$48,IF($B9=43,'Bahan Pakan'!E$49,IF($B9=44,'Bahan Pakan'!E$50,IF($B9=45,'Bahan Pakan'!E$51,IF($B9=46,'Bahan Pakan'!E$52,IF($B9=47,'Bahan Pakan'!E$53,IF($B9=48,'Bahan Pakan'!E$54,IF($B9=49,'Bahan Pakan'!E$55,IF($B9=50,'Bahan Pakan'!E$56,0))))))))))))))))))))))))))))))))))))))))))))))))))</f>
        <v>0</v>
      </c>
      <c r="F9" s="123">
        <f>IF($B9=1,'Bahan Pakan'!F$7,IF($B9=2,'Bahan Pakan'!F$8,IF($B9=3,'Bahan Pakan'!F$9,IF($B9=4,'Bahan Pakan'!F$10,IF($B9=5,'Bahan Pakan'!F$11,IF($B9=6,'Bahan Pakan'!F$12,IF($B9=7,'Bahan Pakan'!F$13,IF($B9=8,'Bahan Pakan'!F$14,IF($B9=9,'Bahan Pakan'!F$15,IF($B9=10,'Bahan Pakan'!F$16,IF($B9=11,'Bahan Pakan'!F$17,IF($B9=12,'Bahan Pakan'!F$18,IF($B9=13,'Bahan Pakan'!F$19,IF($B9=14,'Bahan Pakan'!F$20,IF($B9=15,'Bahan Pakan'!F$21,IF($B9=16,'Bahan Pakan'!F$22,IF($B9=17,'Bahan Pakan'!F$23,IF($B9=18,'Bahan Pakan'!F$24,IF($B9=19,'Bahan Pakan'!F$25,IF($B9=20,'Bahan Pakan'!F$26,IF($B9=21,'Bahan Pakan'!F$27,IF($B9=22,'Bahan Pakan'!F$28,IF($B9=23,'Bahan Pakan'!F$29,IF($B9=24,'Bahan Pakan'!F$30,IF($B9=25,'Bahan Pakan'!F$31,IF($B9=26,'Bahan Pakan'!F$32,IF($B9=27,'Bahan Pakan'!F$33,IF($B9=28,'Bahan Pakan'!F$34,IF($B9=29,'Bahan Pakan'!F$35,IF($B9=30,'Bahan Pakan'!F$36,IF($B9=31,'Bahan Pakan'!F$37,IF($B9=32,'Bahan Pakan'!F$38,IF($B9=33,'Bahan Pakan'!F$39,IF($B9=34,'Bahan Pakan'!F$40,IF($B9=35,'Bahan Pakan'!F$41,IF($B9=36,'Bahan Pakan'!F$42,IF($B9=37,'Bahan Pakan'!F$43,IF($B9=38,'Bahan Pakan'!F$44,IF($B9=39,'Bahan Pakan'!F$45,IF($B9=40,'Bahan Pakan'!F$46,IF($B9=41,'Bahan Pakan'!F$47,IF($B9=42,'Bahan Pakan'!F$48,IF($B9=43,'Bahan Pakan'!F$49,IF($B9=44,'Bahan Pakan'!F$50,IF($B9=45,'Bahan Pakan'!F$51,IF($B9=46,'Bahan Pakan'!F$52,IF($B9=47,'Bahan Pakan'!F$53,IF($B9=48,'Bahan Pakan'!F$54,IF($B9=49,'Bahan Pakan'!F$55,IF($B9=50,'Bahan Pakan'!F$56,0))))))))))))))))))))))))))))))))))))))))))))))))))</f>
        <v>6</v>
      </c>
      <c r="G9" s="124">
        <f t="shared" si="0"/>
        <v>6</v>
      </c>
      <c r="H9" s="125">
        <f>IF($B9=1,'Bahan Pakan'!G$7,IF($B9=2,'Bahan Pakan'!G$8,IF($B9=3,'Bahan Pakan'!G$9,IF($B9=4,'Bahan Pakan'!G$10,IF($B9=5,'Bahan Pakan'!G$11,IF($B9=6,'Bahan Pakan'!G$12,IF($B9=7,'Bahan Pakan'!G$13,IF($B9=8,'Bahan Pakan'!G$14,IF($B9=9,'Bahan Pakan'!G$15,IF($B9=10,'Bahan Pakan'!G$16,IF($B9=11,'Bahan Pakan'!G$17,IF($B9=12,'Bahan Pakan'!G$18,IF($B9=13,'Bahan Pakan'!G$19,IF($B9=14,'Bahan Pakan'!G$20,IF($B9=15,'Bahan Pakan'!G$21,IF($B9=16,'Bahan Pakan'!G$22,IF($B9=17,'Bahan Pakan'!G$23,IF($B9=18,'Bahan Pakan'!G$24,IF($B9=19,'Bahan Pakan'!G$25,IF($B9=20,'Bahan Pakan'!G$26,IF($B9=21,'Bahan Pakan'!G$27,IF($B9=22,'Bahan Pakan'!G$28,IF($B9=23,'Bahan Pakan'!G$29,IF($B9=24,'Bahan Pakan'!G$30,IF($B9=25,'Bahan Pakan'!G$31,IF($B9=26,'Bahan Pakan'!G$32,IF($B9=27,'Bahan Pakan'!G$33,IF($B9=28,'Bahan Pakan'!G$34,IF($B9=29,'Bahan Pakan'!G$35,IF($B9=30,'Bahan Pakan'!G$36,IF($B9=31,'Bahan Pakan'!G$37,IF($B9=32,'Bahan Pakan'!G$38,IF($B9=33,'Bahan Pakan'!G$39,IF($B9=34,'Bahan Pakan'!G$40,IF($B9=35,'Bahan Pakan'!G$41,IF($B9=36,'Bahan Pakan'!G$42,IF($B9=37,'Bahan Pakan'!G$43,IF($B9=38,'Bahan Pakan'!G$44,IF($B9=39,'Bahan Pakan'!G$45,IF($B9=40,'Bahan Pakan'!G$46,IF($B9=41,'Bahan Pakan'!G$47,IF($B9=42,'Bahan Pakan'!G$48,IF($B9=43,'Bahan Pakan'!G$49,IF($B9=44,'Bahan Pakan'!G$50,IF($B9=45,'Bahan Pakan'!G$51,IF($B9=46,'Bahan Pakan'!G$52,IF($B9=47,'Bahan Pakan'!G$53,IF($B9=48,'Bahan Pakan'!G$54,IF($B9=49,'Bahan Pakan'!G$55,IF($B9=50,'Bahan Pakan'!G$56,0))))))))))))))))))))))))))))))))))))))))))))))))))</f>
        <v>2500</v>
      </c>
      <c r="I9" s="126">
        <f>IF($B9=1,'Bahan Pakan'!H$7,IF($B9=2,'Bahan Pakan'!H$8,IF($B9=3,'Bahan Pakan'!H$9,IF($B9=4,'Bahan Pakan'!H$10,IF($B9=5,'Bahan Pakan'!H$11,IF($B9=6,'Bahan Pakan'!H$12,IF($B9=7,'Bahan Pakan'!H$13,IF($B9=8,'Bahan Pakan'!H$14,IF($B9=9,'Bahan Pakan'!H$15,IF($B9=10,'Bahan Pakan'!H$16,IF($B9=11,'Bahan Pakan'!H$17,IF($B9=12,'Bahan Pakan'!H$18,IF($B9=13,'Bahan Pakan'!H$19,IF($B9=14,'Bahan Pakan'!H$20,IF($B9=15,'Bahan Pakan'!H$21,IF($B9=16,'Bahan Pakan'!H$22,IF($B9=17,'Bahan Pakan'!H$23,IF($B9=18,'Bahan Pakan'!H$24,IF($B9=19,'Bahan Pakan'!H$25,IF($B9=20,'Bahan Pakan'!H$26,IF($B9=21,'Bahan Pakan'!H$27,IF($B9=22,'Bahan Pakan'!H$28,IF($B9=23,'Bahan Pakan'!H$29,IF($B9=24,'Bahan Pakan'!H$30,IF($B9=25,'Bahan Pakan'!H$31,IF($B9=26,'Bahan Pakan'!H$32,IF($B9=27,'Bahan Pakan'!H$33,IF($B9=28,'Bahan Pakan'!H$34,IF($B9=29,'Bahan Pakan'!H$35,IF($B9=30,'Bahan Pakan'!H$36,IF($B9=31,'Bahan Pakan'!H$37,IF($B9=32,'Bahan Pakan'!H$38,IF($B9=33,'Bahan Pakan'!H$39,IF($B9=34,'Bahan Pakan'!H$40,IF($B9=35,'Bahan Pakan'!H$41,IF($B9=36,'Bahan Pakan'!H$42,IF($B9=37,'Bahan Pakan'!H$43,IF($B9=38,'Bahan Pakan'!H$44,IF($B9=39,'Bahan Pakan'!H$45,IF($B9=40,'Bahan Pakan'!H$46,IF($B9=41,'Bahan Pakan'!H$47,IF($B9=42,'Bahan Pakan'!H$48,IF($B9=43,'Bahan Pakan'!H$49,IF($B9=44,'Bahan Pakan'!H$50,IF($B9=45,'Bahan Pakan'!H$51,IF($B9=46,'Bahan Pakan'!H$52,IF($B9=47,'Bahan Pakan'!H$53,IF($B9=48,'Bahan Pakan'!H$54,IF($B9=49,'Bahan Pakan'!H$55,IF($B9=50,'Bahan Pakan'!H$56,0))))))))))))))))))))))))))))))))))))))))))))))))))</f>
        <v>87.4</v>
      </c>
      <c r="J9" s="126">
        <f>IF($B9=1,'Bahan Pakan'!I$7,IF($B9=2,'Bahan Pakan'!I$8,IF($B9=3,'Bahan Pakan'!I$9,IF($B9=4,'Bahan Pakan'!I$10,IF($B9=5,'Bahan Pakan'!I$11,IF($B9=6,'Bahan Pakan'!I$12,IF($B9=7,'Bahan Pakan'!I$13,IF($B9=8,'Bahan Pakan'!I$14,IF($B9=9,'Bahan Pakan'!I$15,IF($B9=10,'Bahan Pakan'!I$16,IF($B9=11,'Bahan Pakan'!I$17,IF($B9=12,'Bahan Pakan'!I$18,IF($B9=13,'Bahan Pakan'!I$19,IF($B9=14,'Bahan Pakan'!I$20,IF($B9=15,'Bahan Pakan'!I$21,IF($B9=16,'Bahan Pakan'!I$22,IF($B9=17,'Bahan Pakan'!I$23,IF($B9=18,'Bahan Pakan'!I$24,IF($B9=19,'Bahan Pakan'!I$25,IF($B9=20,'Bahan Pakan'!I$26,IF($B9=21,'Bahan Pakan'!I$27,IF($B9=22,'Bahan Pakan'!I$28,IF($B9=23,'Bahan Pakan'!I$29,IF($B9=24,'Bahan Pakan'!I$30,IF($B9=25,'Bahan Pakan'!I$31,IF($B9=26,'Bahan Pakan'!I$32,IF($B9=27,'Bahan Pakan'!I$33,IF($B9=28,'Bahan Pakan'!I$34,IF($B9=29,'Bahan Pakan'!I$35,IF($B9=30,'Bahan Pakan'!I$36,IF($B9=31,'Bahan Pakan'!I$37,IF($B9=32,'Bahan Pakan'!I$38,IF($B9=33,'Bahan Pakan'!I$39,IF($B9=34,'Bahan Pakan'!I$40,IF($B9=35,'Bahan Pakan'!I$41,IF($B9=36,'Bahan Pakan'!I$42,IF($B9=37,'Bahan Pakan'!I$43,IF($B9=38,'Bahan Pakan'!I$44,IF($B9=39,'Bahan Pakan'!I$45,IF($B9=40,'Bahan Pakan'!I$46,IF($B9=41,'Bahan Pakan'!I$47,IF($B9=42,'Bahan Pakan'!I$48,IF($B9=43,'Bahan Pakan'!I$49,IF($B9=44,'Bahan Pakan'!I$50,IF($B9=45,'Bahan Pakan'!I$51,IF($B9=46,'Bahan Pakan'!I$52,IF($B9=47,'Bahan Pakan'!I$53,IF($B9=48,'Bahan Pakan'!I$54,IF($B9=49,'Bahan Pakan'!I$55,IF($B9=50,'Bahan Pakan'!I$56,0))))))))))))))))))))))))))))))))))))))))))))))))))</f>
        <v>4</v>
      </c>
      <c r="K9" s="126">
        <f>IF($B9=1,'Bahan Pakan'!J$7,IF($B9=2,'Bahan Pakan'!J$8,IF($B9=3,'Bahan Pakan'!J$9,IF($B9=4,'Bahan Pakan'!J$10,IF($B9=5,'Bahan Pakan'!J$11,IF($B9=6,'Bahan Pakan'!J$12,IF($B9=7,'Bahan Pakan'!J$13,IF($B9=8,'Bahan Pakan'!J$14,IF($B9=9,'Bahan Pakan'!J$15,IF($B9=10,'Bahan Pakan'!J$16,IF($B9=11,'Bahan Pakan'!J$17,IF($B9=12,'Bahan Pakan'!J$18,IF($B9=13,'Bahan Pakan'!J$19,IF($B9=14,'Bahan Pakan'!J$20,IF($B9=15,'Bahan Pakan'!J$21,IF($B9=16,'Bahan Pakan'!J$22,IF($B9=17,'Bahan Pakan'!J$23,IF($B9=18,'Bahan Pakan'!J$24,IF($B9=19,'Bahan Pakan'!J$25,IF($B9=20,'Bahan Pakan'!J$26,IF($B9=21,'Bahan Pakan'!J$27,IF($B9=22,'Bahan Pakan'!J$28,IF($B9=23,'Bahan Pakan'!J$29,IF($B9=24,'Bahan Pakan'!J$30,IF($B9=25,'Bahan Pakan'!J$31,IF($B9=26,'Bahan Pakan'!J$32,IF($B9=27,'Bahan Pakan'!J$33,IF($B9=28,'Bahan Pakan'!J$34,IF($B9=29,'Bahan Pakan'!J$35,IF($B9=30,'Bahan Pakan'!J$36,IF($B9=31,'Bahan Pakan'!J$37,IF($B9=32,'Bahan Pakan'!J$38,IF($B9=33,'Bahan Pakan'!J$39,IF($B9=34,'Bahan Pakan'!J$40,IF($B9=35,'Bahan Pakan'!J$41,IF($B9=36,'Bahan Pakan'!J$42,IF($B9=37,'Bahan Pakan'!J$43,IF($B9=38,'Bahan Pakan'!J$44,IF($B9=39,'Bahan Pakan'!J$45,IF($B9=40,'Bahan Pakan'!J$46,IF($B9=41,'Bahan Pakan'!J$47,IF($B9=42,'Bahan Pakan'!J$48,IF($B9=43,'Bahan Pakan'!J$49,IF($B9=44,'Bahan Pakan'!J$50,IF($B9=45,'Bahan Pakan'!J$51,IF($B9=46,'Bahan Pakan'!J$52,IF($B9=47,'Bahan Pakan'!J$53,IF($B9=48,'Bahan Pakan'!J$54,IF($B9=49,'Bahan Pakan'!J$55,IF($B9=50,'Bahan Pakan'!J$56,0))))))))))))))))))))))))))))))))))))))))))))))))))</f>
        <v>12.68</v>
      </c>
      <c r="L9" s="126">
        <f>IF($B9=1,'Bahan Pakan'!K$7,IF($B9=2,'Bahan Pakan'!K$8,IF($B9=3,'Bahan Pakan'!K$9,IF($B9=4,'Bahan Pakan'!K$10,IF($B9=5,'Bahan Pakan'!K$11,IF($B9=6,'Bahan Pakan'!K$12,IF($B9=7,'Bahan Pakan'!K$13,IF($B9=8,'Bahan Pakan'!K$14,IF($B9=9,'Bahan Pakan'!K$15,IF($B9=10,'Bahan Pakan'!K$16,IF($B9=11,'Bahan Pakan'!K$17,IF($B9=12,'Bahan Pakan'!K$18,IF($B9=13,'Bahan Pakan'!K$19,IF($B9=14,'Bahan Pakan'!K$20,IF($B9=15,'Bahan Pakan'!K$21,IF($B9=16,'Bahan Pakan'!K$22,IF($B9=17,'Bahan Pakan'!K$23,IF($B9=18,'Bahan Pakan'!K$24,IF($B9=19,'Bahan Pakan'!K$25,IF($B9=20,'Bahan Pakan'!K$26,IF($B9=21,'Bahan Pakan'!K$27,IF($B9=22,'Bahan Pakan'!K$28,IF($B9=23,'Bahan Pakan'!K$29,IF($B9=24,'Bahan Pakan'!K$30,IF($B9=25,'Bahan Pakan'!K$31,IF($B9=26,'Bahan Pakan'!K$32,IF($B9=27,'Bahan Pakan'!K$33,IF($B9=28,'Bahan Pakan'!K$34,IF($B9=29,'Bahan Pakan'!K$35,IF($B9=30,'Bahan Pakan'!K$36,IF($B9=31,'Bahan Pakan'!K$37,IF($B9=32,'Bahan Pakan'!K$38,IF($B9=33,'Bahan Pakan'!K$39,IF($B9=34,'Bahan Pakan'!K$40,IF($B9=35,'Bahan Pakan'!K$41,IF($B9=36,'Bahan Pakan'!K$42,IF($B9=37,'Bahan Pakan'!K$43,IF($B9=38,'Bahan Pakan'!K$44,IF($B9=39,'Bahan Pakan'!K$45,IF($B9=40,'Bahan Pakan'!K$46,IF($B9=41,'Bahan Pakan'!K$47,IF($B9=42,'Bahan Pakan'!K$48,IF($B9=43,'Bahan Pakan'!K$49,IF($B9=44,'Bahan Pakan'!K$50,IF($B9=45,'Bahan Pakan'!K$51,IF($B9=46,'Bahan Pakan'!K$52,IF($B9=47,'Bahan Pakan'!K$53,IF($B9=48,'Bahan Pakan'!K$54,IF($B9=49,'Bahan Pakan'!K$55,IF($B9=50,'Bahan Pakan'!K$56,0))))))))))))))))))))))))))))))))))))))))))))))))))</f>
        <v>4</v>
      </c>
      <c r="M9" s="126">
        <f>IF($B9=1,'Bahan Pakan'!L$7,IF($B9=2,'Bahan Pakan'!L$8,IF($B9=3,'Bahan Pakan'!L$9,IF($B9=4,'Bahan Pakan'!L$10,IF($B9=5,'Bahan Pakan'!L$11,IF($B9=6,'Bahan Pakan'!L$12,IF($B9=7,'Bahan Pakan'!L$13,IF($B9=8,'Bahan Pakan'!L$14,IF($B9=9,'Bahan Pakan'!L$15,IF($B9=10,'Bahan Pakan'!L$16,IF($B9=11,'Bahan Pakan'!L$17,IF($B9=12,'Bahan Pakan'!L$18,IF($B9=13,'Bahan Pakan'!L$19,IF($B9=14,'Bahan Pakan'!L$20,IF($B9=15,'Bahan Pakan'!L$21,IF($B9=16,'Bahan Pakan'!L$22,IF($B9=17,'Bahan Pakan'!L$23,IF($B9=18,'Bahan Pakan'!L$24,IF($B9=19,'Bahan Pakan'!L$25,IF($B9=20,'Bahan Pakan'!L$26,IF($B9=21,'Bahan Pakan'!L$27,IF($B9=22,'Bahan Pakan'!L$28,IF($B9=23,'Bahan Pakan'!L$29,IF($B9=24,'Bahan Pakan'!L$30,IF($B9=25,'Bahan Pakan'!L$31,IF($B9=26,'Bahan Pakan'!L$32,IF($B9=27,'Bahan Pakan'!L$33,IF($B9=28,'Bahan Pakan'!L$34,IF($B9=29,'Bahan Pakan'!L$35,IF($B9=30,'Bahan Pakan'!L$36,IF($B9=31,'Bahan Pakan'!L$37,IF($B9=32,'Bahan Pakan'!L$38,IF($B9=33,'Bahan Pakan'!L$39,IF($B9=34,'Bahan Pakan'!L$40,IF($B9=35,'Bahan Pakan'!L$41,IF($B9=36,'Bahan Pakan'!L$42,IF($B9=37,'Bahan Pakan'!L$43,IF($B9=38,'Bahan Pakan'!L$44,IF($B9=39,'Bahan Pakan'!L$45,IF($B9=40,'Bahan Pakan'!L$46,IF($B9=41,'Bahan Pakan'!L$47,IF($B9=42,'Bahan Pakan'!L$48,IF($B9=43,'Bahan Pakan'!L$49,IF($B9=44,'Bahan Pakan'!L$50,IF($B9=45,'Bahan Pakan'!L$51,IF($B9=46,'Bahan Pakan'!L$52,IF($B9=47,'Bahan Pakan'!L$53,IF($B9=48,'Bahan Pakan'!L$54,IF($B9=49,'Bahan Pakan'!L$55,IF($B9=50,'Bahan Pakan'!L$56,0))))))))))))))))))))))))))))))))))))))))))))))))))</f>
        <v>15</v>
      </c>
      <c r="N9" s="126">
        <f>IF($B9=1,'Bahan Pakan'!M$7,IF($B9=2,'Bahan Pakan'!M$8,IF($B9=3,'Bahan Pakan'!M$9,IF($B9=4,'Bahan Pakan'!M$10,IF($B9=5,'Bahan Pakan'!M$11,IF($B9=6,'Bahan Pakan'!M$12,IF($B9=7,'Bahan Pakan'!M$13,IF($B9=8,'Bahan Pakan'!M$14,IF($B9=9,'Bahan Pakan'!M$15,IF($B9=10,'Bahan Pakan'!M$16,IF($B9=11,'Bahan Pakan'!M$17,IF($B9=12,'Bahan Pakan'!M$18,IF($B9=13,'Bahan Pakan'!M$19,IF($B9=14,'Bahan Pakan'!M$20,IF($B9=15,'Bahan Pakan'!M$21,IF($B9=16,'Bahan Pakan'!M$22,IF($B9=17,'Bahan Pakan'!M$23,IF($B9=18,'Bahan Pakan'!M$24,IF($B9=19,'Bahan Pakan'!M$25,IF($B9=20,'Bahan Pakan'!M$26,IF($B9=21,'Bahan Pakan'!M$27,IF($B9=22,'Bahan Pakan'!M$28,IF($B9=23,'Bahan Pakan'!M$29,IF($B9=24,'Bahan Pakan'!M$30,IF($B9=25,'Bahan Pakan'!M$31,IF($B9=26,'Bahan Pakan'!M$32,IF($B9=27,'Bahan Pakan'!M$33,IF($B9=28,'Bahan Pakan'!M$34,IF($B9=29,'Bahan Pakan'!M$35,IF($B9=30,'Bahan Pakan'!M$36,IF($B9=31,'Bahan Pakan'!M$37,IF($B9=32,'Bahan Pakan'!M$38,IF($B9=33,'Bahan Pakan'!M$39,IF($B9=34,'Bahan Pakan'!M$40,IF($B9=35,'Bahan Pakan'!M$41,IF($B9=36,'Bahan Pakan'!M$42,IF($B9=37,'Bahan Pakan'!M$43,IF($B9=38,'Bahan Pakan'!M$44,IF($B9=39,'Bahan Pakan'!M$45,IF($B9=40,'Bahan Pakan'!M$46,IF($B9=41,'Bahan Pakan'!M$47,IF($B9=42,'Bahan Pakan'!M$48,IF($B9=43,'Bahan Pakan'!M$49,IF($B9=44,'Bahan Pakan'!M$50,IF($B9=45,'Bahan Pakan'!M$51,IF($B9=46,'Bahan Pakan'!M$52,IF($B9=47,'Bahan Pakan'!M$53,IF($B9=48,'Bahan Pakan'!M$54,IF($B9=49,'Bahan Pakan'!M$55,IF($B9=50,'Bahan Pakan'!M$56,0))))))))))))))))))))))))))))))))))))))))))))))))))</f>
        <v>65.319999999999993</v>
      </c>
      <c r="O9" s="126">
        <f>IF($B9=1,'Bahan Pakan'!N$7,IF($B9=2,'Bahan Pakan'!N$8,IF($B9=3,'Bahan Pakan'!N$9,IF($B9=4,'Bahan Pakan'!N$10,IF($B9=5,'Bahan Pakan'!N$11,IF($B9=6,'Bahan Pakan'!N$12,IF($B9=7,'Bahan Pakan'!N$13,IF($B9=8,'Bahan Pakan'!N$14,IF($B9=9,'Bahan Pakan'!N$15,IF($B9=10,'Bahan Pakan'!N$16,IF($B9=11,'Bahan Pakan'!N$17,IF($B9=12,'Bahan Pakan'!N$18,IF($B9=13,'Bahan Pakan'!N$19,IF($B9=14,'Bahan Pakan'!N$20,IF($B9=15,'Bahan Pakan'!N$21,IF($B9=16,'Bahan Pakan'!N$22,IF($B9=17,'Bahan Pakan'!N$23,IF($B9=18,'Bahan Pakan'!N$24,IF($B9=19,'Bahan Pakan'!N$25,IF($B9=20,'Bahan Pakan'!N$26,IF($B9=21,'Bahan Pakan'!N$27,IF($B9=22,'Bahan Pakan'!N$28,IF($B9=23,'Bahan Pakan'!N$29,IF($B9=24,'Bahan Pakan'!N$30,IF($B9=25,'Bahan Pakan'!N$31,IF($B9=26,'Bahan Pakan'!N$32,IF($B9=27,'Bahan Pakan'!N$33,IF($B9=28,'Bahan Pakan'!N$34,IF($B9=29,'Bahan Pakan'!N$35,IF($B9=30,'Bahan Pakan'!N$36,IF($B9=31,'Bahan Pakan'!N$37,IF($B9=32,'Bahan Pakan'!N$38,IF($B9=33,'Bahan Pakan'!N$39,IF($B9=34,'Bahan Pakan'!N$40,IF($B9=35,'Bahan Pakan'!N$41,IF($B9=36,'Bahan Pakan'!N$42,IF($B9=37,'Bahan Pakan'!N$43,IF($B9=38,'Bahan Pakan'!N$44,IF($B9=39,'Bahan Pakan'!N$45,IF($B9=40,'Bahan Pakan'!N$46,IF($B9=41,'Bahan Pakan'!N$47,IF($B9=42,'Bahan Pakan'!N$48,IF($B9=43,'Bahan Pakan'!N$49,IF($B9=44,'Bahan Pakan'!N$50,IF($B9=45,'Bahan Pakan'!N$51,IF($B9=46,'Bahan Pakan'!N$52,IF($B9=47,'Bahan Pakan'!N$53,IF($B9=48,'Bahan Pakan'!N$54,IF($B9=49,'Bahan Pakan'!N$55,IF($B9=50,'Bahan Pakan'!N$56,0))))))))))))))))))))))))))))))))))))))))))))))))))</f>
        <v>2800</v>
      </c>
      <c r="P9" s="126">
        <f>IF($B9=1,'Bahan Pakan'!O$7,IF($B9=2,'Bahan Pakan'!O$8,IF($B9=3,'Bahan Pakan'!O$9,IF($B9=4,'Bahan Pakan'!O$10,IF($B9=5,'Bahan Pakan'!O$11,IF($B9=6,'Bahan Pakan'!O$12,IF($B9=7,'Bahan Pakan'!O$13,IF($B9=8,'Bahan Pakan'!O$14,IF($B9=9,'Bahan Pakan'!O$15,IF($B9=10,'Bahan Pakan'!O$16,IF($B9=11,'Bahan Pakan'!O$17,IF($B9=12,'Bahan Pakan'!O$18,IF($B9=13,'Bahan Pakan'!O$19,IF($B9=14,'Bahan Pakan'!O$20,IF($B9=15,'Bahan Pakan'!O$21,IF($B9=16,'Bahan Pakan'!O$22,IF($B9=17,'Bahan Pakan'!O$23,IF($B9=18,'Bahan Pakan'!O$24,IF($B9=19,'Bahan Pakan'!O$25,IF($B9=20,'Bahan Pakan'!O$26,IF($B9=21,'Bahan Pakan'!O$27,IF($B9=22,'Bahan Pakan'!O$28,IF($B9=23,'Bahan Pakan'!O$29,IF($B9=24,'Bahan Pakan'!O$30,IF($B9=25,'Bahan Pakan'!O$31,IF($B9=26,'Bahan Pakan'!O$32,IF($B9=27,'Bahan Pakan'!O$33,IF($B9=28,'Bahan Pakan'!O$34,IF($B9=29,'Bahan Pakan'!O$35,IF($B9=30,'Bahan Pakan'!O$36,IF($B9=31,'Bahan Pakan'!O$37,IF($B9=32,'Bahan Pakan'!O$38,IF($B9=33,'Bahan Pakan'!O$39,IF($B9=34,'Bahan Pakan'!O$40,IF($B9=35,'Bahan Pakan'!O$41,IF($B9=36,'Bahan Pakan'!O$42,IF($B9=37,'Bahan Pakan'!O$43,IF($B9=38,'Bahan Pakan'!O$44,IF($B9=39,'Bahan Pakan'!O$45,IF($B9=40,'Bahan Pakan'!O$46,IF($B9=41,'Bahan Pakan'!O$47,IF($B9=42,'Bahan Pakan'!O$48,IF($B9=43,'Bahan Pakan'!O$49,IF($B9=44,'Bahan Pakan'!O$50,IF($B9=45,'Bahan Pakan'!O$51,IF($B9=46,'Bahan Pakan'!O$52,IF($B9=47,'Bahan Pakan'!O$53,IF($B9=48,'Bahan Pakan'!O$54,IF($B9=49,'Bahan Pakan'!O$55,IF($B9=50,'Bahan Pakan'!O$56,0))))))))))))))))))))))))))))))))))))))))))))))))))</f>
        <v>0.14000000000000001</v>
      </c>
      <c r="Q9" s="126">
        <f>IF($B9=1,'Bahan Pakan'!P$7,IF($B9=2,'Bahan Pakan'!P$8,IF($B9=3,'Bahan Pakan'!P$9,IF($B9=4,'Bahan Pakan'!P$10,IF($B9=5,'Bahan Pakan'!P$11,IF($B9=6,'Bahan Pakan'!P$12,IF($B9=7,'Bahan Pakan'!P$13,IF($B9=8,'Bahan Pakan'!P$14,IF($B9=9,'Bahan Pakan'!P$15,IF($B9=10,'Bahan Pakan'!P$16,IF($B9=11,'Bahan Pakan'!P$17,IF($B9=12,'Bahan Pakan'!P$18,IF($B9=13,'Bahan Pakan'!P$19,IF($B9=14,'Bahan Pakan'!P$20,IF($B9=15,'Bahan Pakan'!P$21,IF($B9=16,'Bahan Pakan'!P$22,IF($B9=17,'Bahan Pakan'!P$23,IF($B9=18,'Bahan Pakan'!P$24,IF($B9=19,'Bahan Pakan'!P$25,IF($B9=20,'Bahan Pakan'!P$26,IF($B9=21,'Bahan Pakan'!P$27,IF($B9=22,'Bahan Pakan'!P$28,IF($B9=23,'Bahan Pakan'!P$29,IF($B9=24,'Bahan Pakan'!P$30,IF($B9=25,'Bahan Pakan'!P$31,IF($B9=26,'Bahan Pakan'!P$32,IF($B9=27,'Bahan Pakan'!P$33,IF($B9=28,'Bahan Pakan'!P$34,IF($B9=29,'Bahan Pakan'!P$35,IF($B9=30,'Bahan Pakan'!P$36,IF($B9=31,'Bahan Pakan'!P$37,IF($B9=32,'Bahan Pakan'!P$38,IF($B9=33,'Bahan Pakan'!P$39,IF($B9=34,'Bahan Pakan'!P$40,IF($B9=35,'Bahan Pakan'!P$41,IF($B9=36,'Bahan Pakan'!P$42,IF($B9=37,'Bahan Pakan'!P$43,IF($B9=38,'Bahan Pakan'!P$44,IF($B9=39,'Bahan Pakan'!P$45,IF($B9=40,'Bahan Pakan'!P$46,IF($B9=41,'Bahan Pakan'!P$47,IF($B9=42,'Bahan Pakan'!P$48,IF($B9=43,'Bahan Pakan'!P$49,IF($B9=44,'Bahan Pakan'!P$50,IF($B9=45,'Bahan Pakan'!P$51,IF($B9=46,'Bahan Pakan'!P$52,IF($B9=47,'Bahan Pakan'!P$53,IF($B9=48,'Bahan Pakan'!P$54,IF($B9=49,'Bahan Pakan'!P$55,IF($B9=50,'Bahan Pakan'!P$56,0))))))))))))))))))))))))))))))))))))))))))))))))))</f>
        <v>1.1499999999999999</v>
      </c>
      <c r="R9" s="126">
        <f>IF($B9=1,'Bahan Pakan'!Q$7,IF($B9=2,'Bahan Pakan'!Q$8,IF($B9=3,'Bahan Pakan'!Q$9,IF($B9=4,'Bahan Pakan'!Q$10,IF($B9=5,'Bahan Pakan'!Q$11,IF($B9=6,'Bahan Pakan'!Q$12,IF($B9=7,'Bahan Pakan'!Q$13,IF($B9=8,'Bahan Pakan'!Q$14,IF($B9=9,'Bahan Pakan'!Q$15,IF($B9=10,'Bahan Pakan'!Q$16,IF($B9=11,'Bahan Pakan'!Q$17,IF($B9=12,'Bahan Pakan'!Q$18,IF($B9=13,'Bahan Pakan'!Q$19,IF($B9=14,'Bahan Pakan'!Q$20,IF($B9=15,'Bahan Pakan'!Q$21,IF($B9=16,'Bahan Pakan'!Q$22,IF($B9=17,'Bahan Pakan'!Q$23,IF($B9=18,'Bahan Pakan'!Q$24,IF($B9=19,'Bahan Pakan'!Q$25,IF($B9=20,'Bahan Pakan'!Q$26,IF($B9=21,'Bahan Pakan'!Q$27,IF($B9=22,'Bahan Pakan'!Q$28,IF($B9=23,'Bahan Pakan'!Q$29,IF($B9=24,'Bahan Pakan'!Q$30,IF($B9=25,'Bahan Pakan'!Q$31,IF($B9=26,'Bahan Pakan'!Q$32,IF($B9=27,'Bahan Pakan'!Q$33,IF($B9=28,'Bahan Pakan'!Q$34,IF($B9=29,'Bahan Pakan'!Q$35,IF($B9=30,'Bahan Pakan'!Q$36,IF($B9=31,'Bahan Pakan'!Q$37,IF($B9=32,'Bahan Pakan'!Q$38,IF($B9=33,'Bahan Pakan'!Q$39,IF($B9=34,'Bahan Pakan'!Q$40,IF($B9=35,'Bahan Pakan'!Q$41,IF($B9=36,'Bahan Pakan'!Q$42,IF($B9=37,'Bahan Pakan'!Q$43,IF($B9=38,'Bahan Pakan'!Q$44,IF($B9=39,'Bahan Pakan'!Q$45,IF($B9=40,'Bahan Pakan'!Q$46,IF($B9=41,'Bahan Pakan'!Q$47,IF($B9=42,'Bahan Pakan'!Q$48,IF($B9=43,'Bahan Pakan'!Q$49,IF($B9=44,'Bahan Pakan'!Q$50,IF($B9=45,'Bahan Pakan'!Q$51,IF($B9=46,'Bahan Pakan'!Q$52,IF($B9=47,'Bahan Pakan'!Q$53,IF($B9=48,'Bahan Pakan'!Q$54,IF($B9=49,'Bahan Pakan'!Q$55,IF($B9=50,'Bahan Pakan'!Q$56,0))))))))))))))))))))))))))))))))))))))))))))))))))</f>
        <v>0.2</v>
      </c>
      <c r="S9" s="126">
        <f>IF($B9=1,'Bahan Pakan'!R$7,IF($B9=2,'Bahan Pakan'!R$8,IF($B9=3,'Bahan Pakan'!R$9,IF($B9=4,'Bahan Pakan'!R$10,IF($B9=5,'Bahan Pakan'!R$11,IF($B9=6,'Bahan Pakan'!R$12,IF($B9=7,'Bahan Pakan'!R$13,IF($B9=8,'Bahan Pakan'!R$14,IF($B9=9,'Bahan Pakan'!R$15,IF($B9=10,'Bahan Pakan'!R$16,IF($B9=11,'Bahan Pakan'!R$17,IF($B9=12,'Bahan Pakan'!R$18,IF($B9=13,'Bahan Pakan'!R$19,IF($B9=14,'Bahan Pakan'!R$20,IF($B9=15,'Bahan Pakan'!R$21,IF($B9=16,'Bahan Pakan'!R$22,IF($B9=17,'Bahan Pakan'!R$23,IF($B9=18,'Bahan Pakan'!R$24,IF($B9=19,'Bahan Pakan'!R$25,IF($B9=20,'Bahan Pakan'!R$26,IF($B9=21,'Bahan Pakan'!R$27,IF($B9=22,'Bahan Pakan'!R$28,IF($B9=23,'Bahan Pakan'!R$29,IF($B9=24,'Bahan Pakan'!R$30,IF($B9=25,'Bahan Pakan'!R$31,IF($B9=26,'Bahan Pakan'!R$32,IF($B9=27,'Bahan Pakan'!R$33,IF($B9=28,'Bahan Pakan'!R$34,IF($B9=29,'Bahan Pakan'!R$35,IF($B9=30,'Bahan Pakan'!R$36,IF($B9=31,'Bahan Pakan'!R$37,IF($B9=32,'Bahan Pakan'!R$38,IF($B9=33,'Bahan Pakan'!R$39,IF($B9=34,'Bahan Pakan'!R$40,IF($B9=35,'Bahan Pakan'!R$41,IF($B9=36,'Bahan Pakan'!R$42,IF($B9=37,'Bahan Pakan'!R$43,IF($B9=38,'Bahan Pakan'!R$44,IF($B9=39,'Bahan Pakan'!R$45,IF($B9=40,'Bahan Pakan'!R$46,IF($B9=41,'Bahan Pakan'!R$47,IF($B9=42,'Bahan Pakan'!R$48,IF($B9=43,'Bahan Pakan'!R$49,IF($B9=44,'Bahan Pakan'!R$50,IF($B9=45,'Bahan Pakan'!R$51,IF($B9=46,'Bahan Pakan'!R$52,IF($B9=47,'Bahan Pakan'!R$53,IF($B9=48,'Bahan Pakan'!R$54,IF($B9=49,'Bahan Pakan'!R$55,IF($B9=50,'Bahan Pakan'!R$56,0))))))))))))))))))))))))))))))))))))))))))))))))))</f>
        <v>0.52310000000000001</v>
      </c>
      <c r="T9" s="126">
        <f>IF($B9=1,'Bahan Pakan'!S$7,IF($B9=2,'Bahan Pakan'!S$8,IF($B9=3,'Bahan Pakan'!S$9,IF($B9=4,'Bahan Pakan'!S$10,IF($B9=5,'Bahan Pakan'!S$11,IF($B9=6,'Bahan Pakan'!S$12,IF($B9=7,'Bahan Pakan'!S$13,IF($B9=8,'Bahan Pakan'!S$14,IF($B9=9,'Bahan Pakan'!S$15,IF($B9=10,'Bahan Pakan'!S$16,IF($B9=11,'Bahan Pakan'!S$17,IF($B9=12,'Bahan Pakan'!S$18,IF($B9=13,'Bahan Pakan'!S$19,IF($B9=14,'Bahan Pakan'!S$20,IF($B9=15,'Bahan Pakan'!S$21,IF($B9=16,'Bahan Pakan'!S$22,IF($B9=17,'Bahan Pakan'!S$23,IF($B9=18,'Bahan Pakan'!S$24,IF($B9=19,'Bahan Pakan'!S$25,IF($B9=20,'Bahan Pakan'!S$26,IF($B9=21,'Bahan Pakan'!S$27,IF($B9=22,'Bahan Pakan'!S$28,IF($B9=23,'Bahan Pakan'!S$29,IF($B9=24,'Bahan Pakan'!S$30,IF($B9=25,'Bahan Pakan'!S$31,IF($B9=26,'Bahan Pakan'!S$32,IF($B9=27,'Bahan Pakan'!S$33,IF($B9=28,'Bahan Pakan'!S$34,IF($B9=29,'Bahan Pakan'!S$35,IF($B9=30,'Bahan Pakan'!S$36,IF($B9=31,'Bahan Pakan'!S$37,IF($B9=32,'Bahan Pakan'!S$38,IF($B9=33,'Bahan Pakan'!S$39,IF($B9=34,'Bahan Pakan'!S$40,IF($B9=35,'Bahan Pakan'!S$41,IF($B9=36,'Bahan Pakan'!S$42,IF($B9=37,'Bahan Pakan'!S$43,IF($B9=38,'Bahan Pakan'!S$44,IF($B9=39,'Bahan Pakan'!S$45,IF($B9=40,'Bahan Pakan'!S$46,IF($B9=41,'Bahan Pakan'!S$47,IF($B9=42,'Bahan Pakan'!S$48,IF($B9=43,'Bahan Pakan'!S$49,IF($B9=44,'Bahan Pakan'!S$50,IF($B9=45,'Bahan Pakan'!S$51,IF($B9=46,'Bahan Pakan'!S$52,IF($B9=47,'Bahan Pakan'!S$53,IF($B9=48,'Bahan Pakan'!S$54,IF($B9=49,'Bahan Pakan'!S$55,IF($B9=50,'Bahan Pakan'!S$56,0))))))))))))))))))))))))))))))))))))))))))))))))))</f>
        <v>0.19950000000000001</v>
      </c>
      <c r="U9" s="97"/>
      <c r="V9" s="127" t="s">
        <v>45</v>
      </c>
      <c r="W9" s="128" t="s">
        <v>33</v>
      </c>
      <c r="X9" s="6">
        <v>17</v>
      </c>
      <c r="Y9" s="6">
        <v>18</v>
      </c>
      <c r="Z9" s="134">
        <f>I45</f>
        <v>18</v>
      </c>
      <c r="AA9" s="119"/>
      <c r="AB9" s="119"/>
      <c r="AC9" s="119"/>
    </row>
    <row r="10" spans="2:40" s="120" customFormat="1" ht="15.75" customHeight="1">
      <c r="B10" s="121">
        <f>IF($D10='Bahan Pakan'!D$7,1,IF($D10='Bahan Pakan'!D$8,2,IF($D10='Bahan Pakan'!D$9,3,IF($D10='Bahan Pakan'!D$10,4,IF($D10='Bahan Pakan'!D$11,5,IF($D10='Bahan Pakan'!D$12,6,IF($D10='Bahan Pakan'!D$13,7,IF($D10='Bahan Pakan'!D$14,8,IF($D10='Bahan Pakan'!D$15,9,IF($D10='Bahan Pakan'!D$16,10,IF($D10='Bahan Pakan'!D$17,11,IF($D10='Bahan Pakan'!D$18,12,IF($D10='Bahan Pakan'!D$19,13,IF($D10='Bahan Pakan'!D$20,14,IF($D10='Bahan Pakan'!D$21,15,IF($D10='Bahan Pakan'!D$22,16,IF($D10='Bahan Pakan'!D$23,17,IF($D10='Bahan Pakan'!D$24,18,IF($D10='Bahan Pakan'!D$25,19,IF($D10='Bahan Pakan'!D$26,20,IF($D10='Bahan Pakan'!D$27,21,IF($D10='Bahan Pakan'!D$28,22,IF($D10='Bahan Pakan'!D$29,23,IF($D10='Bahan Pakan'!D$30,24,IF($D10='Bahan Pakan'!D$31,25,IF($D10='Bahan Pakan'!D$32,26,IF($D10='Bahan Pakan'!D$33,27,IF($D10='Bahan Pakan'!D$34,28,IF($D10='Bahan Pakan'!D$35,29,IF($D10='Bahan Pakan'!D$36,30,IF($D10='Bahan Pakan'!D$37,31,IF($D10='Bahan Pakan'!D$38,32,IF($D10='Bahan Pakan'!D$39,33,IF($D10='Bahan Pakan'!D$40,34,IF($D10='Bahan Pakan'!D$41,35,IF($D10='Bahan Pakan'!D$42,36,IF($D10='Bahan Pakan'!D$43,37,IF($D10='Bahan Pakan'!D$44,38,IF($D10='Bahan Pakan'!D$45,39,IF($D10='Bahan Pakan'!D$46,40,IF($D10='Bahan Pakan'!D$47,41,IF($D10='Bahan Pakan'!D$48,42,IF($D10='Bahan Pakan'!D$49,43,IF($D10='Bahan Pakan'!D$50,44,IF($D10='Bahan Pakan'!D$51,45,IF($D10='Bahan Pakan'!D$52,46,IF($D10='Bahan Pakan'!D$53,47,IF($D10='Bahan Pakan'!D$54,48,IF($D10='Bahan Pakan'!D$55,49,IF($D10='Bahan Pakan'!D$56,50,0))))))))))))))))))))))))))))))))))))))))))))))))))</f>
        <v>8</v>
      </c>
      <c r="C10" s="121">
        <v>4</v>
      </c>
      <c r="D10" s="122" t="s">
        <v>62</v>
      </c>
      <c r="E10" s="123">
        <f>IF($B10=1,'Bahan Pakan'!E$7,IF($B10=2,'Bahan Pakan'!E$8,IF($B10=3,'Bahan Pakan'!E$9,IF($B10=4,'Bahan Pakan'!E$10,IF($B10=5,'Bahan Pakan'!E$11,IF($B10=6,'Bahan Pakan'!E$12,IF($B10=7,'Bahan Pakan'!E$13,IF($B10=8,'Bahan Pakan'!E$14,IF($B10=9,'Bahan Pakan'!E$15,IF($B10=10,'Bahan Pakan'!E$16,IF($B10=11,'Bahan Pakan'!E$17,IF($B10=12,'Bahan Pakan'!E$18,IF($B10=13,'Bahan Pakan'!E$19,IF($B10=14,'Bahan Pakan'!E$20,IF($B10=15,'Bahan Pakan'!E$21,IF($B10=16,'Bahan Pakan'!E$22,IF($B10=17,'Bahan Pakan'!E$23,IF($B10=18,'Bahan Pakan'!E$24,IF($B10=19,'Bahan Pakan'!E$25,IF($B10=20,'Bahan Pakan'!E$26,IF($B10=21,'Bahan Pakan'!E$27,IF($B10=22,'Bahan Pakan'!E$28,IF($B10=23,'Bahan Pakan'!E$29,IF($B10=24,'Bahan Pakan'!E$30,IF($B10=25,'Bahan Pakan'!E$31,IF($B10=26,'Bahan Pakan'!E$32,IF($B10=27,'Bahan Pakan'!E$33,IF($B10=28,'Bahan Pakan'!E$34,IF($B10=29,'Bahan Pakan'!E$35,IF($B10=30,'Bahan Pakan'!E$36,IF($B10=31,'Bahan Pakan'!E$37,IF($B10=32,'Bahan Pakan'!E$38,IF($B10=33,'Bahan Pakan'!E$39,IF($B10=34,'Bahan Pakan'!E$40,IF($B10=35,'Bahan Pakan'!E$41,IF($B10=36,'Bahan Pakan'!E$42,IF($B10=37,'Bahan Pakan'!E$43,IF($B10=38,'Bahan Pakan'!E$44,IF($B10=39,'Bahan Pakan'!E$45,IF($B10=40,'Bahan Pakan'!E$46,IF($B10=41,'Bahan Pakan'!E$47,IF($B10=42,'Bahan Pakan'!E$48,IF($B10=43,'Bahan Pakan'!E$49,IF($B10=44,'Bahan Pakan'!E$50,IF($B10=45,'Bahan Pakan'!E$51,IF($B10=46,'Bahan Pakan'!E$52,IF($B10=47,'Bahan Pakan'!E$53,IF($B10=48,'Bahan Pakan'!E$54,IF($B10=49,'Bahan Pakan'!E$55,IF($B10=50,'Bahan Pakan'!E$56,0))))))))))))))))))))))))))))))))))))))))))))))))))</f>
        <v>5</v>
      </c>
      <c r="F10" s="123">
        <f>IF($B10=1,'Bahan Pakan'!F$7,IF($B10=2,'Bahan Pakan'!F$8,IF($B10=3,'Bahan Pakan'!F$9,IF($B10=4,'Bahan Pakan'!F$10,IF($B10=5,'Bahan Pakan'!F$11,IF($B10=6,'Bahan Pakan'!F$12,IF($B10=7,'Bahan Pakan'!F$13,IF($B10=8,'Bahan Pakan'!F$14,IF($B10=9,'Bahan Pakan'!F$15,IF($B10=10,'Bahan Pakan'!F$16,IF($B10=11,'Bahan Pakan'!F$17,IF($B10=12,'Bahan Pakan'!F$18,IF($B10=13,'Bahan Pakan'!F$19,IF($B10=14,'Bahan Pakan'!F$20,IF($B10=15,'Bahan Pakan'!F$21,IF($B10=16,'Bahan Pakan'!F$22,IF($B10=17,'Bahan Pakan'!F$23,IF($B10=18,'Bahan Pakan'!F$24,IF($B10=19,'Bahan Pakan'!F$25,IF($B10=20,'Bahan Pakan'!F$26,IF($B10=21,'Bahan Pakan'!F$27,IF($B10=22,'Bahan Pakan'!F$28,IF($B10=23,'Bahan Pakan'!F$29,IF($B10=24,'Bahan Pakan'!F$30,IF($B10=25,'Bahan Pakan'!F$31,IF($B10=26,'Bahan Pakan'!F$32,IF($B10=27,'Bahan Pakan'!F$33,IF($B10=28,'Bahan Pakan'!F$34,IF($B10=29,'Bahan Pakan'!F$35,IF($B10=30,'Bahan Pakan'!F$36,IF($B10=31,'Bahan Pakan'!F$37,IF($B10=32,'Bahan Pakan'!F$38,IF($B10=33,'Bahan Pakan'!F$39,IF($B10=34,'Bahan Pakan'!F$40,IF($B10=35,'Bahan Pakan'!F$41,IF($B10=36,'Bahan Pakan'!F$42,IF($B10=37,'Bahan Pakan'!F$43,IF($B10=38,'Bahan Pakan'!F$44,IF($B10=39,'Bahan Pakan'!F$45,IF($B10=40,'Bahan Pakan'!F$46,IF($B10=41,'Bahan Pakan'!F$47,IF($B10=42,'Bahan Pakan'!F$48,IF($B10=43,'Bahan Pakan'!F$49,IF($B10=44,'Bahan Pakan'!F$50,IF($B10=45,'Bahan Pakan'!F$51,IF($B10=46,'Bahan Pakan'!F$52,IF($B10=47,'Bahan Pakan'!F$53,IF($B10=48,'Bahan Pakan'!F$54,IF($B10=49,'Bahan Pakan'!F$55,IF($B10=50,'Bahan Pakan'!F$56,0))))))))))))))))))))))))))))))))))))))))))))))))))</f>
        <v>40</v>
      </c>
      <c r="G10" s="124">
        <f t="shared" si="0"/>
        <v>17.648078166114757</v>
      </c>
      <c r="H10" s="125">
        <f>IF($B10=1,'Bahan Pakan'!G$7,IF($B10=2,'Bahan Pakan'!G$8,IF($B10=3,'Bahan Pakan'!G$9,IF($B10=4,'Bahan Pakan'!G$10,IF($B10=5,'Bahan Pakan'!G$11,IF($B10=6,'Bahan Pakan'!G$12,IF($B10=7,'Bahan Pakan'!G$13,IF($B10=8,'Bahan Pakan'!G$14,IF($B10=9,'Bahan Pakan'!G$15,IF($B10=10,'Bahan Pakan'!G$16,IF($B10=11,'Bahan Pakan'!G$17,IF($B10=12,'Bahan Pakan'!G$18,IF($B10=13,'Bahan Pakan'!G$19,IF($B10=14,'Bahan Pakan'!G$20,IF($B10=15,'Bahan Pakan'!G$21,IF($B10=16,'Bahan Pakan'!G$22,IF($B10=17,'Bahan Pakan'!G$23,IF($B10=18,'Bahan Pakan'!G$24,IF($B10=19,'Bahan Pakan'!G$25,IF($B10=20,'Bahan Pakan'!G$26,IF($B10=21,'Bahan Pakan'!G$27,IF($B10=22,'Bahan Pakan'!G$28,IF($B10=23,'Bahan Pakan'!G$29,IF($B10=24,'Bahan Pakan'!G$30,IF($B10=25,'Bahan Pakan'!G$31,IF($B10=26,'Bahan Pakan'!G$32,IF($B10=27,'Bahan Pakan'!G$33,IF($B10=28,'Bahan Pakan'!G$34,IF($B10=29,'Bahan Pakan'!G$35,IF($B10=30,'Bahan Pakan'!G$36,IF($B10=31,'Bahan Pakan'!G$37,IF($B10=32,'Bahan Pakan'!G$38,IF($B10=33,'Bahan Pakan'!G$39,IF($B10=34,'Bahan Pakan'!G$40,IF($B10=35,'Bahan Pakan'!G$41,IF($B10=36,'Bahan Pakan'!G$42,IF($B10=37,'Bahan Pakan'!G$43,IF($B10=38,'Bahan Pakan'!G$44,IF($B10=39,'Bahan Pakan'!G$45,IF($B10=40,'Bahan Pakan'!G$46,IF($B10=41,'Bahan Pakan'!G$47,IF($B10=42,'Bahan Pakan'!G$48,IF($B10=43,'Bahan Pakan'!G$49,IF($B10=44,'Bahan Pakan'!G$50,IF($B10=45,'Bahan Pakan'!G$51,IF($B10=46,'Bahan Pakan'!G$52,IF($B10=47,'Bahan Pakan'!G$53,IF($B10=48,'Bahan Pakan'!G$54,IF($B10=49,'Bahan Pakan'!G$55,IF($B10=50,'Bahan Pakan'!G$56,0))))))))))))))))))))))))))))))))))))))))))))))))))</f>
        <v>7500</v>
      </c>
      <c r="I10" s="126">
        <f>IF($B10=1,'Bahan Pakan'!H$7,IF($B10=2,'Bahan Pakan'!H$8,IF($B10=3,'Bahan Pakan'!H$9,IF($B10=4,'Bahan Pakan'!H$10,IF($B10=5,'Bahan Pakan'!H$11,IF($B10=6,'Bahan Pakan'!H$12,IF($B10=7,'Bahan Pakan'!H$13,IF($B10=8,'Bahan Pakan'!H$14,IF($B10=9,'Bahan Pakan'!H$15,IF($B10=10,'Bahan Pakan'!H$16,IF($B10=11,'Bahan Pakan'!H$17,IF($B10=12,'Bahan Pakan'!H$18,IF($B10=13,'Bahan Pakan'!H$19,IF($B10=14,'Bahan Pakan'!H$20,IF($B10=15,'Bahan Pakan'!H$21,IF($B10=16,'Bahan Pakan'!H$22,IF($B10=17,'Bahan Pakan'!H$23,IF($B10=18,'Bahan Pakan'!H$24,IF($B10=19,'Bahan Pakan'!H$25,IF($B10=20,'Bahan Pakan'!H$26,IF($B10=21,'Bahan Pakan'!H$27,IF($B10=22,'Bahan Pakan'!H$28,IF($B10=23,'Bahan Pakan'!H$29,IF($B10=24,'Bahan Pakan'!H$30,IF($B10=25,'Bahan Pakan'!H$31,IF($B10=26,'Bahan Pakan'!H$32,IF($B10=27,'Bahan Pakan'!H$33,IF($B10=28,'Bahan Pakan'!H$34,IF($B10=29,'Bahan Pakan'!H$35,IF($B10=30,'Bahan Pakan'!H$36,IF($B10=31,'Bahan Pakan'!H$37,IF($B10=32,'Bahan Pakan'!H$38,IF($B10=33,'Bahan Pakan'!H$39,IF($B10=34,'Bahan Pakan'!H$40,IF($B10=35,'Bahan Pakan'!H$41,IF($B10=36,'Bahan Pakan'!H$42,IF($B10=37,'Bahan Pakan'!H$43,IF($B10=38,'Bahan Pakan'!H$44,IF($B10=39,'Bahan Pakan'!H$45,IF($B10=40,'Bahan Pakan'!H$46,IF($B10=41,'Bahan Pakan'!H$47,IF($B10=42,'Bahan Pakan'!H$48,IF($B10=43,'Bahan Pakan'!H$49,IF($B10=44,'Bahan Pakan'!H$50,IF($B10=45,'Bahan Pakan'!H$51,IF($B10=46,'Bahan Pakan'!H$52,IF($B10=47,'Bahan Pakan'!H$53,IF($B10=48,'Bahan Pakan'!H$54,IF($B10=49,'Bahan Pakan'!H$55,IF($B10=50,'Bahan Pakan'!H$56,0))))))))))))))))))))))))))))))))))))))))))))))))))</f>
        <v>87</v>
      </c>
      <c r="J10" s="126">
        <f>IF($B10=1,'Bahan Pakan'!I$7,IF($B10=2,'Bahan Pakan'!I$8,IF($B10=3,'Bahan Pakan'!I$9,IF($B10=4,'Bahan Pakan'!I$10,IF($B10=5,'Bahan Pakan'!I$11,IF($B10=6,'Bahan Pakan'!I$12,IF($B10=7,'Bahan Pakan'!I$13,IF($B10=8,'Bahan Pakan'!I$14,IF($B10=9,'Bahan Pakan'!I$15,IF($B10=10,'Bahan Pakan'!I$16,IF($B10=11,'Bahan Pakan'!I$17,IF($B10=12,'Bahan Pakan'!I$18,IF($B10=13,'Bahan Pakan'!I$19,IF($B10=14,'Bahan Pakan'!I$20,IF($B10=15,'Bahan Pakan'!I$21,IF($B10=16,'Bahan Pakan'!I$22,IF($B10=17,'Bahan Pakan'!I$23,IF($B10=18,'Bahan Pakan'!I$24,IF($B10=19,'Bahan Pakan'!I$25,IF($B10=20,'Bahan Pakan'!I$26,IF($B10=21,'Bahan Pakan'!I$27,IF($B10=22,'Bahan Pakan'!I$28,IF($B10=23,'Bahan Pakan'!I$29,IF($B10=24,'Bahan Pakan'!I$30,IF($B10=25,'Bahan Pakan'!I$31,IF($B10=26,'Bahan Pakan'!I$32,IF($B10=27,'Bahan Pakan'!I$33,IF($B10=28,'Bahan Pakan'!I$34,IF($B10=29,'Bahan Pakan'!I$35,IF($B10=30,'Bahan Pakan'!I$36,IF($B10=31,'Bahan Pakan'!I$37,IF($B10=32,'Bahan Pakan'!I$38,IF($B10=33,'Bahan Pakan'!I$39,IF($B10=34,'Bahan Pakan'!I$40,IF($B10=35,'Bahan Pakan'!I$41,IF($B10=36,'Bahan Pakan'!I$42,IF($B10=37,'Bahan Pakan'!I$43,IF($B10=38,'Bahan Pakan'!I$44,IF($B10=39,'Bahan Pakan'!I$45,IF($B10=40,'Bahan Pakan'!I$46,IF($B10=41,'Bahan Pakan'!I$47,IF($B10=42,'Bahan Pakan'!I$48,IF($B10=43,'Bahan Pakan'!I$49,IF($B10=44,'Bahan Pakan'!I$50,IF($B10=45,'Bahan Pakan'!I$51,IF($B10=46,'Bahan Pakan'!I$52,IF($B10=47,'Bahan Pakan'!I$53,IF($B10=48,'Bahan Pakan'!I$54,IF($B10=49,'Bahan Pakan'!I$55,IF($B10=50,'Bahan Pakan'!I$56,0))))))))))))))))))))))))))))))))))))))))))))))))))</f>
        <v>7</v>
      </c>
      <c r="K10" s="126">
        <f>IF($B10=1,'Bahan Pakan'!J$7,IF($B10=2,'Bahan Pakan'!J$8,IF($B10=3,'Bahan Pakan'!J$9,IF($B10=4,'Bahan Pakan'!J$10,IF($B10=5,'Bahan Pakan'!J$11,IF($B10=6,'Bahan Pakan'!J$12,IF($B10=7,'Bahan Pakan'!J$13,IF($B10=8,'Bahan Pakan'!J$14,IF($B10=9,'Bahan Pakan'!J$15,IF($B10=10,'Bahan Pakan'!J$16,IF($B10=11,'Bahan Pakan'!J$17,IF($B10=12,'Bahan Pakan'!J$18,IF($B10=13,'Bahan Pakan'!J$19,IF($B10=14,'Bahan Pakan'!J$20,IF($B10=15,'Bahan Pakan'!J$21,IF($B10=16,'Bahan Pakan'!J$22,IF($B10=17,'Bahan Pakan'!J$23,IF($B10=18,'Bahan Pakan'!J$24,IF($B10=19,'Bahan Pakan'!J$25,IF($B10=20,'Bahan Pakan'!J$26,IF($B10=21,'Bahan Pakan'!J$27,IF($B10=22,'Bahan Pakan'!J$28,IF($B10=23,'Bahan Pakan'!J$29,IF($B10=24,'Bahan Pakan'!J$30,IF($B10=25,'Bahan Pakan'!J$31,IF($B10=26,'Bahan Pakan'!J$32,IF($B10=27,'Bahan Pakan'!J$33,IF($B10=28,'Bahan Pakan'!J$34,IF($B10=29,'Bahan Pakan'!J$35,IF($B10=30,'Bahan Pakan'!J$36,IF($B10=31,'Bahan Pakan'!J$37,IF($B10=32,'Bahan Pakan'!J$38,IF($B10=33,'Bahan Pakan'!J$39,IF($B10=34,'Bahan Pakan'!J$40,IF($B10=35,'Bahan Pakan'!J$41,IF($B10=36,'Bahan Pakan'!J$42,IF($B10=37,'Bahan Pakan'!J$43,IF($B10=38,'Bahan Pakan'!J$44,IF($B10=39,'Bahan Pakan'!J$45,IF($B10=40,'Bahan Pakan'!J$46,IF($B10=41,'Bahan Pakan'!J$47,IF($B10=42,'Bahan Pakan'!J$48,IF($B10=43,'Bahan Pakan'!J$49,IF($B10=44,'Bahan Pakan'!J$50,IF($B10=45,'Bahan Pakan'!J$51,IF($B10=46,'Bahan Pakan'!J$52,IF($B10=47,'Bahan Pakan'!J$53,IF($B10=48,'Bahan Pakan'!J$54,IF($B10=49,'Bahan Pakan'!J$55,IF($B10=50,'Bahan Pakan'!J$56,0))))))))))))))))))))))))))))))))))))))))))))))))))</f>
        <v>42</v>
      </c>
      <c r="L10" s="126">
        <f>IF($B10=1,'Bahan Pakan'!K$7,IF($B10=2,'Bahan Pakan'!K$8,IF($B10=3,'Bahan Pakan'!K$9,IF($B10=4,'Bahan Pakan'!K$10,IF($B10=5,'Bahan Pakan'!K$11,IF($B10=6,'Bahan Pakan'!K$12,IF($B10=7,'Bahan Pakan'!K$13,IF($B10=8,'Bahan Pakan'!K$14,IF($B10=9,'Bahan Pakan'!K$15,IF($B10=10,'Bahan Pakan'!K$16,IF($B10=11,'Bahan Pakan'!K$17,IF($B10=12,'Bahan Pakan'!K$18,IF($B10=13,'Bahan Pakan'!K$19,IF($B10=14,'Bahan Pakan'!K$20,IF($B10=15,'Bahan Pakan'!K$21,IF($B10=16,'Bahan Pakan'!K$22,IF($B10=17,'Bahan Pakan'!K$23,IF($B10=18,'Bahan Pakan'!K$24,IF($B10=19,'Bahan Pakan'!K$25,IF($B10=20,'Bahan Pakan'!K$26,IF($B10=21,'Bahan Pakan'!K$27,IF($B10=22,'Bahan Pakan'!K$28,IF($B10=23,'Bahan Pakan'!K$29,IF($B10=24,'Bahan Pakan'!K$30,IF($B10=25,'Bahan Pakan'!K$31,IF($B10=26,'Bahan Pakan'!K$32,IF($B10=27,'Bahan Pakan'!K$33,IF($B10=28,'Bahan Pakan'!K$34,IF($B10=29,'Bahan Pakan'!K$35,IF($B10=30,'Bahan Pakan'!K$36,IF($B10=31,'Bahan Pakan'!K$37,IF($B10=32,'Bahan Pakan'!K$38,IF($B10=33,'Bahan Pakan'!K$39,IF($B10=34,'Bahan Pakan'!K$40,IF($B10=35,'Bahan Pakan'!K$41,IF($B10=36,'Bahan Pakan'!K$42,IF($B10=37,'Bahan Pakan'!K$43,IF($B10=38,'Bahan Pakan'!K$44,IF($B10=39,'Bahan Pakan'!K$45,IF($B10=40,'Bahan Pakan'!K$46,IF($B10=41,'Bahan Pakan'!K$47,IF($B10=42,'Bahan Pakan'!K$48,IF($B10=43,'Bahan Pakan'!K$49,IF($B10=44,'Bahan Pakan'!K$50,IF($B10=45,'Bahan Pakan'!K$51,IF($B10=46,'Bahan Pakan'!K$52,IF($B10=47,'Bahan Pakan'!K$53,IF($B10=48,'Bahan Pakan'!K$54,IF($B10=49,'Bahan Pakan'!K$55,IF($B10=50,'Bahan Pakan'!K$56,0))))))))))))))))))))))))))))))))))))))))))))))))))</f>
        <v>1.9</v>
      </c>
      <c r="M10" s="126">
        <f>IF($B10=1,'Bahan Pakan'!L$7,IF($B10=2,'Bahan Pakan'!L$8,IF($B10=3,'Bahan Pakan'!L$9,IF($B10=4,'Bahan Pakan'!L$10,IF($B10=5,'Bahan Pakan'!L$11,IF($B10=6,'Bahan Pakan'!L$12,IF($B10=7,'Bahan Pakan'!L$13,IF($B10=8,'Bahan Pakan'!L$14,IF($B10=9,'Bahan Pakan'!L$15,IF($B10=10,'Bahan Pakan'!L$16,IF($B10=11,'Bahan Pakan'!L$17,IF($B10=12,'Bahan Pakan'!L$18,IF($B10=13,'Bahan Pakan'!L$19,IF($B10=14,'Bahan Pakan'!L$20,IF($B10=15,'Bahan Pakan'!L$21,IF($B10=16,'Bahan Pakan'!L$22,IF($B10=17,'Bahan Pakan'!L$23,IF($B10=18,'Bahan Pakan'!L$24,IF($B10=19,'Bahan Pakan'!L$25,IF($B10=20,'Bahan Pakan'!L$26,IF($B10=21,'Bahan Pakan'!L$27,IF($B10=22,'Bahan Pakan'!L$28,IF($B10=23,'Bahan Pakan'!L$29,IF($B10=24,'Bahan Pakan'!L$30,IF($B10=25,'Bahan Pakan'!L$31,IF($B10=26,'Bahan Pakan'!L$32,IF($B10=27,'Bahan Pakan'!L$33,IF($B10=28,'Bahan Pakan'!L$34,IF($B10=29,'Bahan Pakan'!L$35,IF($B10=30,'Bahan Pakan'!L$36,IF($B10=31,'Bahan Pakan'!L$37,IF($B10=32,'Bahan Pakan'!L$38,IF($B10=33,'Bahan Pakan'!L$39,IF($B10=34,'Bahan Pakan'!L$40,IF($B10=35,'Bahan Pakan'!L$41,IF($B10=36,'Bahan Pakan'!L$42,IF($B10=37,'Bahan Pakan'!L$43,IF($B10=38,'Bahan Pakan'!L$44,IF($B10=39,'Bahan Pakan'!L$45,IF($B10=40,'Bahan Pakan'!L$46,IF($B10=41,'Bahan Pakan'!L$47,IF($B10=42,'Bahan Pakan'!L$48,IF($B10=43,'Bahan Pakan'!L$49,IF($B10=44,'Bahan Pakan'!L$50,IF($B10=45,'Bahan Pakan'!L$51,IF($B10=46,'Bahan Pakan'!L$52,IF($B10=47,'Bahan Pakan'!L$53,IF($B10=48,'Bahan Pakan'!L$54,IF($B10=49,'Bahan Pakan'!L$55,IF($B10=50,'Bahan Pakan'!L$56,0))))))))))))))))))))))))))))))))))))))))))))))))))</f>
        <v>7</v>
      </c>
      <c r="N10" s="126">
        <f>IF($B10=1,'Bahan Pakan'!M$7,IF($B10=2,'Bahan Pakan'!M$8,IF($B10=3,'Bahan Pakan'!M$9,IF($B10=4,'Bahan Pakan'!M$10,IF($B10=5,'Bahan Pakan'!M$11,IF($B10=6,'Bahan Pakan'!M$12,IF($B10=7,'Bahan Pakan'!M$13,IF($B10=8,'Bahan Pakan'!M$14,IF($B10=9,'Bahan Pakan'!M$15,IF($B10=10,'Bahan Pakan'!M$16,IF($B10=11,'Bahan Pakan'!M$17,IF($B10=12,'Bahan Pakan'!M$18,IF($B10=13,'Bahan Pakan'!M$19,IF($B10=14,'Bahan Pakan'!M$20,IF($B10=15,'Bahan Pakan'!M$21,IF($B10=16,'Bahan Pakan'!M$22,IF($B10=17,'Bahan Pakan'!M$23,IF($B10=18,'Bahan Pakan'!M$24,IF($B10=19,'Bahan Pakan'!M$25,IF($B10=20,'Bahan Pakan'!M$26,IF($B10=21,'Bahan Pakan'!M$27,IF($B10=22,'Bahan Pakan'!M$28,IF($B10=23,'Bahan Pakan'!M$29,IF($B10=24,'Bahan Pakan'!M$30,IF($B10=25,'Bahan Pakan'!M$31,IF($B10=26,'Bahan Pakan'!M$32,IF($B10=27,'Bahan Pakan'!M$33,IF($B10=28,'Bahan Pakan'!M$34,IF($B10=29,'Bahan Pakan'!M$35,IF($B10=30,'Bahan Pakan'!M$36,IF($B10=31,'Bahan Pakan'!M$37,IF($B10=32,'Bahan Pakan'!M$38,IF($B10=33,'Bahan Pakan'!M$39,IF($B10=34,'Bahan Pakan'!M$40,IF($B10=35,'Bahan Pakan'!M$41,IF($B10=36,'Bahan Pakan'!M$42,IF($B10=37,'Bahan Pakan'!M$43,IF($B10=38,'Bahan Pakan'!M$44,IF($B10=39,'Bahan Pakan'!M$45,IF($B10=40,'Bahan Pakan'!M$46,IF($B10=41,'Bahan Pakan'!M$47,IF($B10=42,'Bahan Pakan'!M$48,IF($B10=43,'Bahan Pakan'!M$49,IF($B10=44,'Bahan Pakan'!M$50,IF($B10=45,'Bahan Pakan'!M$51,IF($B10=46,'Bahan Pakan'!M$52,IF($B10=47,'Bahan Pakan'!M$53,IF($B10=48,'Bahan Pakan'!M$54,IF($B10=49,'Bahan Pakan'!M$55,IF($B10=50,'Bahan Pakan'!M$56,0))))))))))))))))))))))))))))))))))))))))))))))))))</f>
        <v>42.1</v>
      </c>
      <c r="O10" s="126">
        <f>IF($B10=1,'Bahan Pakan'!N$7,IF($B10=2,'Bahan Pakan'!N$8,IF($B10=3,'Bahan Pakan'!N$9,IF($B10=4,'Bahan Pakan'!N$10,IF($B10=5,'Bahan Pakan'!N$11,IF($B10=6,'Bahan Pakan'!N$12,IF($B10=7,'Bahan Pakan'!N$13,IF($B10=8,'Bahan Pakan'!N$14,IF($B10=9,'Bahan Pakan'!N$15,IF($B10=10,'Bahan Pakan'!N$16,IF($B10=11,'Bahan Pakan'!N$17,IF($B10=12,'Bahan Pakan'!N$18,IF($B10=13,'Bahan Pakan'!N$19,IF($B10=14,'Bahan Pakan'!N$20,IF($B10=15,'Bahan Pakan'!N$21,IF($B10=16,'Bahan Pakan'!N$22,IF($B10=17,'Bahan Pakan'!N$23,IF($B10=18,'Bahan Pakan'!N$24,IF($B10=19,'Bahan Pakan'!N$25,IF($B10=20,'Bahan Pakan'!N$26,IF($B10=21,'Bahan Pakan'!N$27,IF($B10=22,'Bahan Pakan'!N$28,IF($B10=23,'Bahan Pakan'!N$29,IF($B10=24,'Bahan Pakan'!N$30,IF($B10=25,'Bahan Pakan'!N$31,IF($B10=26,'Bahan Pakan'!N$32,IF($B10=27,'Bahan Pakan'!N$33,IF($B10=28,'Bahan Pakan'!N$34,IF($B10=29,'Bahan Pakan'!N$35,IF($B10=30,'Bahan Pakan'!N$36,IF($B10=31,'Bahan Pakan'!N$37,IF($B10=32,'Bahan Pakan'!N$38,IF($B10=33,'Bahan Pakan'!N$39,IF($B10=34,'Bahan Pakan'!N$40,IF($B10=35,'Bahan Pakan'!N$41,IF($B10=36,'Bahan Pakan'!N$42,IF($B10=37,'Bahan Pakan'!N$43,IF($B10=38,'Bahan Pakan'!N$44,IF($B10=39,'Bahan Pakan'!N$45,IF($B10=40,'Bahan Pakan'!N$46,IF($B10=41,'Bahan Pakan'!N$47,IF($B10=42,'Bahan Pakan'!N$48,IF($B10=43,'Bahan Pakan'!N$49,IF($B10=44,'Bahan Pakan'!N$50,IF($B10=45,'Bahan Pakan'!N$51,IF($B10=46,'Bahan Pakan'!N$52,IF($B10=47,'Bahan Pakan'!N$53,IF($B10=48,'Bahan Pakan'!N$54,IF($B10=49,'Bahan Pakan'!N$55,IF($B10=50,'Bahan Pakan'!N$56,0))))))))))))))))))))))))))))))))))))))))))))))))))</f>
        <v>2290</v>
      </c>
      <c r="P10" s="126">
        <f>IF($B10=1,'Bahan Pakan'!O$7,IF($B10=2,'Bahan Pakan'!O$8,IF($B10=3,'Bahan Pakan'!O$9,IF($B10=4,'Bahan Pakan'!O$10,IF($B10=5,'Bahan Pakan'!O$11,IF($B10=6,'Bahan Pakan'!O$12,IF($B10=7,'Bahan Pakan'!O$13,IF($B10=8,'Bahan Pakan'!O$14,IF($B10=9,'Bahan Pakan'!O$15,IF($B10=10,'Bahan Pakan'!O$16,IF($B10=11,'Bahan Pakan'!O$17,IF($B10=12,'Bahan Pakan'!O$18,IF($B10=13,'Bahan Pakan'!O$19,IF($B10=14,'Bahan Pakan'!O$20,IF($B10=15,'Bahan Pakan'!O$21,IF($B10=16,'Bahan Pakan'!O$22,IF($B10=17,'Bahan Pakan'!O$23,IF($B10=18,'Bahan Pakan'!O$24,IF($B10=19,'Bahan Pakan'!O$25,IF($B10=20,'Bahan Pakan'!O$26,IF($B10=21,'Bahan Pakan'!O$27,IF($B10=22,'Bahan Pakan'!O$28,IF($B10=23,'Bahan Pakan'!O$29,IF($B10=24,'Bahan Pakan'!O$30,IF($B10=25,'Bahan Pakan'!O$31,IF($B10=26,'Bahan Pakan'!O$32,IF($B10=27,'Bahan Pakan'!O$33,IF($B10=28,'Bahan Pakan'!O$34,IF($B10=29,'Bahan Pakan'!O$35,IF($B10=30,'Bahan Pakan'!O$36,IF($B10=31,'Bahan Pakan'!O$37,IF($B10=32,'Bahan Pakan'!O$38,IF($B10=33,'Bahan Pakan'!O$39,IF($B10=34,'Bahan Pakan'!O$40,IF($B10=35,'Bahan Pakan'!O$41,IF($B10=36,'Bahan Pakan'!O$42,IF($B10=37,'Bahan Pakan'!O$43,IF($B10=38,'Bahan Pakan'!O$44,IF($B10=39,'Bahan Pakan'!O$45,IF($B10=40,'Bahan Pakan'!O$46,IF($B10=41,'Bahan Pakan'!O$47,IF($B10=42,'Bahan Pakan'!O$48,IF($B10=43,'Bahan Pakan'!O$49,IF($B10=44,'Bahan Pakan'!O$50,IF($B10=45,'Bahan Pakan'!O$51,IF($B10=46,'Bahan Pakan'!O$52,IF($B10=47,'Bahan Pakan'!O$53,IF($B10=48,'Bahan Pakan'!O$54,IF($B10=49,'Bahan Pakan'!O$55,IF($B10=50,'Bahan Pakan'!O$56,0))))))))))))))))))))))))))))))))))))))))))))))))))</f>
        <v>0.27</v>
      </c>
      <c r="Q10" s="126">
        <f>IF($B10=1,'Bahan Pakan'!P$7,IF($B10=2,'Bahan Pakan'!P$8,IF($B10=3,'Bahan Pakan'!P$9,IF($B10=4,'Bahan Pakan'!P$10,IF($B10=5,'Bahan Pakan'!P$11,IF($B10=6,'Bahan Pakan'!P$12,IF($B10=7,'Bahan Pakan'!P$13,IF($B10=8,'Bahan Pakan'!P$14,IF($B10=9,'Bahan Pakan'!P$15,IF($B10=10,'Bahan Pakan'!P$16,IF($B10=11,'Bahan Pakan'!P$17,IF($B10=12,'Bahan Pakan'!P$18,IF($B10=13,'Bahan Pakan'!P$19,IF($B10=14,'Bahan Pakan'!P$20,IF($B10=15,'Bahan Pakan'!P$21,IF($B10=16,'Bahan Pakan'!P$22,IF($B10=17,'Bahan Pakan'!P$23,IF($B10=18,'Bahan Pakan'!P$24,IF($B10=19,'Bahan Pakan'!P$25,IF($B10=20,'Bahan Pakan'!P$26,IF($B10=21,'Bahan Pakan'!P$27,IF($B10=22,'Bahan Pakan'!P$28,IF($B10=23,'Bahan Pakan'!P$29,IF($B10=24,'Bahan Pakan'!P$30,IF($B10=25,'Bahan Pakan'!P$31,IF($B10=26,'Bahan Pakan'!P$32,IF($B10=27,'Bahan Pakan'!P$33,IF($B10=28,'Bahan Pakan'!P$34,IF($B10=29,'Bahan Pakan'!P$35,IF($B10=30,'Bahan Pakan'!P$36,IF($B10=31,'Bahan Pakan'!P$37,IF($B10=32,'Bahan Pakan'!P$38,IF($B10=33,'Bahan Pakan'!P$39,IF($B10=34,'Bahan Pakan'!P$40,IF($B10=35,'Bahan Pakan'!P$41,IF($B10=36,'Bahan Pakan'!P$42,IF($B10=37,'Bahan Pakan'!P$43,IF($B10=38,'Bahan Pakan'!P$44,IF($B10=39,'Bahan Pakan'!P$45,IF($B10=40,'Bahan Pakan'!P$46,IF($B10=41,'Bahan Pakan'!P$47,IF($B10=42,'Bahan Pakan'!P$48,IF($B10=43,'Bahan Pakan'!P$49,IF($B10=44,'Bahan Pakan'!P$50,IF($B10=45,'Bahan Pakan'!P$51,IF($B10=46,'Bahan Pakan'!P$52,IF($B10=47,'Bahan Pakan'!P$53,IF($B10=48,'Bahan Pakan'!P$54,IF($B10=49,'Bahan Pakan'!P$55,IF($B10=50,'Bahan Pakan'!P$56,0))))))))))))))))))))))))))))))))))))))))))))))))))</f>
        <v>0.56000000000000005</v>
      </c>
      <c r="R10" s="126">
        <f>IF($B10=1,'Bahan Pakan'!Q$7,IF($B10=2,'Bahan Pakan'!Q$8,IF($B10=3,'Bahan Pakan'!Q$9,IF($B10=4,'Bahan Pakan'!Q$10,IF($B10=5,'Bahan Pakan'!Q$11,IF($B10=6,'Bahan Pakan'!Q$12,IF($B10=7,'Bahan Pakan'!Q$13,IF($B10=8,'Bahan Pakan'!Q$14,IF($B10=9,'Bahan Pakan'!Q$15,IF($B10=10,'Bahan Pakan'!Q$16,IF($B10=11,'Bahan Pakan'!Q$17,IF($B10=12,'Bahan Pakan'!Q$18,IF($B10=13,'Bahan Pakan'!Q$19,IF($B10=14,'Bahan Pakan'!Q$20,IF($B10=15,'Bahan Pakan'!Q$21,IF($B10=16,'Bahan Pakan'!Q$22,IF($B10=17,'Bahan Pakan'!Q$23,IF($B10=18,'Bahan Pakan'!Q$24,IF($B10=19,'Bahan Pakan'!Q$25,IF($B10=20,'Bahan Pakan'!Q$26,IF($B10=21,'Bahan Pakan'!Q$27,IF($B10=22,'Bahan Pakan'!Q$28,IF($B10=23,'Bahan Pakan'!Q$29,IF($B10=24,'Bahan Pakan'!Q$30,IF($B10=25,'Bahan Pakan'!Q$31,IF($B10=26,'Bahan Pakan'!Q$32,IF($B10=27,'Bahan Pakan'!Q$33,IF($B10=28,'Bahan Pakan'!Q$34,IF($B10=29,'Bahan Pakan'!Q$35,IF($B10=30,'Bahan Pakan'!Q$36,IF($B10=31,'Bahan Pakan'!Q$37,IF($B10=32,'Bahan Pakan'!Q$38,IF($B10=33,'Bahan Pakan'!Q$39,IF($B10=34,'Bahan Pakan'!Q$40,IF($B10=35,'Bahan Pakan'!Q$41,IF($B10=36,'Bahan Pakan'!Q$42,IF($B10=37,'Bahan Pakan'!Q$43,IF($B10=38,'Bahan Pakan'!Q$44,IF($B10=39,'Bahan Pakan'!Q$45,IF($B10=40,'Bahan Pakan'!Q$46,IF($B10=41,'Bahan Pakan'!Q$47,IF($B10=42,'Bahan Pakan'!Q$48,IF($B10=43,'Bahan Pakan'!Q$49,IF($B10=44,'Bahan Pakan'!Q$50,IF($B10=45,'Bahan Pakan'!Q$51,IF($B10=46,'Bahan Pakan'!Q$52,IF($B10=47,'Bahan Pakan'!Q$53,IF($B10=48,'Bahan Pakan'!Q$54,IF($B10=49,'Bahan Pakan'!Q$55,IF($B10=50,'Bahan Pakan'!Q$56,0))))))))))))))))))))))))))))))))))))))))))))))))))</f>
        <v>0.19</v>
      </c>
      <c r="S10" s="126">
        <f>IF($B10=1,'Bahan Pakan'!R$7,IF($B10=2,'Bahan Pakan'!R$8,IF($B10=3,'Bahan Pakan'!R$9,IF($B10=4,'Bahan Pakan'!R$10,IF($B10=5,'Bahan Pakan'!R$11,IF($B10=6,'Bahan Pakan'!R$12,IF($B10=7,'Bahan Pakan'!R$13,IF($B10=8,'Bahan Pakan'!R$14,IF($B10=9,'Bahan Pakan'!R$15,IF($B10=10,'Bahan Pakan'!R$16,IF($B10=11,'Bahan Pakan'!R$17,IF($B10=12,'Bahan Pakan'!R$18,IF($B10=13,'Bahan Pakan'!R$19,IF($B10=14,'Bahan Pakan'!R$20,IF($B10=15,'Bahan Pakan'!R$21,IF($B10=16,'Bahan Pakan'!R$22,IF($B10=17,'Bahan Pakan'!R$23,IF($B10=18,'Bahan Pakan'!R$24,IF($B10=19,'Bahan Pakan'!R$25,IF($B10=20,'Bahan Pakan'!R$26,IF($B10=21,'Bahan Pakan'!R$27,IF($B10=22,'Bahan Pakan'!R$28,IF($B10=23,'Bahan Pakan'!R$29,IF($B10=24,'Bahan Pakan'!R$30,IF($B10=25,'Bahan Pakan'!R$31,IF($B10=26,'Bahan Pakan'!R$32,IF($B10=27,'Bahan Pakan'!R$33,IF($B10=28,'Bahan Pakan'!R$34,IF($B10=29,'Bahan Pakan'!R$35,IF($B10=30,'Bahan Pakan'!R$36,IF($B10=31,'Bahan Pakan'!R$37,IF($B10=32,'Bahan Pakan'!R$38,IF($B10=33,'Bahan Pakan'!R$39,IF($B10=34,'Bahan Pakan'!R$40,IF($B10=35,'Bahan Pakan'!R$41,IF($B10=36,'Bahan Pakan'!R$42,IF($B10=37,'Bahan Pakan'!R$43,IF($B10=38,'Bahan Pakan'!R$44,IF($B10=39,'Bahan Pakan'!R$45,IF($B10=40,'Bahan Pakan'!R$46,IF($B10=41,'Bahan Pakan'!R$47,IF($B10=42,'Bahan Pakan'!R$48,IF($B10=43,'Bahan Pakan'!R$49,IF($B10=44,'Bahan Pakan'!R$50,IF($B10=45,'Bahan Pakan'!R$51,IF($B10=46,'Bahan Pakan'!R$52,IF($B10=47,'Bahan Pakan'!R$53,IF($B10=48,'Bahan Pakan'!R$54,IF($B10=49,'Bahan Pakan'!R$55,IF($B10=50,'Bahan Pakan'!R$56,0))))))))))))))))))))))))))))))))))))))))))))))))))</f>
        <v>2.6070000000000002</v>
      </c>
      <c r="T10" s="126">
        <f>IF($B10=1,'Bahan Pakan'!S$7,IF($B10=2,'Bahan Pakan'!S$8,IF($B10=3,'Bahan Pakan'!S$9,IF($B10=4,'Bahan Pakan'!S$10,IF($B10=5,'Bahan Pakan'!S$11,IF($B10=6,'Bahan Pakan'!S$12,IF($B10=7,'Bahan Pakan'!S$13,IF($B10=8,'Bahan Pakan'!S$14,IF($B10=9,'Bahan Pakan'!S$15,IF($B10=10,'Bahan Pakan'!S$16,IF($B10=11,'Bahan Pakan'!S$17,IF($B10=12,'Bahan Pakan'!S$18,IF($B10=13,'Bahan Pakan'!S$19,IF($B10=14,'Bahan Pakan'!S$20,IF($B10=15,'Bahan Pakan'!S$21,IF($B10=16,'Bahan Pakan'!S$22,IF($B10=17,'Bahan Pakan'!S$23,IF($B10=18,'Bahan Pakan'!S$24,IF($B10=19,'Bahan Pakan'!S$25,IF($B10=20,'Bahan Pakan'!S$26,IF($B10=21,'Bahan Pakan'!S$27,IF($B10=22,'Bahan Pakan'!S$28,IF($B10=23,'Bahan Pakan'!S$29,IF($B10=24,'Bahan Pakan'!S$30,IF($B10=25,'Bahan Pakan'!S$31,IF($B10=26,'Bahan Pakan'!S$32,IF($B10=27,'Bahan Pakan'!S$33,IF($B10=28,'Bahan Pakan'!S$34,IF($B10=29,'Bahan Pakan'!S$35,IF($B10=30,'Bahan Pakan'!S$36,IF($B10=31,'Bahan Pakan'!S$37,IF($B10=32,'Bahan Pakan'!S$38,IF($B10=33,'Bahan Pakan'!S$39,IF($B10=34,'Bahan Pakan'!S$40,IF($B10=35,'Bahan Pakan'!S$41,IF($B10=36,'Bahan Pakan'!S$42,IF($B10=37,'Bahan Pakan'!S$43,IF($B10=38,'Bahan Pakan'!S$44,IF($B10=39,'Bahan Pakan'!S$45,IF($B10=40,'Bahan Pakan'!S$46,IF($B10=41,'Bahan Pakan'!S$47,IF($B10=42,'Bahan Pakan'!S$48,IF($B10=43,'Bahan Pakan'!S$49,IF($B10=44,'Bahan Pakan'!S$50,IF($B10=45,'Bahan Pakan'!S$51,IF($B10=46,'Bahan Pakan'!S$52,IF($B10=47,'Bahan Pakan'!S$53,IF($B10=48,'Bahan Pakan'!S$54,IF($B10=49,'Bahan Pakan'!S$55,IF($B10=50,'Bahan Pakan'!S$56,0))))))))))))))))))))))))))))))))))))))))))))))))))</f>
        <v>0.60919999999999996</v>
      </c>
      <c r="U10" s="97"/>
      <c r="V10" s="127" t="s">
        <v>46</v>
      </c>
      <c r="W10" s="128" t="s">
        <v>33</v>
      </c>
      <c r="X10" s="5" t="s">
        <v>51</v>
      </c>
      <c r="Y10" s="5" t="s">
        <v>51</v>
      </c>
      <c r="Z10" s="134">
        <f>J45</f>
        <v>6.9043628157221333</v>
      </c>
      <c r="AA10" s="135"/>
      <c r="AB10" s="135"/>
      <c r="AC10" s="135"/>
      <c r="AD10" s="97"/>
      <c r="AE10" s="97"/>
      <c r="AF10" s="97"/>
      <c r="AG10" s="97"/>
      <c r="AH10" s="97"/>
      <c r="AI10" s="97"/>
      <c r="AJ10" s="97"/>
      <c r="AK10" s="97"/>
      <c r="AL10" s="97"/>
      <c r="AM10" s="97"/>
      <c r="AN10" s="97"/>
    </row>
    <row r="11" spans="2:40" s="120" customFormat="1" ht="15.75" customHeight="1">
      <c r="B11" s="121">
        <f>IF($D11='Bahan Pakan'!D$7,1,IF($D11='Bahan Pakan'!D$8,2,IF($D11='Bahan Pakan'!D$9,3,IF($D11='Bahan Pakan'!D$10,4,IF($D11='Bahan Pakan'!D$11,5,IF($D11='Bahan Pakan'!D$12,6,IF($D11='Bahan Pakan'!D$13,7,IF($D11='Bahan Pakan'!D$14,8,IF($D11='Bahan Pakan'!D$15,9,IF($D11='Bahan Pakan'!D$16,10,IF($D11='Bahan Pakan'!D$17,11,IF($D11='Bahan Pakan'!D$18,12,IF($D11='Bahan Pakan'!D$19,13,IF($D11='Bahan Pakan'!D$20,14,IF($D11='Bahan Pakan'!D$21,15,IF($D11='Bahan Pakan'!D$22,16,IF($D11='Bahan Pakan'!D$23,17,IF($D11='Bahan Pakan'!D$24,18,IF($D11='Bahan Pakan'!D$25,19,IF($D11='Bahan Pakan'!D$26,20,IF($D11='Bahan Pakan'!D$27,21,IF($D11='Bahan Pakan'!D$28,22,IF($D11='Bahan Pakan'!D$29,23,IF($D11='Bahan Pakan'!D$30,24,IF($D11='Bahan Pakan'!D$31,25,IF($D11='Bahan Pakan'!D$32,26,IF($D11='Bahan Pakan'!D$33,27,IF($D11='Bahan Pakan'!D$34,28,IF($D11='Bahan Pakan'!D$35,29,IF($D11='Bahan Pakan'!D$36,30,IF($D11='Bahan Pakan'!D$37,31,IF($D11='Bahan Pakan'!D$38,32,IF($D11='Bahan Pakan'!D$39,33,IF($D11='Bahan Pakan'!D$40,34,IF($D11='Bahan Pakan'!D$41,35,IF($D11='Bahan Pakan'!D$42,36,IF($D11='Bahan Pakan'!D$43,37,IF($D11='Bahan Pakan'!D$44,38,IF($D11='Bahan Pakan'!D$45,39,IF($D11='Bahan Pakan'!D$46,40,IF($D11='Bahan Pakan'!D$47,41,IF($D11='Bahan Pakan'!D$48,42,IF($D11='Bahan Pakan'!D$49,43,IF($D11='Bahan Pakan'!D$50,44,IF($D11='Bahan Pakan'!D$51,45,IF($D11='Bahan Pakan'!D$52,46,IF($D11='Bahan Pakan'!D$53,47,IF($D11='Bahan Pakan'!D$54,48,IF($D11='Bahan Pakan'!D$55,49,IF($D11='Bahan Pakan'!D$56,50,0))))))))))))))))))))))))))))))))))))))))))))))))))</f>
        <v>11</v>
      </c>
      <c r="C11" s="121">
        <v>5</v>
      </c>
      <c r="D11" s="122" t="s">
        <v>73</v>
      </c>
      <c r="E11" s="123">
        <f>IF($B11=1,'Bahan Pakan'!E$7,IF($B11=2,'Bahan Pakan'!E$8,IF($B11=3,'Bahan Pakan'!E$9,IF($B11=4,'Bahan Pakan'!E$10,IF($B11=5,'Bahan Pakan'!E$11,IF($B11=6,'Bahan Pakan'!E$12,IF($B11=7,'Bahan Pakan'!E$13,IF($B11=8,'Bahan Pakan'!E$14,IF($B11=9,'Bahan Pakan'!E$15,IF($B11=10,'Bahan Pakan'!E$16,IF($B11=11,'Bahan Pakan'!E$17,IF($B11=12,'Bahan Pakan'!E$18,IF($B11=13,'Bahan Pakan'!E$19,IF($B11=14,'Bahan Pakan'!E$20,IF($B11=15,'Bahan Pakan'!E$21,IF($B11=16,'Bahan Pakan'!E$22,IF($B11=17,'Bahan Pakan'!E$23,IF($B11=18,'Bahan Pakan'!E$24,IF($B11=19,'Bahan Pakan'!E$25,IF($B11=20,'Bahan Pakan'!E$26,IF($B11=21,'Bahan Pakan'!E$27,IF($B11=22,'Bahan Pakan'!E$28,IF($B11=23,'Bahan Pakan'!E$29,IF($B11=24,'Bahan Pakan'!E$30,IF($B11=25,'Bahan Pakan'!E$31,IF($B11=26,'Bahan Pakan'!E$32,IF($B11=27,'Bahan Pakan'!E$33,IF($B11=28,'Bahan Pakan'!E$34,IF($B11=29,'Bahan Pakan'!E$35,IF($B11=30,'Bahan Pakan'!E$36,IF($B11=31,'Bahan Pakan'!E$37,IF($B11=32,'Bahan Pakan'!E$38,IF($B11=33,'Bahan Pakan'!E$39,IF($B11=34,'Bahan Pakan'!E$40,IF($B11=35,'Bahan Pakan'!E$41,IF($B11=36,'Bahan Pakan'!E$42,IF($B11=37,'Bahan Pakan'!E$43,IF($B11=38,'Bahan Pakan'!E$44,IF($B11=39,'Bahan Pakan'!E$45,IF($B11=40,'Bahan Pakan'!E$46,IF($B11=41,'Bahan Pakan'!E$47,IF($B11=42,'Bahan Pakan'!E$48,IF($B11=43,'Bahan Pakan'!E$49,IF($B11=44,'Bahan Pakan'!E$50,IF($B11=45,'Bahan Pakan'!E$51,IF($B11=46,'Bahan Pakan'!E$52,IF($B11=47,'Bahan Pakan'!E$53,IF($B11=48,'Bahan Pakan'!E$54,IF($B11=49,'Bahan Pakan'!E$55,IF($B11=50,'Bahan Pakan'!E$56,0))))))))))))))))))))))))))))))))))))))))))))))))))</f>
        <v>0</v>
      </c>
      <c r="F11" s="123">
        <f>IF($B11=1,'Bahan Pakan'!F$7,IF($B11=2,'Bahan Pakan'!F$8,IF($B11=3,'Bahan Pakan'!F$9,IF($B11=4,'Bahan Pakan'!F$10,IF($B11=5,'Bahan Pakan'!F$11,IF($B11=6,'Bahan Pakan'!F$12,IF($B11=7,'Bahan Pakan'!F$13,IF($B11=8,'Bahan Pakan'!F$14,IF($B11=9,'Bahan Pakan'!F$15,IF($B11=10,'Bahan Pakan'!F$16,IF($B11=11,'Bahan Pakan'!F$17,IF($B11=12,'Bahan Pakan'!F$18,IF($B11=13,'Bahan Pakan'!F$19,IF($B11=14,'Bahan Pakan'!F$20,IF($B11=15,'Bahan Pakan'!F$21,IF($B11=16,'Bahan Pakan'!F$22,IF($B11=17,'Bahan Pakan'!F$23,IF($B11=18,'Bahan Pakan'!F$24,IF($B11=19,'Bahan Pakan'!F$25,IF($B11=20,'Bahan Pakan'!F$26,IF($B11=21,'Bahan Pakan'!F$27,IF($B11=22,'Bahan Pakan'!F$28,IF($B11=23,'Bahan Pakan'!F$29,IF($B11=24,'Bahan Pakan'!F$30,IF($B11=25,'Bahan Pakan'!F$31,IF($B11=26,'Bahan Pakan'!F$32,IF($B11=27,'Bahan Pakan'!F$33,IF($B11=28,'Bahan Pakan'!F$34,IF($B11=29,'Bahan Pakan'!F$35,IF($B11=30,'Bahan Pakan'!F$36,IF($B11=31,'Bahan Pakan'!F$37,IF($B11=32,'Bahan Pakan'!F$38,IF($B11=33,'Bahan Pakan'!F$39,IF($B11=34,'Bahan Pakan'!F$40,IF($B11=35,'Bahan Pakan'!F$41,IF($B11=36,'Bahan Pakan'!F$42,IF($B11=37,'Bahan Pakan'!F$43,IF($B11=38,'Bahan Pakan'!F$44,IF($B11=39,'Bahan Pakan'!F$45,IF($B11=40,'Bahan Pakan'!F$46,IF($B11=41,'Bahan Pakan'!F$47,IF($B11=42,'Bahan Pakan'!F$48,IF($B11=43,'Bahan Pakan'!F$49,IF($B11=44,'Bahan Pakan'!F$50,IF($B11=45,'Bahan Pakan'!F$51,IF($B11=46,'Bahan Pakan'!F$52,IF($B11=47,'Bahan Pakan'!F$53,IF($B11=48,'Bahan Pakan'!F$54,IF($B11=49,'Bahan Pakan'!F$55,IF($B11=50,'Bahan Pakan'!F$56,0))))))))))))))))))))))))))))))))))))))))))))))))))</f>
        <v>7</v>
      </c>
      <c r="G11" s="124">
        <f t="shared" si="0"/>
        <v>8.9394888969346109E-2</v>
      </c>
      <c r="H11" s="125">
        <f>IF($B11=1,'Bahan Pakan'!G$7,IF($B11=2,'Bahan Pakan'!G$8,IF($B11=3,'Bahan Pakan'!G$9,IF($B11=4,'Bahan Pakan'!G$10,IF($B11=5,'Bahan Pakan'!G$11,IF($B11=6,'Bahan Pakan'!G$12,IF($B11=7,'Bahan Pakan'!G$13,IF($B11=8,'Bahan Pakan'!G$14,IF($B11=9,'Bahan Pakan'!G$15,IF($B11=10,'Bahan Pakan'!G$16,IF($B11=11,'Bahan Pakan'!G$17,IF($B11=12,'Bahan Pakan'!G$18,IF($B11=13,'Bahan Pakan'!G$19,IF($B11=14,'Bahan Pakan'!G$20,IF($B11=15,'Bahan Pakan'!G$21,IF($B11=16,'Bahan Pakan'!G$22,IF($B11=17,'Bahan Pakan'!G$23,IF($B11=18,'Bahan Pakan'!G$24,IF($B11=19,'Bahan Pakan'!G$25,IF($B11=20,'Bahan Pakan'!G$26,IF($B11=21,'Bahan Pakan'!G$27,IF($B11=22,'Bahan Pakan'!G$28,IF($B11=23,'Bahan Pakan'!G$29,IF($B11=24,'Bahan Pakan'!G$30,IF($B11=25,'Bahan Pakan'!G$31,IF($B11=26,'Bahan Pakan'!G$32,IF($B11=27,'Bahan Pakan'!G$33,IF($B11=28,'Bahan Pakan'!G$34,IF($B11=29,'Bahan Pakan'!G$35,IF($B11=30,'Bahan Pakan'!G$36,IF($B11=31,'Bahan Pakan'!G$37,IF($B11=32,'Bahan Pakan'!G$38,IF($B11=33,'Bahan Pakan'!G$39,IF($B11=34,'Bahan Pakan'!G$40,IF($B11=35,'Bahan Pakan'!G$41,IF($B11=36,'Bahan Pakan'!G$42,IF($B11=37,'Bahan Pakan'!G$43,IF($B11=38,'Bahan Pakan'!G$44,IF($B11=39,'Bahan Pakan'!G$45,IF($B11=40,'Bahan Pakan'!G$46,IF($B11=41,'Bahan Pakan'!G$47,IF($B11=42,'Bahan Pakan'!G$48,IF($B11=43,'Bahan Pakan'!G$49,IF($B11=44,'Bahan Pakan'!G$50,IF($B11=45,'Bahan Pakan'!G$51,IF($B11=46,'Bahan Pakan'!G$52,IF($B11=47,'Bahan Pakan'!G$53,IF($B11=48,'Bahan Pakan'!G$54,IF($B11=49,'Bahan Pakan'!G$55,IF($B11=50,'Bahan Pakan'!G$56,0))))))))))))))))))))))))))))))))))))))))))))))))))</f>
        <v>7000</v>
      </c>
      <c r="I11" s="126">
        <f>IF($B11=1,'Bahan Pakan'!H$7,IF($B11=2,'Bahan Pakan'!H$8,IF($B11=3,'Bahan Pakan'!H$9,IF($B11=4,'Bahan Pakan'!H$10,IF($B11=5,'Bahan Pakan'!H$11,IF($B11=6,'Bahan Pakan'!H$12,IF($B11=7,'Bahan Pakan'!H$13,IF($B11=8,'Bahan Pakan'!H$14,IF($B11=9,'Bahan Pakan'!H$15,IF($B11=10,'Bahan Pakan'!H$16,IF($B11=11,'Bahan Pakan'!H$17,IF($B11=12,'Bahan Pakan'!H$18,IF($B11=13,'Bahan Pakan'!H$19,IF($B11=14,'Bahan Pakan'!H$20,IF($B11=15,'Bahan Pakan'!H$21,IF($B11=16,'Bahan Pakan'!H$22,IF($B11=17,'Bahan Pakan'!H$23,IF($B11=18,'Bahan Pakan'!H$24,IF($B11=19,'Bahan Pakan'!H$25,IF($B11=20,'Bahan Pakan'!H$26,IF($B11=21,'Bahan Pakan'!H$27,IF($B11=22,'Bahan Pakan'!H$28,IF($B11=23,'Bahan Pakan'!H$29,IF($B11=24,'Bahan Pakan'!H$30,IF($B11=25,'Bahan Pakan'!H$31,IF($B11=26,'Bahan Pakan'!H$32,IF($B11=27,'Bahan Pakan'!H$33,IF($B11=28,'Bahan Pakan'!H$34,IF($B11=29,'Bahan Pakan'!H$35,IF($B11=30,'Bahan Pakan'!H$36,IF($B11=31,'Bahan Pakan'!H$37,IF($B11=32,'Bahan Pakan'!H$38,IF($B11=33,'Bahan Pakan'!H$39,IF($B11=34,'Bahan Pakan'!H$40,IF($B11=35,'Bahan Pakan'!H$41,IF($B11=36,'Bahan Pakan'!H$42,IF($B11=37,'Bahan Pakan'!H$43,IF($B11=38,'Bahan Pakan'!H$44,IF($B11=39,'Bahan Pakan'!H$45,IF($B11=40,'Bahan Pakan'!H$46,IF($B11=41,'Bahan Pakan'!H$47,IF($B11=42,'Bahan Pakan'!H$48,IF($B11=43,'Bahan Pakan'!H$49,IF($B11=44,'Bahan Pakan'!H$50,IF($B11=45,'Bahan Pakan'!H$51,IF($B11=46,'Bahan Pakan'!H$52,IF($B11=47,'Bahan Pakan'!H$53,IF($B11=48,'Bahan Pakan'!H$54,IF($B11=49,'Bahan Pakan'!H$55,IF($B11=50,'Bahan Pakan'!H$56,0))))))))))))))))))))))))))))))))))))))))))))))))))</f>
        <v>90.01</v>
      </c>
      <c r="J11" s="126">
        <f>IF($B11=1,'Bahan Pakan'!I$7,IF($B11=2,'Bahan Pakan'!I$8,IF($B11=3,'Bahan Pakan'!I$9,IF($B11=4,'Bahan Pakan'!I$10,IF($B11=5,'Bahan Pakan'!I$11,IF($B11=6,'Bahan Pakan'!I$12,IF($B11=7,'Bahan Pakan'!I$13,IF($B11=8,'Bahan Pakan'!I$14,IF($B11=9,'Bahan Pakan'!I$15,IF($B11=10,'Bahan Pakan'!I$16,IF($B11=11,'Bahan Pakan'!I$17,IF($B11=12,'Bahan Pakan'!I$18,IF($B11=13,'Bahan Pakan'!I$19,IF($B11=14,'Bahan Pakan'!I$20,IF($B11=15,'Bahan Pakan'!I$21,IF($B11=16,'Bahan Pakan'!I$22,IF($B11=17,'Bahan Pakan'!I$23,IF($B11=18,'Bahan Pakan'!I$24,IF($B11=19,'Bahan Pakan'!I$25,IF($B11=20,'Bahan Pakan'!I$26,IF($B11=21,'Bahan Pakan'!I$27,IF($B11=22,'Bahan Pakan'!I$28,IF($B11=23,'Bahan Pakan'!I$29,IF($B11=24,'Bahan Pakan'!I$30,IF($B11=25,'Bahan Pakan'!I$31,IF($B11=26,'Bahan Pakan'!I$32,IF($B11=27,'Bahan Pakan'!I$33,IF($B11=28,'Bahan Pakan'!I$34,IF($B11=29,'Bahan Pakan'!I$35,IF($B11=30,'Bahan Pakan'!I$36,IF($B11=31,'Bahan Pakan'!I$37,IF($B11=32,'Bahan Pakan'!I$38,IF($B11=33,'Bahan Pakan'!I$39,IF($B11=34,'Bahan Pakan'!I$40,IF($B11=35,'Bahan Pakan'!I$41,IF($B11=36,'Bahan Pakan'!I$42,IF($B11=37,'Bahan Pakan'!I$43,IF($B11=38,'Bahan Pakan'!I$44,IF($B11=39,'Bahan Pakan'!I$45,IF($B11=40,'Bahan Pakan'!I$46,IF($B11=41,'Bahan Pakan'!I$47,IF($B11=42,'Bahan Pakan'!I$48,IF($B11=43,'Bahan Pakan'!I$49,IF($B11=44,'Bahan Pakan'!I$50,IF($B11=45,'Bahan Pakan'!I$51,IF($B11=46,'Bahan Pakan'!I$52,IF($B11=47,'Bahan Pakan'!I$53,IF($B11=48,'Bahan Pakan'!I$54,IF($B11=49,'Bahan Pakan'!I$55,IF($B11=50,'Bahan Pakan'!I$56,0))))))))))))))))))))))))))))))))))))))))))))))))))</f>
        <v>2.68</v>
      </c>
      <c r="K11" s="126">
        <f>IF($B11=1,'Bahan Pakan'!J$7,IF($B11=2,'Bahan Pakan'!J$8,IF($B11=3,'Bahan Pakan'!J$9,IF($B11=4,'Bahan Pakan'!J$10,IF($B11=5,'Bahan Pakan'!J$11,IF($B11=6,'Bahan Pakan'!J$12,IF($B11=7,'Bahan Pakan'!J$13,IF($B11=8,'Bahan Pakan'!J$14,IF($B11=9,'Bahan Pakan'!J$15,IF($B11=10,'Bahan Pakan'!J$16,IF($B11=11,'Bahan Pakan'!J$17,IF($B11=12,'Bahan Pakan'!J$18,IF($B11=13,'Bahan Pakan'!J$19,IF($B11=14,'Bahan Pakan'!J$20,IF($B11=15,'Bahan Pakan'!J$21,IF($B11=16,'Bahan Pakan'!J$22,IF($B11=17,'Bahan Pakan'!J$23,IF($B11=18,'Bahan Pakan'!J$24,IF($B11=19,'Bahan Pakan'!J$25,IF($B11=20,'Bahan Pakan'!J$26,IF($B11=21,'Bahan Pakan'!J$27,IF($B11=22,'Bahan Pakan'!J$28,IF($B11=23,'Bahan Pakan'!J$29,IF($B11=24,'Bahan Pakan'!J$30,IF($B11=25,'Bahan Pakan'!J$31,IF($B11=26,'Bahan Pakan'!J$32,IF($B11=27,'Bahan Pakan'!J$33,IF($B11=28,'Bahan Pakan'!J$34,IF($B11=29,'Bahan Pakan'!J$35,IF($B11=30,'Bahan Pakan'!J$36,IF($B11=31,'Bahan Pakan'!J$37,IF($B11=32,'Bahan Pakan'!J$38,IF($B11=33,'Bahan Pakan'!J$39,IF($B11=34,'Bahan Pakan'!J$40,IF($B11=35,'Bahan Pakan'!J$41,IF($B11=36,'Bahan Pakan'!J$42,IF($B11=37,'Bahan Pakan'!J$43,IF($B11=38,'Bahan Pakan'!J$44,IF($B11=39,'Bahan Pakan'!J$45,IF($B11=40,'Bahan Pakan'!J$46,IF($B11=41,'Bahan Pakan'!J$47,IF($B11=42,'Bahan Pakan'!J$48,IF($B11=43,'Bahan Pakan'!J$49,IF($B11=44,'Bahan Pakan'!J$50,IF($B11=45,'Bahan Pakan'!J$51,IF($B11=46,'Bahan Pakan'!J$52,IF($B11=47,'Bahan Pakan'!J$53,IF($B11=48,'Bahan Pakan'!J$54,IF($B11=49,'Bahan Pakan'!J$55,IF($B11=50,'Bahan Pakan'!J$56,0))))))))))))))))))))))))))))))))))))))))))))))))))</f>
        <v>64</v>
      </c>
      <c r="L11" s="126">
        <f>IF($B11=1,'Bahan Pakan'!K$7,IF($B11=2,'Bahan Pakan'!K$8,IF($B11=3,'Bahan Pakan'!K$9,IF($B11=4,'Bahan Pakan'!K$10,IF($B11=5,'Bahan Pakan'!K$11,IF($B11=6,'Bahan Pakan'!K$12,IF($B11=7,'Bahan Pakan'!K$13,IF($B11=8,'Bahan Pakan'!K$14,IF($B11=9,'Bahan Pakan'!K$15,IF($B11=10,'Bahan Pakan'!K$16,IF($B11=11,'Bahan Pakan'!K$17,IF($B11=12,'Bahan Pakan'!K$18,IF($B11=13,'Bahan Pakan'!K$19,IF($B11=14,'Bahan Pakan'!K$20,IF($B11=15,'Bahan Pakan'!K$21,IF($B11=16,'Bahan Pakan'!K$22,IF($B11=17,'Bahan Pakan'!K$23,IF($B11=18,'Bahan Pakan'!K$24,IF($B11=19,'Bahan Pakan'!K$25,IF($B11=20,'Bahan Pakan'!K$26,IF($B11=21,'Bahan Pakan'!K$27,IF($B11=22,'Bahan Pakan'!K$28,IF($B11=23,'Bahan Pakan'!K$29,IF($B11=24,'Bahan Pakan'!K$30,IF($B11=25,'Bahan Pakan'!K$31,IF($B11=26,'Bahan Pakan'!K$32,IF($B11=27,'Bahan Pakan'!K$33,IF($B11=28,'Bahan Pakan'!K$34,IF($B11=29,'Bahan Pakan'!K$35,IF($B11=30,'Bahan Pakan'!K$36,IF($B11=31,'Bahan Pakan'!K$37,IF($B11=32,'Bahan Pakan'!K$38,IF($B11=33,'Bahan Pakan'!K$39,IF($B11=34,'Bahan Pakan'!K$40,IF($B11=35,'Bahan Pakan'!K$41,IF($B11=36,'Bahan Pakan'!K$42,IF($B11=37,'Bahan Pakan'!K$43,IF($B11=38,'Bahan Pakan'!K$44,IF($B11=39,'Bahan Pakan'!K$45,IF($B11=40,'Bahan Pakan'!K$46,IF($B11=41,'Bahan Pakan'!K$47,IF($B11=42,'Bahan Pakan'!K$48,IF($B11=43,'Bahan Pakan'!K$49,IF($B11=44,'Bahan Pakan'!K$50,IF($B11=45,'Bahan Pakan'!K$51,IF($B11=46,'Bahan Pakan'!K$52,IF($B11=47,'Bahan Pakan'!K$53,IF($B11=48,'Bahan Pakan'!K$54,IF($B11=49,'Bahan Pakan'!K$55,IF($B11=50,'Bahan Pakan'!K$56,0))))))))))))))))))))))))))))))))))))))))))))))))))</f>
        <v>2.91</v>
      </c>
      <c r="M11" s="126">
        <f>IF($B11=1,'Bahan Pakan'!L$7,IF($B11=2,'Bahan Pakan'!L$8,IF($B11=3,'Bahan Pakan'!L$9,IF($B11=4,'Bahan Pakan'!L$10,IF($B11=5,'Bahan Pakan'!L$11,IF($B11=6,'Bahan Pakan'!L$12,IF($B11=7,'Bahan Pakan'!L$13,IF($B11=8,'Bahan Pakan'!L$14,IF($B11=9,'Bahan Pakan'!L$15,IF($B11=10,'Bahan Pakan'!L$16,IF($B11=11,'Bahan Pakan'!L$17,IF($B11=12,'Bahan Pakan'!L$18,IF($B11=13,'Bahan Pakan'!L$19,IF($B11=14,'Bahan Pakan'!L$20,IF($B11=15,'Bahan Pakan'!L$21,IF($B11=16,'Bahan Pakan'!L$22,IF($B11=17,'Bahan Pakan'!L$23,IF($B11=18,'Bahan Pakan'!L$24,IF($B11=19,'Bahan Pakan'!L$25,IF($B11=20,'Bahan Pakan'!L$26,IF($B11=21,'Bahan Pakan'!L$27,IF($B11=22,'Bahan Pakan'!L$28,IF($B11=23,'Bahan Pakan'!L$29,IF($B11=24,'Bahan Pakan'!L$30,IF($B11=25,'Bahan Pakan'!L$31,IF($B11=26,'Bahan Pakan'!L$32,IF($B11=27,'Bahan Pakan'!L$33,IF($B11=28,'Bahan Pakan'!L$34,IF($B11=29,'Bahan Pakan'!L$35,IF($B11=30,'Bahan Pakan'!L$36,IF($B11=31,'Bahan Pakan'!L$37,IF($B11=32,'Bahan Pakan'!L$38,IF($B11=33,'Bahan Pakan'!L$39,IF($B11=34,'Bahan Pakan'!L$40,IF($B11=35,'Bahan Pakan'!L$41,IF($B11=36,'Bahan Pakan'!L$42,IF($B11=37,'Bahan Pakan'!L$43,IF($B11=38,'Bahan Pakan'!L$44,IF($B11=39,'Bahan Pakan'!L$45,IF($B11=40,'Bahan Pakan'!L$46,IF($B11=41,'Bahan Pakan'!L$47,IF($B11=42,'Bahan Pakan'!L$48,IF($B11=43,'Bahan Pakan'!L$49,IF($B11=44,'Bahan Pakan'!L$50,IF($B11=45,'Bahan Pakan'!L$51,IF($B11=46,'Bahan Pakan'!L$52,IF($B11=47,'Bahan Pakan'!L$53,IF($B11=48,'Bahan Pakan'!L$54,IF($B11=49,'Bahan Pakan'!L$55,IF($B11=50,'Bahan Pakan'!L$56,0))))))))))))))))))))))))))))))))))))))))))))))))))</f>
        <v>0.8</v>
      </c>
      <c r="N11" s="126">
        <f>IF($B11=1,'Bahan Pakan'!M$7,IF($B11=2,'Bahan Pakan'!M$8,IF($B11=3,'Bahan Pakan'!M$9,IF($B11=4,'Bahan Pakan'!M$10,IF($B11=5,'Bahan Pakan'!M$11,IF($B11=6,'Bahan Pakan'!M$12,IF($B11=7,'Bahan Pakan'!M$13,IF($B11=8,'Bahan Pakan'!M$14,IF($B11=9,'Bahan Pakan'!M$15,IF($B11=10,'Bahan Pakan'!M$16,IF($B11=11,'Bahan Pakan'!M$17,IF($B11=12,'Bahan Pakan'!M$18,IF($B11=13,'Bahan Pakan'!M$19,IF($B11=14,'Bahan Pakan'!M$20,IF($B11=15,'Bahan Pakan'!M$21,IF($B11=16,'Bahan Pakan'!M$22,IF($B11=17,'Bahan Pakan'!M$23,IF($B11=18,'Bahan Pakan'!M$24,IF($B11=19,'Bahan Pakan'!M$25,IF($B11=20,'Bahan Pakan'!M$26,IF($B11=21,'Bahan Pakan'!M$27,IF($B11=22,'Bahan Pakan'!M$28,IF($B11=23,'Bahan Pakan'!M$29,IF($B11=24,'Bahan Pakan'!M$30,IF($B11=25,'Bahan Pakan'!M$31,IF($B11=26,'Bahan Pakan'!M$32,IF($B11=27,'Bahan Pakan'!M$33,IF($B11=28,'Bahan Pakan'!M$34,IF($B11=29,'Bahan Pakan'!M$35,IF($B11=30,'Bahan Pakan'!M$36,IF($B11=31,'Bahan Pakan'!M$37,IF($B11=32,'Bahan Pakan'!M$38,IF($B11=33,'Bahan Pakan'!M$39,IF($B11=34,'Bahan Pakan'!M$40,IF($B11=35,'Bahan Pakan'!M$41,IF($B11=36,'Bahan Pakan'!M$42,IF($B11=37,'Bahan Pakan'!M$43,IF($B11=38,'Bahan Pakan'!M$44,IF($B11=39,'Bahan Pakan'!M$45,IF($B11=40,'Bahan Pakan'!M$46,IF($B11=41,'Bahan Pakan'!M$47,IF($B11=42,'Bahan Pakan'!M$48,IF($B11=43,'Bahan Pakan'!M$49,IF($B11=44,'Bahan Pakan'!M$50,IF($B11=45,'Bahan Pakan'!M$51,IF($B11=46,'Bahan Pakan'!M$52,IF($B11=47,'Bahan Pakan'!M$53,IF($B11=48,'Bahan Pakan'!M$54,IF($B11=49,'Bahan Pakan'!M$55,IF($B11=50,'Bahan Pakan'!M$56,0))))))))))))))))))))))))))))))))))))))))))))))))))</f>
        <v>29.55</v>
      </c>
      <c r="O11" s="126">
        <f>IF($B11=1,'Bahan Pakan'!N$7,IF($B11=2,'Bahan Pakan'!N$8,IF($B11=3,'Bahan Pakan'!N$9,IF($B11=4,'Bahan Pakan'!N$10,IF($B11=5,'Bahan Pakan'!N$11,IF($B11=6,'Bahan Pakan'!N$12,IF($B11=7,'Bahan Pakan'!N$13,IF($B11=8,'Bahan Pakan'!N$14,IF($B11=9,'Bahan Pakan'!N$15,IF($B11=10,'Bahan Pakan'!N$16,IF($B11=11,'Bahan Pakan'!N$17,IF($B11=12,'Bahan Pakan'!N$18,IF($B11=13,'Bahan Pakan'!N$19,IF($B11=14,'Bahan Pakan'!N$20,IF($B11=15,'Bahan Pakan'!N$21,IF($B11=16,'Bahan Pakan'!N$22,IF($B11=17,'Bahan Pakan'!N$23,IF($B11=18,'Bahan Pakan'!N$24,IF($B11=19,'Bahan Pakan'!N$25,IF($B11=20,'Bahan Pakan'!N$26,IF($B11=21,'Bahan Pakan'!N$27,IF($B11=22,'Bahan Pakan'!N$28,IF($B11=23,'Bahan Pakan'!N$29,IF($B11=24,'Bahan Pakan'!N$30,IF($B11=25,'Bahan Pakan'!N$31,IF($B11=26,'Bahan Pakan'!N$32,IF($B11=27,'Bahan Pakan'!N$33,IF($B11=28,'Bahan Pakan'!N$34,IF($B11=29,'Bahan Pakan'!N$35,IF($B11=30,'Bahan Pakan'!N$36,IF($B11=31,'Bahan Pakan'!N$37,IF($B11=32,'Bahan Pakan'!N$38,IF($B11=33,'Bahan Pakan'!N$39,IF($B11=34,'Bahan Pakan'!N$40,IF($B11=35,'Bahan Pakan'!N$41,IF($B11=36,'Bahan Pakan'!N$42,IF($B11=37,'Bahan Pakan'!N$43,IF($B11=38,'Bahan Pakan'!N$44,IF($B11=39,'Bahan Pakan'!N$45,IF($B11=40,'Bahan Pakan'!N$46,IF($B11=41,'Bahan Pakan'!N$47,IF($B11=42,'Bahan Pakan'!N$48,IF($B11=43,'Bahan Pakan'!N$49,IF($B11=44,'Bahan Pakan'!N$50,IF($B11=45,'Bahan Pakan'!N$51,IF($B11=46,'Bahan Pakan'!N$52,IF($B11=47,'Bahan Pakan'!N$53,IF($B11=48,'Bahan Pakan'!N$54,IF($B11=49,'Bahan Pakan'!N$55,IF($B11=50,'Bahan Pakan'!N$56,0))))))))))))))))))))))))))))))))))))))))))))))))))</f>
        <v>3720</v>
      </c>
      <c r="P11" s="126">
        <f>IF($B11=1,'Bahan Pakan'!O$7,IF($B11=2,'Bahan Pakan'!O$8,IF($B11=3,'Bahan Pakan'!O$9,IF($B11=4,'Bahan Pakan'!O$10,IF($B11=5,'Bahan Pakan'!O$11,IF($B11=6,'Bahan Pakan'!O$12,IF($B11=7,'Bahan Pakan'!O$13,IF($B11=8,'Bahan Pakan'!O$14,IF($B11=9,'Bahan Pakan'!O$15,IF($B11=10,'Bahan Pakan'!O$16,IF($B11=11,'Bahan Pakan'!O$17,IF($B11=12,'Bahan Pakan'!O$18,IF($B11=13,'Bahan Pakan'!O$19,IF($B11=14,'Bahan Pakan'!O$20,IF($B11=15,'Bahan Pakan'!O$21,IF($B11=16,'Bahan Pakan'!O$22,IF($B11=17,'Bahan Pakan'!O$23,IF($B11=18,'Bahan Pakan'!O$24,IF($B11=19,'Bahan Pakan'!O$25,IF($B11=20,'Bahan Pakan'!O$26,IF($B11=21,'Bahan Pakan'!O$27,IF($B11=22,'Bahan Pakan'!O$28,IF($B11=23,'Bahan Pakan'!O$29,IF($B11=24,'Bahan Pakan'!O$30,IF($B11=25,'Bahan Pakan'!O$31,IF($B11=26,'Bahan Pakan'!O$32,IF($B11=27,'Bahan Pakan'!O$33,IF($B11=28,'Bahan Pakan'!O$34,IF($B11=29,'Bahan Pakan'!O$35,IF($B11=30,'Bahan Pakan'!O$36,IF($B11=31,'Bahan Pakan'!O$37,IF($B11=32,'Bahan Pakan'!O$38,IF($B11=33,'Bahan Pakan'!O$39,IF($B11=34,'Bahan Pakan'!O$40,IF($B11=35,'Bahan Pakan'!O$41,IF($B11=36,'Bahan Pakan'!O$42,IF($B11=37,'Bahan Pakan'!O$43,IF($B11=38,'Bahan Pakan'!O$44,IF($B11=39,'Bahan Pakan'!O$45,IF($B11=40,'Bahan Pakan'!O$46,IF($B11=41,'Bahan Pakan'!O$47,IF($B11=42,'Bahan Pakan'!O$48,IF($B11=43,'Bahan Pakan'!O$49,IF($B11=44,'Bahan Pakan'!O$50,IF($B11=45,'Bahan Pakan'!O$51,IF($B11=46,'Bahan Pakan'!O$52,IF($B11=47,'Bahan Pakan'!O$53,IF($B11=48,'Bahan Pakan'!O$54,IF($B11=49,'Bahan Pakan'!O$55,IF($B11=50,'Bahan Pakan'!O$56,0))))))))))))))))))))))))))))))))))))))))))))))))))</f>
        <v>0.05</v>
      </c>
      <c r="Q11" s="126">
        <f>IF($B11=1,'Bahan Pakan'!P$7,IF($B11=2,'Bahan Pakan'!P$8,IF($B11=3,'Bahan Pakan'!P$9,IF($B11=4,'Bahan Pakan'!P$10,IF($B11=5,'Bahan Pakan'!P$11,IF($B11=6,'Bahan Pakan'!P$12,IF($B11=7,'Bahan Pakan'!P$13,IF($B11=8,'Bahan Pakan'!P$14,IF($B11=9,'Bahan Pakan'!P$15,IF($B11=10,'Bahan Pakan'!P$16,IF($B11=11,'Bahan Pakan'!P$17,IF($B11=12,'Bahan Pakan'!P$18,IF($B11=13,'Bahan Pakan'!P$19,IF($B11=14,'Bahan Pakan'!P$20,IF($B11=15,'Bahan Pakan'!P$21,IF($B11=16,'Bahan Pakan'!P$22,IF($B11=17,'Bahan Pakan'!P$23,IF($B11=18,'Bahan Pakan'!P$24,IF($B11=19,'Bahan Pakan'!P$25,IF($B11=20,'Bahan Pakan'!P$26,IF($B11=21,'Bahan Pakan'!P$27,IF($B11=22,'Bahan Pakan'!P$28,IF($B11=23,'Bahan Pakan'!P$29,IF($B11=24,'Bahan Pakan'!P$30,IF($B11=25,'Bahan Pakan'!P$31,IF($B11=26,'Bahan Pakan'!P$32,IF($B11=27,'Bahan Pakan'!P$33,IF($B11=28,'Bahan Pakan'!P$34,IF($B11=29,'Bahan Pakan'!P$35,IF($B11=30,'Bahan Pakan'!P$36,IF($B11=31,'Bahan Pakan'!P$37,IF($B11=32,'Bahan Pakan'!P$38,IF($B11=33,'Bahan Pakan'!P$39,IF($B11=34,'Bahan Pakan'!P$40,IF($B11=35,'Bahan Pakan'!P$41,IF($B11=36,'Bahan Pakan'!P$42,IF($B11=37,'Bahan Pakan'!P$43,IF($B11=38,'Bahan Pakan'!P$44,IF($B11=39,'Bahan Pakan'!P$45,IF($B11=40,'Bahan Pakan'!P$46,IF($B11=41,'Bahan Pakan'!P$47,IF($B11=42,'Bahan Pakan'!P$48,IF($B11=43,'Bahan Pakan'!P$49,IF($B11=44,'Bahan Pakan'!P$50,IF($B11=45,'Bahan Pakan'!P$51,IF($B11=46,'Bahan Pakan'!P$52,IF($B11=47,'Bahan Pakan'!P$53,IF($B11=48,'Bahan Pakan'!P$54,IF($B11=49,'Bahan Pakan'!P$55,IF($B11=50,'Bahan Pakan'!P$56,0))))))))))))))))))))))))))))))))))))))))))))))))))</f>
        <v>0.5</v>
      </c>
      <c r="R11" s="126">
        <f>IF($B11=1,'Bahan Pakan'!Q$7,IF($B11=2,'Bahan Pakan'!Q$8,IF($B11=3,'Bahan Pakan'!Q$9,IF($B11=4,'Bahan Pakan'!Q$10,IF($B11=5,'Bahan Pakan'!Q$11,IF($B11=6,'Bahan Pakan'!Q$12,IF($B11=7,'Bahan Pakan'!Q$13,IF($B11=8,'Bahan Pakan'!Q$14,IF($B11=9,'Bahan Pakan'!Q$15,IF($B11=10,'Bahan Pakan'!Q$16,IF($B11=11,'Bahan Pakan'!Q$17,IF($B11=12,'Bahan Pakan'!Q$18,IF($B11=13,'Bahan Pakan'!Q$19,IF($B11=14,'Bahan Pakan'!Q$20,IF($B11=15,'Bahan Pakan'!Q$21,IF($B11=16,'Bahan Pakan'!Q$22,IF($B11=17,'Bahan Pakan'!Q$23,IF($B11=18,'Bahan Pakan'!Q$24,IF($B11=19,'Bahan Pakan'!Q$25,IF($B11=20,'Bahan Pakan'!Q$26,IF($B11=21,'Bahan Pakan'!Q$27,IF($B11=22,'Bahan Pakan'!Q$28,IF($B11=23,'Bahan Pakan'!Q$29,IF($B11=24,'Bahan Pakan'!Q$30,IF($B11=25,'Bahan Pakan'!Q$31,IF($B11=26,'Bahan Pakan'!Q$32,IF($B11=27,'Bahan Pakan'!Q$33,IF($B11=28,'Bahan Pakan'!Q$34,IF($B11=29,'Bahan Pakan'!Q$35,IF($B11=30,'Bahan Pakan'!Q$36,IF($B11=31,'Bahan Pakan'!Q$37,IF($B11=32,'Bahan Pakan'!Q$38,IF($B11=33,'Bahan Pakan'!Q$39,IF($B11=34,'Bahan Pakan'!Q$40,IF($B11=35,'Bahan Pakan'!Q$41,IF($B11=36,'Bahan Pakan'!Q$42,IF($B11=37,'Bahan Pakan'!Q$43,IF($B11=38,'Bahan Pakan'!Q$44,IF($B11=39,'Bahan Pakan'!Q$45,IF($B11=40,'Bahan Pakan'!Q$46,IF($B11=41,'Bahan Pakan'!Q$47,IF($B11=42,'Bahan Pakan'!Q$48,IF($B11=43,'Bahan Pakan'!Q$49,IF($B11=44,'Bahan Pakan'!Q$50,IF($B11=45,'Bahan Pakan'!Q$51,IF($B11=46,'Bahan Pakan'!Q$52,IF($B11=47,'Bahan Pakan'!Q$53,IF($B11=48,'Bahan Pakan'!Q$54,IF($B11=49,'Bahan Pakan'!Q$55,IF($B11=50,'Bahan Pakan'!Q$56,0))))))))))))))))))))))))))))))))))))))))))))))))))</f>
        <v>0.17</v>
      </c>
      <c r="S11" s="126">
        <f>IF($B11=1,'Bahan Pakan'!R$7,IF($B11=2,'Bahan Pakan'!R$8,IF($B11=3,'Bahan Pakan'!R$9,IF($B11=4,'Bahan Pakan'!R$10,IF($B11=5,'Bahan Pakan'!R$11,IF($B11=6,'Bahan Pakan'!R$12,IF($B11=7,'Bahan Pakan'!R$13,IF($B11=8,'Bahan Pakan'!R$14,IF($B11=9,'Bahan Pakan'!R$15,IF($B11=10,'Bahan Pakan'!R$16,IF($B11=11,'Bahan Pakan'!R$17,IF($B11=12,'Bahan Pakan'!R$18,IF($B11=13,'Bahan Pakan'!R$19,IF($B11=14,'Bahan Pakan'!R$20,IF($B11=15,'Bahan Pakan'!R$21,IF($B11=16,'Bahan Pakan'!R$22,IF($B11=17,'Bahan Pakan'!R$23,IF($B11=18,'Bahan Pakan'!R$24,IF($B11=19,'Bahan Pakan'!R$25,IF($B11=20,'Bahan Pakan'!R$26,IF($B11=21,'Bahan Pakan'!R$27,IF($B11=22,'Bahan Pakan'!R$28,IF($B11=23,'Bahan Pakan'!R$29,IF($B11=24,'Bahan Pakan'!R$30,IF($B11=25,'Bahan Pakan'!R$31,IF($B11=26,'Bahan Pakan'!R$32,IF($B11=27,'Bahan Pakan'!R$33,IF($B11=28,'Bahan Pakan'!R$34,IF($B11=29,'Bahan Pakan'!R$35,IF($B11=30,'Bahan Pakan'!R$36,IF($B11=31,'Bahan Pakan'!R$37,IF($B11=32,'Bahan Pakan'!R$38,IF($B11=33,'Bahan Pakan'!R$39,IF($B11=34,'Bahan Pakan'!R$40,IF($B11=35,'Bahan Pakan'!R$41,IF($B11=36,'Bahan Pakan'!R$42,IF($B11=37,'Bahan Pakan'!R$43,IF($B11=38,'Bahan Pakan'!R$44,IF($B11=39,'Bahan Pakan'!R$45,IF($B11=40,'Bahan Pakan'!R$46,IF($B11=41,'Bahan Pakan'!R$47,IF($B11=42,'Bahan Pakan'!R$48,IF($B11=43,'Bahan Pakan'!R$49,IF($B11=44,'Bahan Pakan'!R$50,IF($B11=45,'Bahan Pakan'!R$51,IF($B11=46,'Bahan Pakan'!R$52,IF($B11=47,'Bahan Pakan'!R$53,IF($B11=48,'Bahan Pakan'!R$54,IF($B11=49,'Bahan Pakan'!R$55,IF($B11=50,'Bahan Pakan'!R$56,0))))))))))))))))))))))))))))))))))))))))))))))))))</f>
        <v>0.98129999999999995</v>
      </c>
      <c r="T11" s="126">
        <f>IF($B11=1,'Bahan Pakan'!S$7,IF($B11=2,'Bahan Pakan'!S$8,IF($B11=3,'Bahan Pakan'!S$9,IF($B11=4,'Bahan Pakan'!S$10,IF($B11=5,'Bahan Pakan'!S$11,IF($B11=6,'Bahan Pakan'!S$12,IF($B11=7,'Bahan Pakan'!S$13,IF($B11=8,'Bahan Pakan'!S$14,IF($B11=9,'Bahan Pakan'!S$15,IF($B11=10,'Bahan Pakan'!S$16,IF($B11=11,'Bahan Pakan'!S$17,IF($B11=12,'Bahan Pakan'!S$18,IF($B11=13,'Bahan Pakan'!S$19,IF($B11=14,'Bahan Pakan'!S$20,IF($B11=15,'Bahan Pakan'!S$21,IF($B11=16,'Bahan Pakan'!S$22,IF($B11=17,'Bahan Pakan'!S$23,IF($B11=18,'Bahan Pakan'!S$24,IF($B11=19,'Bahan Pakan'!S$25,IF($B11=20,'Bahan Pakan'!S$26,IF($B11=21,'Bahan Pakan'!S$27,IF($B11=22,'Bahan Pakan'!S$28,IF($B11=23,'Bahan Pakan'!S$29,IF($B11=24,'Bahan Pakan'!S$30,IF($B11=25,'Bahan Pakan'!S$31,IF($B11=26,'Bahan Pakan'!S$32,IF($B11=27,'Bahan Pakan'!S$33,IF($B11=28,'Bahan Pakan'!S$34,IF($B11=29,'Bahan Pakan'!S$35,IF($B11=30,'Bahan Pakan'!S$36,IF($B11=31,'Bahan Pakan'!S$37,IF($B11=32,'Bahan Pakan'!S$38,IF($B11=33,'Bahan Pakan'!S$39,IF($B11=34,'Bahan Pakan'!S$40,IF($B11=35,'Bahan Pakan'!S$41,IF($B11=36,'Bahan Pakan'!S$42,IF($B11=37,'Bahan Pakan'!S$43,IF($B11=38,'Bahan Pakan'!S$44,IF($B11=39,'Bahan Pakan'!S$45,IF($B11=40,'Bahan Pakan'!S$46,IF($B11=41,'Bahan Pakan'!S$47,IF($B11=42,'Bahan Pakan'!S$48,IF($B11=43,'Bahan Pakan'!S$49,IF($B11=44,'Bahan Pakan'!S$50,IF($B11=45,'Bahan Pakan'!S$51,IF($B11=46,'Bahan Pakan'!S$52,IF($B11=47,'Bahan Pakan'!S$53,IF($B11=48,'Bahan Pakan'!S$54,IF($B11=49,'Bahan Pakan'!S$55,IF($B11=50,'Bahan Pakan'!S$56,0))))))))))))))))))))))))))))))))))))))))))))))))))</f>
        <v>1.3812</v>
      </c>
      <c r="U11" s="97"/>
      <c r="V11" s="127" t="s">
        <v>47</v>
      </c>
      <c r="W11" s="128" t="s">
        <v>33</v>
      </c>
      <c r="X11" s="5" t="s">
        <v>51</v>
      </c>
      <c r="Y11" s="6">
        <v>5</v>
      </c>
      <c r="Z11" s="136">
        <f>K45</f>
        <v>4.6217943781744051</v>
      </c>
      <c r="AA11" s="135"/>
      <c r="AB11" s="135"/>
      <c r="AC11" s="135"/>
      <c r="AD11" s="97"/>
      <c r="AE11" s="97"/>
      <c r="AF11" s="97"/>
      <c r="AG11" s="97"/>
      <c r="AH11" s="97"/>
      <c r="AI11" s="97"/>
      <c r="AJ11" s="97"/>
      <c r="AK11" s="97"/>
      <c r="AL11" s="97"/>
      <c r="AM11" s="97"/>
      <c r="AN11" s="97"/>
    </row>
    <row r="12" spans="2:40" s="120" customFormat="1" ht="15.75" customHeight="1">
      <c r="B12" s="121">
        <f>IF($D12='Bahan Pakan'!D$7,1,IF($D12='Bahan Pakan'!D$8,2,IF($D12='Bahan Pakan'!D$9,3,IF($D12='Bahan Pakan'!D$10,4,IF($D12='Bahan Pakan'!D$11,5,IF($D12='Bahan Pakan'!D$12,6,IF($D12='Bahan Pakan'!D$13,7,IF($D12='Bahan Pakan'!D$14,8,IF($D12='Bahan Pakan'!D$15,9,IF($D12='Bahan Pakan'!D$16,10,IF($D12='Bahan Pakan'!D$17,11,IF($D12='Bahan Pakan'!D$18,12,IF($D12='Bahan Pakan'!D$19,13,IF($D12='Bahan Pakan'!D$20,14,IF($D12='Bahan Pakan'!D$21,15,IF($D12='Bahan Pakan'!D$22,16,IF($D12='Bahan Pakan'!D$23,17,IF($D12='Bahan Pakan'!D$24,18,IF($D12='Bahan Pakan'!D$25,19,IF($D12='Bahan Pakan'!D$26,20,IF($D12='Bahan Pakan'!D$27,21,IF($D12='Bahan Pakan'!D$28,22,IF($D12='Bahan Pakan'!D$29,23,IF($D12='Bahan Pakan'!D$30,24,IF($D12='Bahan Pakan'!D$31,25,IF($D12='Bahan Pakan'!D$32,26,IF($D12='Bahan Pakan'!D$33,27,IF($D12='Bahan Pakan'!D$34,28,IF($D12='Bahan Pakan'!D$35,29,IF($D12='Bahan Pakan'!D$36,30,IF($D12='Bahan Pakan'!D$37,31,IF($D12='Bahan Pakan'!D$38,32,IF($D12='Bahan Pakan'!D$39,33,IF($D12='Bahan Pakan'!D$40,34,IF($D12='Bahan Pakan'!D$41,35,IF($D12='Bahan Pakan'!D$42,36,IF($D12='Bahan Pakan'!D$43,37,IF($D12='Bahan Pakan'!D$44,38,IF($D12='Bahan Pakan'!D$45,39,IF($D12='Bahan Pakan'!D$46,40,IF($D12='Bahan Pakan'!D$47,41,IF($D12='Bahan Pakan'!D$48,42,IF($D12='Bahan Pakan'!D$49,43,IF($D12='Bahan Pakan'!D$50,44,IF($D12='Bahan Pakan'!D$51,45,IF($D12='Bahan Pakan'!D$52,46,IF($D12='Bahan Pakan'!D$53,47,IF($D12='Bahan Pakan'!D$54,48,IF($D12='Bahan Pakan'!D$55,49,IF($D12='Bahan Pakan'!D$56,50,0))))))))))))))))))))))))))))))))))))))))))))))))))</f>
        <v>15</v>
      </c>
      <c r="C12" s="121">
        <v>6</v>
      </c>
      <c r="D12" s="122" t="s">
        <v>88</v>
      </c>
      <c r="E12" s="123">
        <f>IF($B12=1,'Bahan Pakan'!E$7,IF($B12=2,'Bahan Pakan'!E$8,IF($B12=3,'Bahan Pakan'!E$9,IF($B12=4,'Bahan Pakan'!E$10,IF($B12=5,'Bahan Pakan'!E$11,IF($B12=6,'Bahan Pakan'!E$12,IF($B12=7,'Bahan Pakan'!E$13,IF($B12=8,'Bahan Pakan'!E$14,IF($B12=9,'Bahan Pakan'!E$15,IF($B12=10,'Bahan Pakan'!E$16,IF($B12=11,'Bahan Pakan'!E$17,IF($B12=12,'Bahan Pakan'!E$18,IF($B12=13,'Bahan Pakan'!E$19,IF($B12=14,'Bahan Pakan'!E$20,IF($B12=15,'Bahan Pakan'!E$21,IF($B12=16,'Bahan Pakan'!E$22,IF($B12=17,'Bahan Pakan'!E$23,IF($B12=18,'Bahan Pakan'!E$24,IF($B12=19,'Bahan Pakan'!E$25,IF($B12=20,'Bahan Pakan'!E$26,IF($B12=21,'Bahan Pakan'!E$27,IF($B12=22,'Bahan Pakan'!E$28,IF($B12=23,'Bahan Pakan'!E$29,IF($B12=24,'Bahan Pakan'!E$30,IF($B12=25,'Bahan Pakan'!E$31,IF($B12=26,'Bahan Pakan'!E$32,IF($B12=27,'Bahan Pakan'!E$33,IF($B12=28,'Bahan Pakan'!E$34,IF($B12=29,'Bahan Pakan'!E$35,IF($B12=30,'Bahan Pakan'!E$36,IF($B12=31,'Bahan Pakan'!E$37,IF($B12=32,'Bahan Pakan'!E$38,IF($B12=33,'Bahan Pakan'!E$39,IF($B12=34,'Bahan Pakan'!E$40,IF($B12=35,'Bahan Pakan'!E$41,IF($B12=36,'Bahan Pakan'!E$42,IF($B12=37,'Bahan Pakan'!E$43,IF($B12=38,'Bahan Pakan'!E$44,IF($B12=39,'Bahan Pakan'!E$45,IF($B12=40,'Bahan Pakan'!E$46,IF($B12=41,'Bahan Pakan'!E$47,IF($B12=42,'Bahan Pakan'!E$48,IF($B12=43,'Bahan Pakan'!E$49,IF($B12=44,'Bahan Pakan'!E$50,IF($B12=45,'Bahan Pakan'!E$51,IF($B12=46,'Bahan Pakan'!E$52,IF($B12=47,'Bahan Pakan'!E$53,IF($B12=48,'Bahan Pakan'!E$54,IF($B12=49,'Bahan Pakan'!E$55,IF($B12=50,'Bahan Pakan'!E$56,0))))))))))))))))))))))))))))))))))))))))))))))))))</f>
        <v>0</v>
      </c>
      <c r="F12" s="123">
        <f>IF($B12=1,'Bahan Pakan'!F$7,IF($B12=2,'Bahan Pakan'!F$8,IF($B12=3,'Bahan Pakan'!F$9,IF($B12=4,'Bahan Pakan'!F$10,IF($B12=5,'Bahan Pakan'!F$11,IF($B12=6,'Bahan Pakan'!F$12,IF($B12=7,'Bahan Pakan'!F$13,IF($B12=8,'Bahan Pakan'!F$14,IF($B12=9,'Bahan Pakan'!F$15,IF($B12=10,'Bahan Pakan'!F$16,IF($B12=11,'Bahan Pakan'!F$17,IF($B12=12,'Bahan Pakan'!F$18,IF($B12=13,'Bahan Pakan'!F$19,IF($B12=14,'Bahan Pakan'!F$20,IF($B12=15,'Bahan Pakan'!F$21,IF($B12=16,'Bahan Pakan'!F$22,IF($B12=17,'Bahan Pakan'!F$23,IF($B12=18,'Bahan Pakan'!F$24,IF($B12=19,'Bahan Pakan'!F$25,IF($B12=20,'Bahan Pakan'!F$26,IF($B12=21,'Bahan Pakan'!F$27,IF($B12=22,'Bahan Pakan'!F$28,IF($B12=23,'Bahan Pakan'!F$29,IF($B12=24,'Bahan Pakan'!F$30,IF($B12=25,'Bahan Pakan'!F$31,IF($B12=26,'Bahan Pakan'!F$32,IF($B12=27,'Bahan Pakan'!F$33,IF($B12=28,'Bahan Pakan'!F$34,IF($B12=29,'Bahan Pakan'!F$35,IF($B12=30,'Bahan Pakan'!F$36,IF($B12=31,'Bahan Pakan'!F$37,IF($B12=32,'Bahan Pakan'!F$38,IF($B12=33,'Bahan Pakan'!F$39,IF($B12=34,'Bahan Pakan'!F$40,IF($B12=35,'Bahan Pakan'!F$41,IF($B12=36,'Bahan Pakan'!F$42,IF($B12=37,'Bahan Pakan'!F$43,IF($B12=38,'Bahan Pakan'!F$44,IF($B12=39,'Bahan Pakan'!F$45,IF($B12=40,'Bahan Pakan'!F$46,IF($B12=41,'Bahan Pakan'!F$47,IF($B12=42,'Bahan Pakan'!F$48,IF($B12=43,'Bahan Pakan'!F$49,IF($B12=44,'Bahan Pakan'!F$50,IF($B12=45,'Bahan Pakan'!F$51,IF($B12=46,'Bahan Pakan'!F$52,IF($B12=47,'Bahan Pakan'!F$53,IF($B12=48,'Bahan Pakan'!F$54,IF($B12=49,'Bahan Pakan'!F$55,IF($B12=50,'Bahan Pakan'!F$56,0))))))))))))))))))))))))))))))))))))))))))))))))))</f>
        <v>10</v>
      </c>
      <c r="G12" s="124">
        <f t="shared" si="0"/>
        <v>0</v>
      </c>
      <c r="H12" s="125">
        <f>IF($B12=1,'Bahan Pakan'!G$7,IF($B12=2,'Bahan Pakan'!G$8,IF($B12=3,'Bahan Pakan'!G$9,IF($B12=4,'Bahan Pakan'!G$10,IF($B12=5,'Bahan Pakan'!G$11,IF($B12=6,'Bahan Pakan'!G$12,IF($B12=7,'Bahan Pakan'!G$13,IF($B12=8,'Bahan Pakan'!G$14,IF($B12=9,'Bahan Pakan'!G$15,IF($B12=10,'Bahan Pakan'!G$16,IF($B12=11,'Bahan Pakan'!G$17,IF($B12=12,'Bahan Pakan'!G$18,IF($B12=13,'Bahan Pakan'!G$19,IF($B12=14,'Bahan Pakan'!G$20,IF($B12=15,'Bahan Pakan'!G$21,IF($B12=16,'Bahan Pakan'!G$22,IF($B12=17,'Bahan Pakan'!G$23,IF($B12=18,'Bahan Pakan'!G$24,IF($B12=19,'Bahan Pakan'!G$25,IF($B12=20,'Bahan Pakan'!G$26,IF($B12=21,'Bahan Pakan'!G$27,IF($B12=22,'Bahan Pakan'!G$28,IF($B12=23,'Bahan Pakan'!G$29,IF($B12=24,'Bahan Pakan'!G$30,IF($B12=25,'Bahan Pakan'!G$31,IF($B12=26,'Bahan Pakan'!G$32,IF($B12=27,'Bahan Pakan'!G$33,IF($B12=28,'Bahan Pakan'!G$34,IF($B12=29,'Bahan Pakan'!G$35,IF($B12=30,'Bahan Pakan'!G$36,IF($B12=31,'Bahan Pakan'!G$37,IF($B12=32,'Bahan Pakan'!G$38,IF($B12=33,'Bahan Pakan'!G$39,IF($B12=34,'Bahan Pakan'!G$40,IF($B12=35,'Bahan Pakan'!G$41,IF($B12=36,'Bahan Pakan'!G$42,IF($B12=37,'Bahan Pakan'!G$43,IF($B12=38,'Bahan Pakan'!G$44,IF($B12=39,'Bahan Pakan'!G$45,IF($B12=40,'Bahan Pakan'!G$46,IF($B12=41,'Bahan Pakan'!G$47,IF($B12=42,'Bahan Pakan'!G$48,IF($B12=43,'Bahan Pakan'!G$49,IF($B12=44,'Bahan Pakan'!G$50,IF($B12=45,'Bahan Pakan'!G$51,IF($B12=46,'Bahan Pakan'!G$52,IF($B12=47,'Bahan Pakan'!G$53,IF($B12=48,'Bahan Pakan'!G$54,IF($B12=49,'Bahan Pakan'!G$55,IF($B12=50,'Bahan Pakan'!G$56,0))))))))))))))))))))))))))))))))))))))))))))))))))</f>
        <v>2800</v>
      </c>
      <c r="I12" s="126">
        <f>IF($B12=1,'Bahan Pakan'!H$7,IF($B12=2,'Bahan Pakan'!H$8,IF($B12=3,'Bahan Pakan'!H$9,IF($B12=4,'Bahan Pakan'!H$10,IF($B12=5,'Bahan Pakan'!H$11,IF($B12=6,'Bahan Pakan'!H$12,IF($B12=7,'Bahan Pakan'!H$13,IF($B12=8,'Bahan Pakan'!H$14,IF($B12=9,'Bahan Pakan'!H$15,IF($B12=10,'Bahan Pakan'!H$16,IF($B12=11,'Bahan Pakan'!H$17,IF($B12=12,'Bahan Pakan'!H$18,IF($B12=13,'Bahan Pakan'!H$19,IF($B12=14,'Bahan Pakan'!H$20,IF($B12=15,'Bahan Pakan'!H$21,IF($B12=16,'Bahan Pakan'!H$22,IF($B12=17,'Bahan Pakan'!H$23,IF($B12=18,'Bahan Pakan'!H$24,IF($B12=19,'Bahan Pakan'!H$25,IF($B12=20,'Bahan Pakan'!H$26,IF($B12=21,'Bahan Pakan'!H$27,IF($B12=22,'Bahan Pakan'!H$28,IF($B12=23,'Bahan Pakan'!H$29,IF($B12=24,'Bahan Pakan'!H$30,IF($B12=25,'Bahan Pakan'!H$31,IF($B12=26,'Bahan Pakan'!H$32,IF($B12=27,'Bahan Pakan'!H$33,IF($B12=28,'Bahan Pakan'!H$34,IF($B12=29,'Bahan Pakan'!H$35,IF($B12=30,'Bahan Pakan'!H$36,IF($B12=31,'Bahan Pakan'!H$37,IF($B12=32,'Bahan Pakan'!H$38,IF($B12=33,'Bahan Pakan'!H$39,IF($B12=34,'Bahan Pakan'!H$40,IF($B12=35,'Bahan Pakan'!H$41,IF($B12=36,'Bahan Pakan'!H$42,IF($B12=37,'Bahan Pakan'!H$43,IF($B12=38,'Bahan Pakan'!H$44,IF($B12=39,'Bahan Pakan'!H$45,IF($B12=40,'Bahan Pakan'!H$46,IF($B12=41,'Bahan Pakan'!H$47,IF($B12=42,'Bahan Pakan'!H$48,IF($B12=43,'Bahan Pakan'!H$49,IF($B12=44,'Bahan Pakan'!H$50,IF($B12=45,'Bahan Pakan'!H$51,IF($B12=46,'Bahan Pakan'!H$52,IF($B12=47,'Bahan Pakan'!H$53,IF($B12=48,'Bahan Pakan'!H$54,IF($B12=49,'Bahan Pakan'!H$55,IF($B12=50,'Bahan Pakan'!H$56,0))))))))))))))))))))))))))))))))))))))))))))))))))</f>
        <v>91.2</v>
      </c>
      <c r="J12" s="126">
        <f>IF($B12=1,'Bahan Pakan'!I$7,IF($B12=2,'Bahan Pakan'!I$8,IF($B12=3,'Bahan Pakan'!I$9,IF($B12=4,'Bahan Pakan'!I$10,IF($B12=5,'Bahan Pakan'!I$11,IF($B12=6,'Bahan Pakan'!I$12,IF($B12=7,'Bahan Pakan'!I$13,IF($B12=8,'Bahan Pakan'!I$14,IF($B12=9,'Bahan Pakan'!I$15,IF($B12=10,'Bahan Pakan'!I$16,IF($B12=11,'Bahan Pakan'!I$17,IF($B12=12,'Bahan Pakan'!I$18,IF($B12=13,'Bahan Pakan'!I$19,IF($B12=14,'Bahan Pakan'!I$20,IF($B12=15,'Bahan Pakan'!I$21,IF($B12=16,'Bahan Pakan'!I$22,IF($B12=17,'Bahan Pakan'!I$23,IF($B12=18,'Bahan Pakan'!I$24,IF($B12=19,'Bahan Pakan'!I$25,IF($B12=20,'Bahan Pakan'!I$26,IF($B12=21,'Bahan Pakan'!I$27,IF($B12=22,'Bahan Pakan'!I$28,IF($B12=23,'Bahan Pakan'!I$29,IF($B12=24,'Bahan Pakan'!I$30,IF($B12=25,'Bahan Pakan'!I$31,IF($B12=26,'Bahan Pakan'!I$32,IF($B12=27,'Bahan Pakan'!I$33,IF($B12=28,'Bahan Pakan'!I$34,IF($B12=29,'Bahan Pakan'!I$35,IF($B12=30,'Bahan Pakan'!I$36,IF($B12=31,'Bahan Pakan'!I$37,IF($B12=32,'Bahan Pakan'!I$38,IF($B12=33,'Bahan Pakan'!I$39,IF($B12=34,'Bahan Pakan'!I$40,IF($B12=35,'Bahan Pakan'!I$41,IF($B12=36,'Bahan Pakan'!I$42,IF($B12=37,'Bahan Pakan'!I$43,IF($B12=38,'Bahan Pakan'!I$44,IF($B12=39,'Bahan Pakan'!I$45,IF($B12=40,'Bahan Pakan'!I$46,IF($B12=41,'Bahan Pakan'!I$47,IF($B12=42,'Bahan Pakan'!I$48,IF($B12=43,'Bahan Pakan'!I$49,IF($B12=44,'Bahan Pakan'!I$50,IF($B12=45,'Bahan Pakan'!I$51,IF($B12=46,'Bahan Pakan'!I$52,IF($B12=47,'Bahan Pakan'!I$53,IF($B12=48,'Bahan Pakan'!I$54,IF($B12=49,'Bahan Pakan'!I$55,IF($B12=50,'Bahan Pakan'!I$56,0))))))))))))))))))))))))))))))))))))))))))))))))))</f>
        <v>4.7</v>
      </c>
      <c r="K12" s="126">
        <f>IF($B12=1,'Bahan Pakan'!J$7,IF($B12=2,'Bahan Pakan'!J$8,IF($B12=3,'Bahan Pakan'!J$9,IF($B12=4,'Bahan Pakan'!J$10,IF($B12=5,'Bahan Pakan'!J$11,IF($B12=6,'Bahan Pakan'!J$12,IF($B12=7,'Bahan Pakan'!J$13,IF($B12=8,'Bahan Pakan'!J$14,IF($B12=9,'Bahan Pakan'!J$15,IF($B12=10,'Bahan Pakan'!J$16,IF($B12=11,'Bahan Pakan'!J$17,IF($B12=12,'Bahan Pakan'!J$18,IF($B12=13,'Bahan Pakan'!J$19,IF($B12=14,'Bahan Pakan'!J$20,IF($B12=15,'Bahan Pakan'!J$21,IF($B12=16,'Bahan Pakan'!J$22,IF($B12=17,'Bahan Pakan'!J$23,IF($B12=18,'Bahan Pakan'!J$24,IF($B12=19,'Bahan Pakan'!J$25,IF($B12=20,'Bahan Pakan'!J$26,IF($B12=21,'Bahan Pakan'!J$27,IF($B12=22,'Bahan Pakan'!J$28,IF($B12=23,'Bahan Pakan'!J$29,IF($B12=24,'Bahan Pakan'!J$30,IF($B12=25,'Bahan Pakan'!J$31,IF($B12=26,'Bahan Pakan'!J$32,IF($B12=27,'Bahan Pakan'!J$33,IF($B12=28,'Bahan Pakan'!J$34,IF($B12=29,'Bahan Pakan'!J$35,IF($B12=30,'Bahan Pakan'!J$36,IF($B12=31,'Bahan Pakan'!J$37,IF($B12=32,'Bahan Pakan'!J$38,IF($B12=33,'Bahan Pakan'!J$39,IF($B12=34,'Bahan Pakan'!J$40,IF($B12=35,'Bahan Pakan'!J$41,IF($B12=36,'Bahan Pakan'!J$42,IF($B12=37,'Bahan Pakan'!J$43,IF($B12=38,'Bahan Pakan'!J$44,IF($B12=39,'Bahan Pakan'!J$45,IF($B12=40,'Bahan Pakan'!J$46,IF($B12=41,'Bahan Pakan'!J$47,IF($B12=42,'Bahan Pakan'!J$48,IF($B12=43,'Bahan Pakan'!J$49,IF($B12=44,'Bahan Pakan'!J$50,IF($B12=45,'Bahan Pakan'!J$51,IF($B12=46,'Bahan Pakan'!J$52,IF($B12=47,'Bahan Pakan'!J$53,IF($B12=48,'Bahan Pakan'!J$54,IF($B12=49,'Bahan Pakan'!J$55,IF($B12=50,'Bahan Pakan'!J$56,0))))))))))))))))))))))))))))))))))))))))))))))))))</f>
        <v>16.7</v>
      </c>
      <c r="L12" s="126">
        <f>IF($B12=1,'Bahan Pakan'!K$7,IF($B12=2,'Bahan Pakan'!K$8,IF($B12=3,'Bahan Pakan'!K$9,IF($B12=4,'Bahan Pakan'!K$10,IF($B12=5,'Bahan Pakan'!K$11,IF($B12=6,'Bahan Pakan'!K$12,IF($B12=7,'Bahan Pakan'!K$13,IF($B12=8,'Bahan Pakan'!K$14,IF($B12=9,'Bahan Pakan'!K$15,IF($B12=10,'Bahan Pakan'!K$16,IF($B12=11,'Bahan Pakan'!K$17,IF($B12=12,'Bahan Pakan'!K$18,IF($B12=13,'Bahan Pakan'!K$19,IF($B12=14,'Bahan Pakan'!K$20,IF($B12=15,'Bahan Pakan'!K$21,IF($B12=16,'Bahan Pakan'!K$22,IF($B12=17,'Bahan Pakan'!K$23,IF($B12=18,'Bahan Pakan'!K$24,IF($B12=19,'Bahan Pakan'!K$25,IF($B12=20,'Bahan Pakan'!K$26,IF($B12=21,'Bahan Pakan'!K$27,IF($B12=22,'Bahan Pakan'!K$28,IF($B12=23,'Bahan Pakan'!K$29,IF($B12=24,'Bahan Pakan'!K$30,IF($B12=25,'Bahan Pakan'!K$31,IF($B12=26,'Bahan Pakan'!K$32,IF($B12=27,'Bahan Pakan'!K$33,IF($B12=28,'Bahan Pakan'!K$34,IF($B12=29,'Bahan Pakan'!K$35,IF($B12=30,'Bahan Pakan'!K$36,IF($B12=31,'Bahan Pakan'!K$37,IF($B12=32,'Bahan Pakan'!K$38,IF($B12=33,'Bahan Pakan'!K$39,IF($B12=34,'Bahan Pakan'!K$40,IF($B12=35,'Bahan Pakan'!K$41,IF($B12=36,'Bahan Pakan'!K$42,IF($B12=37,'Bahan Pakan'!K$43,IF($B12=38,'Bahan Pakan'!K$44,IF($B12=39,'Bahan Pakan'!K$45,IF($B12=40,'Bahan Pakan'!K$46,IF($B12=41,'Bahan Pakan'!K$47,IF($B12=42,'Bahan Pakan'!K$48,IF($B12=43,'Bahan Pakan'!K$49,IF($B12=44,'Bahan Pakan'!K$50,IF($B12=45,'Bahan Pakan'!K$51,IF($B12=46,'Bahan Pakan'!K$52,IF($B12=47,'Bahan Pakan'!K$53,IF($B12=48,'Bahan Pakan'!K$54,IF($B12=49,'Bahan Pakan'!K$55,IF($B12=50,'Bahan Pakan'!K$56,0))))))))))))))))))))))))))))))))))))))))))))))))))</f>
        <v>9.1999999999999993</v>
      </c>
      <c r="M12" s="126">
        <f>IF($B12=1,'Bahan Pakan'!L$7,IF($B12=2,'Bahan Pakan'!L$8,IF($B12=3,'Bahan Pakan'!L$9,IF($B12=4,'Bahan Pakan'!L$10,IF($B12=5,'Bahan Pakan'!L$11,IF($B12=6,'Bahan Pakan'!L$12,IF($B12=7,'Bahan Pakan'!L$13,IF($B12=8,'Bahan Pakan'!L$14,IF($B12=9,'Bahan Pakan'!L$15,IF($B12=10,'Bahan Pakan'!L$16,IF($B12=11,'Bahan Pakan'!L$17,IF($B12=12,'Bahan Pakan'!L$18,IF($B12=13,'Bahan Pakan'!L$19,IF($B12=14,'Bahan Pakan'!L$20,IF($B12=15,'Bahan Pakan'!L$21,IF($B12=16,'Bahan Pakan'!L$22,IF($B12=17,'Bahan Pakan'!L$23,IF($B12=18,'Bahan Pakan'!L$24,IF($B12=19,'Bahan Pakan'!L$25,IF($B12=20,'Bahan Pakan'!L$26,IF($B12=21,'Bahan Pakan'!L$27,IF($B12=22,'Bahan Pakan'!L$28,IF($B12=23,'Bahan Pakan'!L$29,IF($B12=24,'Bahan Pakan'!L$30,IF($B12=25,'Bahan Pakan'!L$31,IF($B12=26,'Bahan Pakan'!L$32,IF($B12=27,'Bahan Pakan'!L$33,IF($B12=28,'Bahan Pakan'!L$34,IF($B12=29,'Bahan Pakan'!L$35,IF($B12=30,'Bahan Pakan'!L$36,IF($B12=31,'Bahan Pakan'!L$37,IF($B12=32,'Bahan Pakan'!L$38,IF($B12=33,'Bahan Pakan'!L$39,IF($B12=34,'Bahan Pakan'!L$40,IF($B12=35,'Bahan Pakan'!L$41,IF($B12=36,'Bahan Pakan'!L$42,IF($B12=37,'Bahan Pakan'!L$43,IF($B12=38,'Bahan Pakan'!L$44,IF($B12=39,'Bahan Pakan'!L$45,IF($B12=40,'Bahan Pakan'!L$46,IF($B12=41,'Bahan Pakan'!L$47,IF($B12=42,'Bahan Pakan'!L$48,IF($B12=43,'Bahan Pakan'!L$49,IF($B12=44,'Bahan Pakan'!L$50,IF($B12=45,'Bahan Pakan'!L$51,IF($B12=46,'Bahan Pakan'!L$52,IF($B12=47,'Bahan Pakan'!L$53,IF($B12=48,'Bahan Pakan'!L$54,IF($B12=49,'Bahan Pakan'!L$55,IF($B12=50,'Bahan Pakan'!L$56,0))))))))))))))))))))))))))))))))))))))))))))))))))</f>
        <v>19.8</v>
      </c>
      <c r="N12" s="126">
        <f>IF($B12=1,'Bahan Pakan'!M$7,IF($B12=2,'Bahan Pakan'!M$8,IF($B12=3,'Bahan Pakan'!M$9,IF($B12=4,'Bahan Pakan'!M$10,IF($B12=5,'Bahan Pakan'!M$11,IF($B12=6,'Bahan Pakan'!M$12,IF($B12=7,'Bahan Pakan'!M$13,IF($B12=8,'Bahan Pakan'!M$14,IF($B12=9,'Bahan Pakan'!M$15,IF($B12=10,'Bahan Pakan'!M$16,IF($B12=11,'Bahan Pakan'!M$17,IF($B12=12,'Bahan Pakan'!M$18,IF($B12=13,'Bahan Pakan'!M$19,IF($B12=14,'Bahan Pakan'!M$20,IF($B12=15,'Bahan Pakan'!M$21,IF($B12=16,'Bahan Pakan'!M$22,IF($B12=17,'Bahan Pakan'!M$23,IF($B12=18,'Bahan Pakan'!M$24,IF($B12=19,'Bahan Pakan'!M$25,IF($B12=20,'Bahan Pakan'!M$26,IF($B12=21,'Bahan Pakan'!M$27,IF($B12=22,'Bahan Pakan'!M$28,IF($B12=23,'Bahan Pakan'!M$29,IF($B12=24,'Bahan Pakan'!M$30,IF($B12=25,'Bahan Pakan'!M$31,IF($B12=26,'Bahan Pakan'!M$32,IF($B12=27,'Bahan Pakan'!M$33,IF($B12=28,'Bahan Pakan'!M$34,IF($B12=29,'Bahan Pakan'!M$35,IF($B12=30,'Bahan Pakan'!M$36,IF($B12=31,'Bahan Pakan'!M$37,IF($B12=32,'Bahan Pakan'!M$38,IF($B12=33,'Bahan Pakan'!M$39,IF($B12=34,'Bahan Pakan'!M$40,IF($B12=35,'Bahan Pakan'!M$41,IF($B12=36,'Bahan Pakan'!M$42,IF($B12=37,'Bahan Pakan'!M$43,IF($B12=38,'Bahan Pakan'!M$44,IF($B12=39,'Bahan Pakan'!M$45,IF($B12=40,'Bahan Pakan'!M$46,IF($B12=41,'Bahan Pakan'!M$47,IF($B12=42,'Bahan Pakan'!M$48,IF($B12=43,'Bahan Pakan'!M$49,IF($B12=44,'Bahan Pakan'!M$50,IF($B12=45,'Bahan Pakan'!M$51,IF($B12=46,'Bahan Pakan'!M$52,IF($B12=47,'Bahan Pakan'!M$53,IF($B12=48,'Bahan Pakan'!M$54,IF($B12=49,'Bahan Pakan'!M$55,IF($B12=50,'Bahan Pakan'!M$56,0))))))))))))))))))))))))))))))))))))))))))))))))))</f>
        <v>49.6</v>
      </c>
      <c r="O12" s="126">
        <f>IF($B12=1,'Bahan Pakan'!N$7,IF($B12=2,'Bahan Pakan'!N$8,IF($B12=3,'Bahan Pakan'!N$9,IF($B12=4,'Bahan Pakan'!N$10,IF($B12=5,'Bahan Pakan'!N$11,IF($B12=6,'Bahan Pakan'!N$12,IF($B12=7,'Bahan Pakan'!N$13,IF($B12=8,'Bahan Pakan'!N$14,IF($B12=9,'Bahan Pakan'!N$15,IF($B12=10,'Bahan Pakan'!N$16,IF($B12=11,'Bahan Pakan'!N$17,IF($B12=12,'Bahan Pakan'!N$18,IF($B12=13,'Bahan Pakan'!N$19,IF($B12=14,'Bahan Pakan'!N$20,IF($B12=15,'Bahan Pakan'!N$21,IF($B12=16,'Bahan Pakan'!N$22,IF($B12=17,'Bahan Pakan'!N$23,IF($B12=18,'Bahan Pakan'!N$24,IF($B12=19,'Bahan Pakan'!N$25,IF($B12=20,'Bahan Pakan'!N$26,IF($B12=21,'Bahan Pakan'!N$27,IF($B12=22,'Bahan Pakan'!N$28,IF($B12=23,'Bahan Pakan'!N$29,IF($B12=24,'Bahan Pakan'!N$30,IF($B12=25,'Bahan Pakan'!N$31,IF($B12=26,'Bahan Pakan'!N$32,IF($B12=27,'Bahan Pakan'!N$33,IF($B12=28,'Bahan Pakan'!N$34,IF($B12=29,'Bahan Pakan'!N$35,IF($B12=30,'Bahan Pakan'!N$36,IF($B12=31,'Bahan Pakan'!N$37,IF($B12=32,'Bahan Pakan'!N$38,IF($B12=33,'Bahan Pakan'!N$39,IF($B12=34,'Bahan Pakan'!N$40,IF($B12=35,'Bahan Pakan'!N$41,IF($B12=36,'Bahan Pakan'!N$42,IF($B12=37,'Bahan Pakan'!N$43,IF($B12=38,'Bahan Pakan'!N$44,IF($B12=39,'Bahan Pakan'!N$45,IF($B12=40,'Bahan Pakan'!N$46,IF($B12=41,'Bahan Pakan'!N$47,IF($B12=42,'Bahan Pakan'!N$48,IF($B12=43,'Bahan Pakan'!N$49,IF($B12=44,'Bahan Pakan'!N$50,IF($B12=45,'Bahan Pakan'!N$51,IF($B12=46,'Bahan Pakan'!N$52,IF($B12=47,'Bahan Pakan'!N$53,IF($B12=48,'Bahan Pakan'!N$54,IF($B12=49,'Bahan Pakan'!N$55,IF($B12=50,'Bahan Pakan'!N$56,0))))))))))))))))))))))))))))))))))))))))))))))))))</f>
        <v>2650</v>
      </c>
      <c r="P12" s="126">
        <f>IF($B12=1,'Bahan Pakan'!O$7,IF($B12=2,'Bahan Pakan'!O$8,IF($B12=3,'Bahan Pakan'!O$9,IF($B12=4,'Bahan Pakan'!O$10,IF($B12=5,'Bahan Pakan'!O$11,IF($B12=6,'Bahan Pakan'!O$12,IF($B12=7,'Bahan Pakan'!O$13,IF($B12=8,'Bahan Pakan'!O$14,IF($B12=9,'Bahan Pakan'!O$15,IF($B12=10,'Bahan Pakan'!O$16,IF($B12=11,'Bahan Pakan'!O$17,IF($B12=12,'Bahan Pakan'!O$18,IF($B12=13,'Bahan Pakan'!O$19,IF($B12=14,'Bahan Pakan'!O$20,IF($B12=15,'Bahan Pakan'!O$21,IF($B12=16,'Bahan Pakan'!O$22,IF($B12=17,'Bahan Pakan'!O$23,IF($B12=18,'Bahan Pakan'!O$24,IF($B12=19,'Bahan Pakan'!O$25,IF($B12=20,'Bahan Pakan'!O$26,IF($B12=21,'Bahan Pakan'!O$27,IF($B12=22,'Bahan Pakan'!O$28,IF($B12=23,'Bahan Pakan'!O$29,IF($B12=24,'Bahan Pakan'!O$30,IF($B12=25,'Bahan Pakan'!O$31,IF($B12=26,'Bahan Pakan'!O$32,IF($B12=27,'Bahan Pakan'!O$33,IF($B12=28,'Bahan Pakan'!O$34,IF($B12=29,'Bahan Pakan'!O$35,IF($B12=30,'Bahan Pakan'!O$36,IF($B12=31,'Bahan Pakan'!O$37,IF($B12=32,'Bahan Pakan'!O$38,IF($B12=33,'Bahan Pakan'!O$39,IF($B12=34,'Bahan Pakan'!O$40,IF($B12=35,'Bahan Pakan'!O$41,IF($B12=36,'Bahan Pakan'!O$42,IF($B12=37,'Bahan Pakan'!O$43,IF($B12=38,'Bahan Pakan'!O$44,IF($B12=39,'Bahan Pakan'!O$45,IF($B12=40,'Bahan Pakan'!O$46,IF($B12=41,'Bahan Pakan'!O$47,IF($B12=42,'Bahan Pakan'!O$48,IF($B12=43,'Bahan Pakan'!O$49,IF($B12=44,'Bahan Pakan'!O$50,IF($B12=45,'Bahan Pakan'!O$51,IF($B12=46,'Bahan Pakan'!O$52,IF($B12=47,'Bahan Pakan'!O$53,IF($B12=48,'Bahan Pakan'!O$54,IF($B12=49,'Bahan Pakan'!O$55,IF($B12=50,'Bahan Pakan'!O$56,0))))))))))))))))))))))))))))))))))))))))))))))))))</f>
        <v>2.8</v>
      </c>
      <c r="Q12" s="126">
        <f>IF($B12=1,'Bahan Pakan'!P$7,IF($B12=2,'Bahan Pakan'!P$8,IF($B12=3,'Bahan Pakan'!P$9,IF($B12=4,'Bahan Pakan'!P$10,IF($B12=5,'Bahan Pakan'!P$11,IF($B12=6,'Bahan Pakan'!P$12,IF($B12=7,'Bahan Pakan'!P$13,IF($B12=8,'Bahan Pakan'!P$14,IF($B12=9,'Bahan Pakan'!P$15,IF($B12=10,'Bahan Pakan'!P$16,IF($B12=11,'Bahan Pakan'!P$17,IF($B12=12,'Bahan Pakan'!P$18,IF($B12=13,'Bahan Pakan'!P$19,IF($B12=14,'Bahan Pakan'!P$20,IF($B12=15,'Bahan Pakan'!P$21,IF($B12=16,'Bahan Pakan'!P$22,IF($B12=17,'Bahan Pakan'!P$23,IF($B12=18,'Bahan Pakan'!P$24,IF($B12=19,'Bahan Pakan'!P$25,IF($B12=20,'Bahan Pakan'!P$26,IF($B12=21,'Bahan Pakan'!P$27,IF($B12=22,'Bahan Pakan'!P$28,IF($B12=23,'Bahan Pakan'!P$29,IF($B12=24,'Bahan Pakan'!P$30,IF($B12=25,'Bahan Pakan'!P$31,IF($B12=26,'Bahan Pakan'!P$32,IF($B12=27,'Bahan Pakan'!P$33,IF($B12=28,'Bahan Pakan'!P$34,IF($B12=29,'Bahan Pakan'!P$35,IF($B12=30,'Bahan Pakan'!P$36,IF($B12=31,'Bahan Pakan'!P$37,IF($B12=32,'Bahan Pakan'!P$38,IF($B12=33,'Bahan Pakan'!P$39,IF($B12=34,'Bahan Pakan'!P$40,IF($B12=35,'Bahan Pakan'!P$41,IF($B12=36,'Bahan Pakan'!P$42,IF($B12=37,'Bahan Pakan'!P$43,IF($B12=38,'Bahan Pakan'!P$44,IF($B12=39,'Bahan Pakan'!P$45,IF($B12=40,'Bahan Pakan'!P$46,IF($B12=41,'Bahan Pakan'!P$47,IF($B12=42,'Bahan Pakan'!P$48,IF($B12=43,'Bahan Pakan'!P$49,IF($B12=44,'Bahan Pakan'!P$50,IF($B12=45,'Bahan Pakan'!P$51,IF($B12=46,'Bahan Pakan'!P$52,IF($B12=47,'Bahan Pakan'!P$53,IF($B12=48,'Bahan Pakan'!P$54,IF($B12=49,'Bahan Pakan'!P$55,IF($B12=50,'Bahan Pakan'!P$56,0))))))))))))))))))))))))))))))))))))))))))))))))))</f>
        <v>6</v>
      </c>
      <c r="R12" s="126">
        <f>IF($B12=1,'Bahan Pakan'!Q$7,IF($B12=2,'Bahan Pakan'!Q$8,IF($B12=3,'Bahan Pakan'!Q$9,IF($B12=4,'Bahan Pakan'!Q$10,IF($B12=5,'Bahan Pakan'!Q$11,IF($B12=6,'Bahan Pakan'!Q$12,IF($B12=7,'Bahan Pakan'!Q$13,IF($B12=8,'Bahan Pakan'!Q$14,IF($B12=9,'Bahan Pakan'!Q$15,IF($B12=10,'Bahan Pakan'!Q$16,IF($B12=11,'Bahan Pakan'!Q$17,IF($B12=12,'Bahan Pakan'!Q$18,IF($B12=13,'Bahan Pakan'!Q$19,IF($B12=14,'Bahan Pakan'!Q$20,IF($B12=15,'Bahan Pakan'!Q$21,IF($B12=16,'Bahan Pakan'!Q$22,IF($B12=17,'Bahan Pakan'!Q$23,IF($B12=18,'Bahan Pakan'!Q$24,IF($B12=19,'Bahan Pakan'!Q$25,IF($B12=20,'Bahan Pakan'!Q$26,IF($B12=21,'Bahan Pakan'!Q$27,IF($B12=22,'Bahan Pakan'!Q$28,IF($B12=23,'Bahan Pakan'!Q$29,IF($B12=24,'Bahan Pakan'!Q$30,IF($B12=25,'Bahan Pakan'!Q$31,IF($B12=26,'Bahan Pakan'!Q$32,IF($B12=27,'Bahan Pakan'!Q$33,IF($B12=28,'Bahan Pakan'!Q$34,IF($B12=29,'Bahan Pakan'!Q$35,IF($B12=30,'Bahan Pakan'!Q$36,IF($B12=31,'Bahan Pakan'!Q$37,IF($B12=32,'Bahan Pakan'!Q$38,IF($B12=33,'Bahan Pakan'!Q$39,IF($B12=34,'Bahan Pakan'!Q$40,IF($B12=35,'Bahan Pakan'!Q$41,IF($B12=36,'Bahan Pakan'!Q$42,IF($B12=37,'Bahan Pakan'!Q$43,IF($B12=38,'Bahan Pakan'!Q$44,IF($B12=39,'Bahan Pakan'!Q$45,IF($B12=40,'Bahan Pakan'!Q$46,IF($B12=41,'Bahan Pakan'!Q$47,IF($B12=42,'Bahan Pakan'!Q$48,IF($B12=43,'Bahan Pakan'!Q$49,IF($B12=44,'Bahan Pakan'!Q$50,IF($B12=45,'Bahan Pakan'!Q$51,IF($B12=46,'Bahan Pakan'!Q$52,IF($B12=47,'Bahan Pakan'!Q$53,IF($B12=48,'Bahan Pakan'!Q$54,IF($B12=49,'Bahan Pakan'!Q$55,IF($B12=50,'Bahan Pakan'!Q$56,0))))))))))))))))))))))))))))))))))))))))))))))))))</f>
        <v>0.5</v>
      </c>
      <c r="S12" s="126">
        <f>IF($B12=1,'Bahan Pakan'!R$7,IF($B12=2,'Bahan Pakan'!R$8,IF($B12=3,'Bahan Pakan'!R$9,IF($B12=4,'Bahan Pakan'!R$10,IF($B12=5,'Bahan Pakan'!R$11,IF($B12=6,'Bahan Pakan'!R$12,IF($B12=7,'Bahan Pakan'!R$13,IF($B12=8,'Bahan Pakan'!R$14,IF($B12=9,'Bahan Pakan'!R$15,IF($B12=10,'Bahan Pakan'!R$16,IF($B12=11,'Bahan Pakan'!R$17,IF($B12=12,'Bahan Pakan'!R$18,IF($B12=13,'Bahan Pakan'!R$19,IF($B12=14,'Bahan Pakan'!R$20,IF($B12=15,'Bahan Pakan'!R$21,IF($B12=16,'Bahan Pakan'!R$22,IF($B12=17,'Bahan Pakan'!R$23,IF($B12=18,'Bahan Pakan'!R$24,IF($B12=19,'Bahan Pakan'!R$25,IF($B12=20,'Bahan Pakan'!R$26,IF($B12=21,'Bahan Pakan'!R$27,IF($B12=22,'Bahan Pakan'!R$28,IF($B12=23,'Bahan Pakan'!R$29,IF($B12=24,'Bahan Pakan'!R$30,IF($B12=25,'Bahan Pakan'!R$31,IF($B12=26,'Bahan Pakan'!R$32,IF($B12=27,'Bahan Pakan'!R$33,IF($B12=28,'Bahan Pakan'!R$34,IF($B12=29,'Bahan Pakan'!R$35,IF($B12=30,'Bahan Pakan'!R$36,IF($B12=31,'Bahan Pakan'!R$37,IF($B12=32,'Bahan Pakan'!R$38,IF($B12=33,'Bahan Pakan'!R$39,IF($B12=34,'Bahan Pakan'!R$40,IF($B12=35,'Bahan Pakan'!R$41,IF($B12=36,'Bahan Pakan'!R$42,IF($B12=37,'Bahan Pakan'!R$43,IF($B12=38,'Bahan Pakan'!R$44,IF($B12=39,'Bahan Pakan'!R$45,IF($B12=40,'Bahan Pakan'!R$46,IF($B12=41,'Bahan Pakan'!R$47,IF($B12=42,'Bahan Pakan'!R$48,IF($B12=43,'Bahan Pakan'!R$49,IF($B12=44,'Bahan Pakan'!R$50,IF($B12=45,'Bahan Pakan'!R$51,IF($B12=46,'Bahan Pakan'!R$52,IF($B12=47,'Bahan Pakan'!R$53,IF($B12=48,'Bahan Pakan'!R$54,IF($B12=49,'Bahan Pakan'!R$55,IF($B12=50,'Bahan Pakan'!R$56,0))))))))))))))))))))))))))))))))))))))))))))))))))</f>
        <v>2.9</v>
      </c>
      <c r="T12" s="126">
        <f>IF($B12=1,'Bahan Pakan'!S$7,IF($B12=2,'Bahan Pakan'!S$8,IF($B12=3,'Bahan Pakan'!S$9,IF($B12=4,'Bahan Pakan'!S$10,IF($B12=5,'Bahan Pakan'!S$11,IF($B12=6,'Bahan Pakan'!S$12,IF($B12=7,'Bahan Pakan'!S$13,IF($B12=8,'Bahan Pakan'!S$14,IF($B12=9,'Bahan Pakan'!S$15,IF($B12=10,'Bahan Pakan'!S$16,IF($B12=11,'Bahan Pakan'!S$17,IF($B12=12,'Bahan Pakan'!S$18,IF($B12=13,'Bahan Pakan'!S$19,IF($B12=14,'Bahan Pakan'!S$20,IF($B12=15,'Bahan Pakan'!S$21,IF($B12=16,'Bahan Pakan'!S$22,IF($B12=17,'Bahan Pakan'!S$23,IF($B12=18,'Bahan Pakan'!S$24,IF($B12=19,'Bahan Pakan'!S$25,IF($B12=20,'Bahan Pakan'!S$26,IF($B12=21,'Bahan Pakan'!S$27,IF($B12=22,'Bahan Pakan'!S$28,IF($B12=23,'Bahan Pakan'!S$29,IF($B12=24,'Bahan Pakan'!S$30,IF($B12=25,'Bahan Pakan'!S$31,IF($B12=26,'Bahan Pakan'!S$32,IF($B12=27,'Bahan Pakan'!S$33,IF($B12=28,'Bahan Pakan'!S$34,IF($B12=29,'Bahan Pakan'!S$35,IF($B12=30,'Bahan Pakan'!S$36,IF($B12=31,'Bahan Pakan'!S$37,IF($B12=32,'Bahan Pakan'!S$38,IF($B12=33,'Bahan Pakan'!S$39,IF($B12=34,'Bahan Pakan'!S$40,IF($B12=35,'Bahan Pakan'!S$41,IF($B12=36,'Bahan Pakan'!S$42,IF($B12=37,'Bahan Pakan'!S$43,IF($B12=38,'Bahan Pakan'!S$44,IF($B12=39,'Bahan Pakan'!S$45,IF($B12=40,'Bahan Pakan'!S$46,IF($B12=41,'Bahan Pakan'!S$47,IF($B12=42,'Bahan Pakan'!S$48,IF($B12=43,'Bahan Pakan'!S$49,IF($B12=44,'Bahan Pakan'!S$50,IF($B12=45,'Bahan Pakan'!S$51,IF($B12=46,'Bahan Pakan'!S$52,IF($B12=47,'Bahan Pakan'!S$53,IF($B12=48,'Bahan Pakan'!S$54,IF($B12=49,'Bahan Pakan'!S$55,IF($B12=50,'Bahan Pakan'!S$56,0))))))))))))))))))))))))))))))))))))))))))))))))))</f>
        <v>1.8</v>
      </c>
      <c r="U12" s="97"/>
      <c r="V12" s="127" t="s">
        <v>27</v>
      </c>
      <c r="W12" s="128" t="s">
        <v>33</v>
      </c>
      <c r="X12" s="5" t="s">
        <v>51</v>
      </c>
      <c r="Y12" s="5" t="s">
        <v>51</v>
      </c>
      <c r="Z12" s="136">
        <f>L45</f>
        <v>65.244668808117865</v>
      </c>
      <c r="AA12" s="135"/>
      <c r="AB12" s="135"/>
      <c r="AC12" s="135"/>
      <c r="AD12" s="97"/>
      <c r="AE12" s="97"/>
      <c r="AF12" s="97"/>
      <c r="AG12" s="97"/>
      <c r="AH12" s="97"/>
      <c r="AI12" s="97"/>
      <c r="AJ12" s="97"/>
      <c r="AK12" s="97"/>
      <c r="AL12" s="97"/>
      <c r="AM12" s="97"/>
      <c r="AN12" s="97"/>
    </row>
    <row r="13" spans="2:40" s="120" customFormat="1" ht="15.75" customHeight="1">
      <c r="B13" s="121">
        <f>IF($D13='Bahan Pakan'!D$7,1,IF($D13='Bahan Pakan'!D$8,2,IF($D13='Bahan Pakan'!D$9,3,IF($D13='Bahan Pakan'!D$10,4,IF($D13='Bahan Pakan'!D$11,5,IF($D13='Bahan Pakan'!D$12,6,IF($D13='Bahan Pakan'!D$13,7,IF($D13='Bahan Pakan'!D$14,8,IF($D13='Bahan Pakan'!D$15,9,IF($D13='Bahan Pakan'!D$16,10,IF($D13='Bahan Pakan'!D$17,11,IF($D13='Bahan Pakan'!D$18,12,IF($D13='Bahan Pakan'!D$19,13,IF($D13='Bahan Pakan'!D$20,14,IF($D13='Bahan Pakan'!D$21,15,IF($D13='Bahan Pakan'!D$22,16,IF($D13='Bahan Pakan'!D$23,17,IF($D13='Bahan Pakan'!D$24,18,IF($D13='Bahan Pakan'!D$25,19,IF($D13='Bahan Pakan'!D$26,20,IF($D13='Bahan Pakan'!D$27,21,IF($D13='Bahan Pakan'!D$28,22,IF($D13='Bahan Pakan'!D$29,23,IF($D13='Bahan Pakan'!D$30,24,IF($D13='Bahan Pakan'!D$31,25,IF($D13='Bahan Pakan'!D$32,26,IF($D13='Bahan Pakan'!D$33,27,IF($D13='Bahan Pakan'!D$34,28,IF($D13='Bahan Pakan'!D$35,29,IF($D13='Bahan Pakan'!D$36,30,IF($D13='Bahan Pakan'!D$37,31,IF($D13='Bahan Pakan'!D$38,32,IF($D13='Bahan Pakan'!D$39,33,IF($D13='Bahan Pakan'!D$40,34,IF($D13='Bahan Pakan'!D$41,35,IF($D13='Bahan Pakan'!D$42,36,IF($D13='Bahan Pakan'!D$43,37,IF($D13='Bahan Pakan'!D$44,38,IF($D13='Bahan Pakan'!D$45,39,IF($D13='Bahan Pakan'!D$46,40,IF($D13='Bahan Pakan'!D$47,41,IF($D13='Bahan Pakan'!D$48,42,IF($D13='Bahan Pakan'!D$49,43,IF($D13='Bahan Pakan'!D$50,44,IF($D13='Bahan Pakan'!D$51,45,IF($D13='Bahan Pakan'!D$52,46,IF($D13='Bahan Pakan'!D$53,47,IF($D13='Bahan Pakan'!D$54,48,IF($D13='Bahan Pakan'!D$55,49,IF($D13='Bahan Pakan'!D$56,50,0))))))))))))))))))))))))))))))))))))))))))))))))))</f>
        <v>16</v>
      </c>
      <c r="C13" s="121">
        <v>7</v>
      </c>
      <c r="D13" s="122" t="s">
        <v>74</v>
      </c>
      <c r="E13" s="123">
        <f>IF($B13=1,'Bahan Pakan'!E$7,IF($B13=2,'Bahan Pakan'!E$8,IF($B13=3,'Bahan Pakan'!E$9,IF($B13=4,'Bahan Pakan'!E$10,IF($B13=5,'Bahan Pakan'!E$11,IF($B13=6,'Bahan Pakan'!E$12,IF($B13=7,'Bahan Pakan'!E$13,IF($B13=8,'Bahan Pakan'!E$14,IF($B13=9,'Bahan Pakan'!E$15,IF($B13=10,'Bahan Pakan'!E$16,IF($B13=11,'Bahan Pakan'!E$17,IF($B13=12,'Bahan Pakan'!E$18,IF($B13=13,'Bahan Pakan'!E$19,IF($B13=14,'Bahan Pakan'!E$20,IF($B13=15,'Bahan Pakan'!E$21,IF($B13=16,'Bahan Pakan'!E$22,IF($B13=17,'Bahan Pakan'!E$23,IF($B13=18,'Bahan Pakan'!E$24,IF($B13=19,'Bahan Pakan'!E$25,IF($B13=20,'Bahan Pakan'!E$26,IF($B13=21,'Bahan Pakan'!E$27,IF($B13=22,'Bahan Pakan'!E$28,IF($B13=23,'Bahan Pakan'!E$29,IF($B13=24,'Bahan Pakan'!E$30,IF($B13=25,'Bahan Pakan'!E$31,IF($B13=26,'Bahan Pakan'!E$32,IF($B13=27,'Bahan Pakan'!E$33,IF($B13=28,'Bahan Pakan'!E$34,IF($B13=29,'Bahan Pakan'!E$35,IF($B13=30,'Bahan Pakan'!E$36,IF($B13=31,'Bahan Pakan'!E$37,IF($B13=32,'Bahan Pakan'!E$38,IF($B13=33,'Bahan Pakan'!E$39,IF($B13=34,'Bahan Pakan'!E$40,IF($B13=35,'Bahan Pakan'!E$41,IF($B13=36,'Bahan Pakan'!E$42,IF($B13=37,'Bahan Pakan'!E$43,IF($B13=38,'Bahan Pakan'!E$44,IF($B13=39,'Bahan Pakan'!E$45,IF($B13=40,'Bahan Pakan'!E$46,IF($B13=41,'Bahan Pakan'!E$47,IF($B13=42,'Bahan Pakan'!E$48,IF($B13=43,'Bahan Pakan'!E$49,IF($B13=44,'Bahan Pakan'!E$50,IF($B13=45,'Bahan Pakan'!E$51,IF($B13=46,'Bahan Pakan'!E$52,IF($B13=47,'Bahan Pakan'!E$53,IF($B13=48,'Bahan Pakan'!E$54,IF($B13=49,'Bahan Pakan'!E$55,IF($B13=50,'Bahan Pakan'!E$56,0))))))))))))))))))))))))))))))))))))))))))))))))))</f>
        <v>0</v>
      </c>
      <c r="F13" s="123">
        <f>IF($B13=1,'Bahan Pakan'!F$7,IF($B13=2,'Bahan Pakan'!F$8,IF($B13=3,'Bahan Pakan'!F$9,IF($B13=4,'Bahan Pakan'!F$10,IF($B13=5,'Bahan Pakan'!F$11,IF($B13=6,'Bahan Pakan'!F$12,IF($B13=7,'Bahan Pakan'!F$13,IF($B13=8,'Bahan Pakan'!F$14,IF($B13=9,'Bahan Pakan'!F$15,IF($B13=10,'Bahan Pakan'!F$16,IF($B13=11,'Bahan Pakan'!F$17,IF($B13=12,'Bahan Pakan'!F$18,IF($B13=13,'Bahan Pakan'!F$19,IF($B13=14,'Bahan Pakan'!F$20,IF($B13=15,'Bahan Pakan'!F$21,IF($B13=16,'Bahan Pakan'!F$22,IF($B13=17,'Bahan Pakan'!F$23,IF($B13=18,'Bahan Pakan'!F$24,IF($B13=19,'Bahan Pakan'!F$25,IF($B13=20,'Bahan Pakan'!F$26,IF($B13=21,'Bahan Pakan'!F$27,IF($B13=22,'Bahan Pakan'!F$28,IF($B13=23,'Bahan Pakan'!F$29,IF($B13=24,'Bahan Pakan'!F$30,IF($B13=25,'Bahan Pakan'!F$31,IF($B13=26,'Bahan Pakan'!F$32,IF($B13=27,'Bahan Pakan'!F$33,IF($B13=28,'Bahan Pakan'!F$34,IF($B13=29,'Bahan Pakan'!F$35,IF($B13=30,'Bahan Pakan'!F$36,IF($B13=31,'Bahan Pakan'!F$37,IF($B13=32,'Bahan Pakan'!F$38,IF($B13=33,'Bahan Pakan'!F$39,IF($B13=34,'Bahan Pakan'!F$40,IF($B13=35,'Bahan Pakan'!F$41,IF($B13=36,'Bahan Pakan'!F$42,IF($B13=37,'Bahan Pakan'!F$43,IF($B13=38,'Bahan Pakan'!F$44,IF($B13=39,'Bahan Pakan'!F$45,IF($B13=40,'Bahan Pakan'!F$46,IF($B13=41,'Bahan Pakan'!F$47,IF($B13=42,'Bahan Pakan'!F$48,IF($B13=43,'Bahan Pakan'!F$49,IF($B13=44,'Bahan Pakan'!F$50,IF($B13=45,'Bahan Pakan'!F$51,IF($B13=46,'Bahan Pakan'!F$52,IF($B13=47,'Bahan Pakan'!F$53,IF($B13=48,'Bahan Pakan'!F$54,IF($B13=49,'Bahan Pakan'!F$55,IF($B13=50,'Bahan Pakan'!F$56,0))))))))))))))))))))))))))))))))))))))))))))))))))</f>
        <v>7</v>
      </c>
      <c r="G13" s="124">
        <f t="shared" si="0"/>
        <v>7</v>
      </c>
      <c r="H13" s="125">
        <f>IF($B13=1,'Bahan Pakan'!G$7,IF($B13=2,'Bahan Pakan'!G$8,IF($B13=3,'Bahan Pakan'!G$9,IF($B13=4,'Bahan Pakan'!G$10,IF($B13=5,'Bahan Pakan'!G$11,IF($B13=6,'Bahan Pakan'!G$12,IF($B13=7,'Bahan Pakan'!G$13,IF($B13=8,'Bahan Pakan'!G$14,IF($B13=9,'Bahan Pakan'!G$15,IF($B13=10,'Bahan Pakan'!G$16,IF($B13=11,'Bahan Pakan'!G$17,IF($B13=12,'Bahan Pakan'!G$18,IF($B13=13,'Bahan Pakan'!G$19,IF($B13=14,'Bahan Pakan'!G$20,IF($B13=15,'Bahan Pakan'!G$21,IF($B13=16,'Bahan Pakan'!G$22,IF($B13=17,'Bahan Pakan'!G$23,IF($B13=18,'Bahan Pakan'!G$24,IF($B13=19,'Bahan Pakan'!G$25,IF($B13=20,'Bahan Pakan'!G$26,IF($B13=21,'Bahan Pakan'!G$27,IF($B13=22,'Bahan Pakan'!G$28,IF($B13=23,'Bahan Pakan'!G$29,IF($B13=24,'Bahan Pakan'!G$30,IF($B13=25,'Bahan Pakan'!G$31,IF($B13=26,'Bahan Pakan'!G$32,IF($B13=27,'Bahan Pakan'!G$33,IF($B13=28,'Bahan Pakan'!G$34,IF($B13=29,'Bahan Pakan'!G$35,IF($B13=30,'Bahan Pakan'!G$36,IF($B13=31,'Bahan Pakan'!G$37,IF($B13=32,'Bahan Pakan'!G$38,IF($B13=33,'Bahan Pakan'!G$39,IF($B13=34,'Bahan Pakan'!G$40,IF($B13=35,'Bahan Pakan'!G$41,IF($B13=36,'Bahan Pakan'!G$42,IF($B13=37,'Bahan Pakan'!G$43,IF($B13=38,'Bahan Pakan'!G$44,IF($B13=39,'Bahan Pakan'!G$45,IF($B13=40,'Bahan Pakan'!G$46,IF($B13=41,'Bahan Pakan'!G$47,IF($B13=42,'Bahan Pakan'!G$48,IF($B13=43,'Bahan Pakan'!G$49,IF($B13=44,'Bahan Pakan'!G$50,IF($B13=45,'Bahan Pakan'!G$51,IF($B13=46,'Bahan Pakan'!G$52,IF($B13=47,'Bahan Pakan'!G$53,IF($B13=48,'Bahan Pakan'!G$54,IF($B13=49,'Bahan Pakan'!G$55,IF($B13=50,'Bahan Pakan'!G$56,0))))))))))))))))))))))))))))))))))))))))))))))))))</f>
        <v>7000</v>
      </c>
      <c r="I13" s="126">
        <f>IF($B13=1,'Bahan Pakan'!H$7,IF($B13=2,'Bahan Pakan'!H$8,IF($B13=3,'Bahan Pakan'!H$9,IF($B13=4,'Bahan Pakan'!H$10,IF($B13=5,'Bahan Pakan'!H$11,IF($B13=6,'Bahan Pakan'!H$12,IF($B13=7,'Bahan Pakan'!H$13,IF($B13=8,'Bahan Pakan'!H$14,IF($B13=9,'Bahan Pakan'!H$15,IF($B13=10,'Bahan Pakan'!H$16,IF($B13=11,'Bahan Pakan'!H$17,IF($B13=12,'Bahan Pakan'!H$18,IF($B13=13,'Bahan Pakan'!H$19,IF($B13=14,'Bahan Pakan'!H$20,IF($B13=15,'Bahan Pakan'!H$21,IF($B13=16,'Bahan Pakan'!H$22,IF($B13=17,'Bahan Pakan'!H$23,IF($B13=18,'Bahan Pakan'!H$24,IF($B13=19,'Bahan Pakan'!H$25,IF($B13=20,'Bahan Pakan'!H$26,IF($B13=21,'Bahan Pakan'!H$27,IF($B13=22,'Bahan Pakan'!H$28,IF($B13=23,'Bahan Pakan'!H$29,IF($B13=24,'Bahan Pakan'!H$30,IF($B13=25,'Bahan Pakan'!H$31,IF($B13=26,'Bahan Pakan'!H$32,IF($B13=27,'Bahan Pakan'!H$33,IF($B13=28,'Bahan Pakan'!H$34,IF($B13=29,'Bahan Pakan'!H$35,IF($B13=30,'Bahan Pakan'!H$36,IF($B13=31,'Bahan Pakan'!H$37,IF($B13=32,'Bahan Pakan'!H$38,IF($B13=33,'Bahan Pakan'!H$39,IF($B13=34,'Bahan Pakan'!H$40,IF($B13=35,'Bahan Pakan'!H$41,IF($B13=36,'Bahan Pakan'!H$42,IF($B13=37,'Bahan Pakan'!H$43,IF($B13=38,'Bahan Pakan'!H$44,IF($B13=39,'Bahan Pakan'!H$45,IF($B13=40,'Bahan Pakan'!H$46,IF($B13=41,'Bahan Pakan'!H$47,IF($B13=42,'Bahan Pakan'!H$48,IF($B13=43,'Bahan Pakan'!H$49,IF($B13=44,'Bahan Pakan'!H$50,IF($B13=45,'Bahan Pakan'!H$51,IF($B13=46,'Bahan Pakan'!H$52,IF($B13=47,'Bahan Pakan'!H$53,IF($B13=48,'Bahan Pakan'!H$54,IF($B13=49,'Bahan Pakan'!H$55,IF($B13=50,'Bahan Pakan'!H$56,0))))))))))))))))))))))))))))))))))))))))))))))))))</f>
        <v>92.1</v>
      </c>
      <c r="J13" s="126">
        <f>IF($B13=1,'Bahan Pakan'!I$7,IF($B13=2,'Bahan Pakan'!I$8,IF($B13=3,'Bahan Pakan'!I$9,IF($B13=4,'Bahan Pakan'!I$10,IF($B13=5,'Bahan Pakan'!I$11,IF($B13=6,'Bahan Pakan'!I$12,IF($B13=7,'Bahan Pakan'!I$13,IF($B13=8,'Bahan Pakan'!I$14,IF($B13=9,'Bahan Pakan'!I$15,IF($B13=10,'Bahan Pakan'!I$16,IF($B13=11,'Bahan Pakan'!I$17,IF($B13=12,'Bahan Pakan'!I$18,IF($B13=13,'Bahan Pakan'!I$19,IF($B13=14,'Bahan Pakan'!I$20,IF($B13=15,'Bahan Pakan'!I$21,IF($B13=16,'Bahan Pakan'!I$22,IF($B13=17,'Bahan Pakan'!I$23,IF($B13=18,'Bahan Pakan'!I$24,IF($B13=19,'Bahan Pakan'!I$25,IF($B13=20,'Bahan Pakan'!I$26,IF($B13=21,'Bahan Pakan'!I$27,IF($B13=22,'Bahan Pakan'!I$28,IF($B13=23,'Bahan Pakan'!I$29,IF($B13=24,'Bahan Pakan'!I$30,IF($B13=25,'Bahan Pakan'!I$31,IF($B13=26,'Bahan Pakan'!I$32,IF($B13=27,'Bahan Pakan'!I$33,IF($B13=28,'Bahan Pakan'!I$34,IF($B13=29,'Bahan Pakan'!I$35,IF($B13=30,'Bahan Pakan'!I$36,IF($B13=31,'Bahan Pakan'!I$37,IF($B13=32,'Bahan Pakan'!I$38,IF($B13=33,'Bahan Pakan'!I$39,IF($B13=34,'Bahan Pakan'!I$40,IF($B13=35,'Bahan Pakan'!I$41,IF($B13=36,'Bahan Pakan'!I$42,IF($B13=37,'Bahan Pakan'!I$43,IF($B13=38,'Bahan Pakan'!I$44,IF($B13=39,'Bahan Pakan'!I$45,IF($B13=40,'Bahan Pakan'!I$46,IF($B13=41,'Bahan Pakan'!I$47,IF($B13=42,'Bahan Pakan'!I$48,IF($B13=43,'Bahan Pakan'!I$49,IF($B13=44,'Bahan Pakan'!I$50,IF($B13=45,'Bahan Pakan'!I$51,IF($B13=46,'Bahan Pakan'!I$52,IF($B13=47,'Bahan Pakan'!I$53,IF($B13=48,'Bahan Pakan'!I$54,IF($B13=49,'Bahan Pakan'!I$55,IF($B13=50,'Bahan Pakan'!I$56,0))))))))))))))))))))))))))))))))))))))))))))))))))</f>
        <v>6.88</v>
      </c>
      <c r="K13" s="126">
        <f>IF($B13=1,'Bahan Pakan'!J$7,IF($B13=2,'Bahan Pakan'!J$8,IF($B13=3,'Bahan Pakan'!J$9,IF($B13=4,'Bahan Pakan'!J$10,IF($B13=5,'Bahan Pakan'!J$11,IF($B13=6,'Bahan Pakan'!J$12,IF($B13=7,'Bahan Pakan'!J$13,IF($B13=8,'Bahan Pakan'!J$14,IF($B13=9,'Bahan Pakan'!J$15,IF($B13=10,'Bahan Pakan'!J$16,IF($B13=11,'Bahan Pakan'!J$17,IF($B13=12,'Bahan Pakan'!J$18,IF($B13=13,'Bahan Pakan'!J$19,IF($B13=14,'Bahan Pakan'!J$20,IF($B13=15,'Bahan Pakan'!J$21,IF($B13=16,'Bahan Pakan'!J$22,IF($B13=17,'Bahan Pakan'!J$23,IF($B13=18,'Bahan Pakan'!J$24,IF($B13=19,'Bahan Pakan'!J$25,IF($B13=20,'Bahan Pakan'!J$26,IF($B13=21,'Bahan Pakan'!J$27,IF($B13=22,'Bahan Pakan'!J$28,IF($B13=23,'Bahan Pakan'!J$29,IF($B13=24,'Bahan Pakan'!J$30,IF($B13=25,'Bahan Pakan'!J$31,IF($B13=26,'Bahan Pakan'!J$32,IF($B13=27,'Bahan Pakan'!J$33,IF($B13=28,'Bahan Pakan'!J$34,IF($B13=29,'Bahan Pakan'!J$35,IF($B13=30,'Bahan Pakan'!J$36,IF($B13=31,'Bahan Pakan'!J$37,IF($B13=32,'Bahan Pakan'!J$38,IF($B13=33,'Bahan Pakan'!J$39,IF($B13=34,'Bahan Pakan'!J$40,IF($B13=35,'Bahan Pakan'!J$41,IF($B13=36,'Bahan Pakan'!J$42,IF($B13=37,'Bahan Pakan'!J$43,IF($B13=38,'Bahan Pakan'!J$44,IF($B13=39,'Bahan Pakan'!J$45,IF($B13=40,'Bahan Pakan'!J$46,IF($B13=41,'Bahan Pakan'!J$47,IF($B13=42,'Bahan Pakan'!J$48,IF($B13=43,'Bahan Pakan'!J$49,IF($B13=44,'Bahan Pakan'!J$50,IF($B13=45,'Bahan Pakan'!J$51,IF($B13=46,'Bahan Pakan'!J$52,IF($B13=47,'Bahan Pakan'!J$53,IF($B13=48,'Bahan Pakan'!J$54,IF($B13=49,'Bahan Pakan'!J$55,IF($B13=50,'Bahan Pakan'!J$56,0))))))))))))))))))))))))))))))))))))))))))))))))))</f>
        <v>43</v>
      </c>
      <c r="L13" s="126">
        <f>IF($B13=1,'Bahan Pakan'!K$7,IF($B13=2,'Bahan Pakan'!K$8,IF($B13=3,'Bahan Pakan'!K$9,IF($B13=4,'Bahan Pakan'!K$10,IF($B13=5,'Bahan Pakan'!K$11,IF($B13=6,'Bahan Pakan'!K$12,IF($B13=7,'Bahan Pakan'!K$13,IF($B13=8,'Bahan Pakan'!K$14,IF($B13=9,'Bahan Pakan'!K$15,IF($B13=10,'Bahan Pakan'!K$16,IF($B13=11,'Bahan Pakan'!K$17,IF($B13=12,'Bahan Pakan'!K$18,IF($B13=13,'Bahan Pakan'!K$19,IF($B13=14,'Bahan Pakan'!K$20,IF($B13=15,'Bahan Pakan'!K$21,IF($B13=16,'Bahan Pakan'!K$22,IF($B13=17,'Bahan Pakan'!K$23,IF($B13=18,'Bahan Pakan'!K$24,IF($B13=19,'Bahan Pakan'!K$25,IF($B13=20,'Bahan Pakan'!K$26,IF($B13=21,'Bahan Pakan'!K$27,IF($B13=22,'Bahan Pakan'!K$28,IF($B13=23,'Bahan Pakan'!K$29,IF($B13=24,'Bahan Pakan'!K$30,IF($B13=25,'Bahan Pakan'!K$31,IF($B13=26,'Bahan Pakan'!K$32,IF($B13=27,'Bahan Pakan'!K$33,IF($B13=28,'Bahan Pakan'!K$34,IF($B13=29,'Bahan Pakan'!K$35,IF($B13=30,'Bahan Pakan'!K$36,IF($B13=31,'Bahan Pakan'!K$37,IF($B13=32,'Bahan Pakan'!K$38,IF($B13=33,'Bahan Pakan'!K$39,IF($B13=34,'Bahan Pakan'!K$40,IF($B13=35,'Bahan Pakan'!K$41,IF($B13=36,'Bahan Pakan'!K$42,IF($B13=37,'Bahan Pakan'!K$43,IF($B13=38,'Bahan Pakan'!K$44,IF($B13=39,'Bahan Pakan'!K$45,IF($B13=40,'Bahan Pakan'!K$46,IF($B13=41,'Bahan Pakan'!K$47,IF($B13=42,'Bahan Pakan'!K$48,IF($B13=43,'Bahan Pakan'!K$49,IF($B13=44,'Bahan Pakan'!K$50,IF($B13=45,'Bahan Pakan'!K$51,IF($B13=46,'Bahan Pakan'!K$52,IF($B13=47,'Bahan Pakan'!K$53,IF($B13=48,'Bahan Pakan'!K$54,IF($B13=49,'Bahan Pakan'!K$55,IF($B13=50,'Bahan Pakan'!K$56,0))))))))))))))))))))))))))))))))))))))))))))))))))</f>
        <v>10.93</v>
      </c>
      <c r="M13" s="126">
        <f>IF($B13=1,'Bahan Pakan'!L$7,IF($B13=2,'Bahan Pakan'!L$8,IF($B13=3,'Bahan Pakan'!L$9,IF($B13=4,'Bahan Pakan'!L$10,IF($B13=5,'Bahan Pakan'!L$11,IF($B13=6,'Bahan Pakan'!L$12,IF($B13=7,'Bahan Pakan'!L$13,IF($B13=8,'Bahan Pakan'!L$14,IF($B13=9,'Bahan Pakan'!L$15,IF($B13=10,'Bahan Pakan'!L$16,IF($B13=11,'Bahan Pakan'!L$17,IF($B13=12,'Bahan Pakan'!L$18,IF($B13=13,'Bahan Pakan'!L$19,IF($B13=14,'Bahan Pakan'!L$20,IF($B13=15,'Bahan Pakan'!L$21,IF($B13=16,'Bahan Pakan'!L$22,IF($B13=17,'Bahan Pakan'!L$23,IF($B13=18,'Bahan Pakan'!L$24,IF($B13=19,'Bahan Pakan'!L$25,IF($B13=20,'Bahan Pakan'!L$26,IF($B13=21,'Bahan Pakan'!L$27,IF($B13=22,'Bahan Pakan'!L$28,IF($B13=23,'Bahan Pakan'!L$29,IF($B13=24,'Bahan Pakan'!L$30,IF($B13=25,'Bahan Pakan'!L$31,IF($B13=26,'Bahan Pakan'!L$32,IF($B13=27,'Bahan Pakan'!L$33,IF($B13=28,'Bahan Pakan'!L$34,IF($B13=29,'Bahan Pakan'!L$35,IF($B13=30,'Bahan Pakan'!L$36,IF($B13=31,'Bahan Pakan'!L$37,IF($B13=32,'Bahan Pakan'!L$38,IF($B13=33,'Bahan Pakan'!L$39,IF($B13=34,'Bahan Pakan'!L$40,IF($B13=35,'Bahan Pakan'!L$41,IF($B13=36,'Bahan Pakan'!L$42,IF($B13=37,'Bahan Pakan'!L$43,IF($B13=38,'Bahan Pakan'!L$44,IF($B13=39,'Bahan Pakan'!L$45,IF($B13=40,'Bahan Pakan'!L$46,IF($B13=41,'Bahan Pakan'!L$47,IF($B13=42,'Bahan Pakan'!L$48,IF($B13=43,'Bahan Pakan'!L$49,IF($B13=44,'Bahan Pakan'!L$50,IF($B13=45,'Bahan Pakan'!L$51,IF($B13=46,'Bahan Pakan'!L$52,IF($B13=47,'Bahan Pakan'!L$53,IF($B13=48,'Bahan Pakan'!L$54,IF($B13=49,'Bahan Pakan'!L$55,IF($B13=50,'Bahan Pakan'!L$56,0))))))))))))))))))))))))))))))))))))))))))))))))))</f>
        <v>2.46</v>
      </c>
      <c r="N13" s="126">
        <f>IF($B13=1,'Bahan Pakan'!M$7,IF($B13=2,'Bahan Pakan'!M$8,IF($B13=3,'Bahan Pakan'!M$9,IF($B13=4,'Bahan Pakan'!M$10,IF($B13=5,'Bahan Pakan'!M$11,IF($B13=6,'Bahan Pakan'!M$12,IF($B13=7,'Bahan Pakan'!M$13,IF($B13=8,'Bahan Pakan'!M$14,IF($B13=9,'Bahan Pakan'!M$15,IF($B13=10,'Bahan Pakan'!M$16,IF($B13=11,'Bahan Pakan'!M$17,IF($B13=12,'Bahan Pakan'!M$18,IF($B13=13,'Bahan Pakan'!M$19,IF($B13=14,'Bahan Pakan'!M$20,IF($B13=15,'Bahan Pakan'!M$21,IF($B13=16,'Bahan Pakan'!M$22,IF($B13=17,'Bahan Pakan'!M$23,IF($B13=18,'Bahan Pakan'!M$24,IF($B13=19,'Bahan Pakan'!M$25,IF($B13=20,'Bahan Pakan'!M$26,IF($B13=21,'Bahan Pakan'!M$27,IF($B13=22,'Bahan Pakan'!M$28,IF($B13=23,'Bahan Pakan'!M$29,IF($B13=24,'Bahan Pakan'!M$30,IF($B13=25,'Bahan Pakan'!M$31,IF($B13=26,'Bahan Pakan'!M$32,IF($B13=27,'Bahan Pakan'!M$33,IF($B13=28,'Bahan Pakan'!M$34,IF($B13=29,'Bahan Pakan'!M$35,IF($B13=30,'Bahan Pakan'!M$36,IF($B13=31,'Bahan Pakan'!M$37,IF($B13=32,'Bahan Pakan'!M$38,IF($B13=33,'Bahan Pakan'!M$39,IF($B13=34,'Bahan Pakan'!M$40,IF($B13=35,'Bahan Pakan'!M$41,IF($B13=36,'Bahan Pakan'!M$42,IF($B13=37,'Bahan Pakan'!M$43,IF($B13=38,'Bahan Pakan'!M$44,IF($B13=39,'Bahan Pakan'!M$45,IF($B13=40,'Bahan Pakan'!M$46,IF($B13=41,'Bahan Pakan'!M$47,IF($B13=42,'Bahan Pakan'!M$48,IF($B13=43,'Bahan Pakan'!M$49,IF($B13=44,'Bahan Pakan'!M$50,IF($B13=45,'Bahan Pakan'!M$51,IF($B13=46,'Bahan Pakan'!M$52,IF($B13=47,'Bahan Pakan'!M$53,IF($B13=48,'Bahan Pakan'!M$54,IF($B13=49,'Bahan Pakan'!M$55,IF($B13=50,'Bahan Pakan'!M$56,0))))))))))))))))))))))))))))))))))))))))))))))))))</f>
        <v>36.729999999999997</v>
      </c>
      <c r="O13" s="126">
        <f>IF($B13=1,'Bahan Pakan'!N$7,IF($B13=2,'Bahan Pakan'!N$8,IF($B13=3,'Bahan Pakan'!N$9,IF($B13=4,'Bahan Pakan'!N$10,IF($B13=5,'Bahan Pakan'!N$11,IF($B13=6,'Bahan Pakan'!N$12,IF($B13=7,'Bahan Pakan'!N$13,IF($B13=8,'Bahan Pakan'!N$14,IF($B13=9,'Bahan Pakan'!N$15,IF($B13=10,'Bahan Pakan'!N$16,IF($B13=11,'Bahan Pakan'!N$17,IF($B13=12,'Bahan Pakan'!N$18,IF($B13=13,'Bahan Pakan'!N$19,IF($B13=14,'Bahan Pakan'!N$20,IF($B13=15,'Bahan Pakan'!N$21,IF($B13=16,'Bahan Pakan'!N$22,IF($B13=17,'Bahan Pakan'!N$23,IF($B13=18,'Bahan Pakan'!N$24,IF($B13=19,'Bahan Pakan'!N$25,IF($B13=20,'Bahan Pakan'!N$26,IF($B13=21,'Bahan Pakan'!N$27,IF($B13=22,'Bahan Pakan'!N$28,IF($B13=23,'Bahan Pakan'!N$29,IF($B13=24,'Bahan Pakan'!N$30,IF($B13=25,'Bahan Pakan'!N$31,IF($B13=26,'Bahan Pakan'!N$32,IF($B13=27,'Bahan Pakan'!N$33,IF($B13=28,'Bahan Pakan'!N$34,IF($B13=29,'Bahan Pakan'!N$35,IF($B13=30,'Bahan Pakan'!N$36,IF($B13=31,'Bahan Pakan'!N$37,IF($B13=32,'Bahan Pakan'!N$38,IF($B13=33,'Bahan Pakan'!N$39,IF($B13=34,'Bahan Pakan'!N$40,IF($B13=35,'Bahan Pakan'!N$41,IF($B13=36,'Bahan Pakan'!N$42,IF($B13=37,'Bahan Pakan'!N$43,IF($B13=38,'Bahan Pakan'!N$44,IF($B13=39,'Bahan Pakan'!N$45,IF($B13=40,'Bahan Pakan'!N$46,IF($B13=41,'Bahan Pakan'!N$47,IF($B13=42,'Bahan Pakan'!N$48,IF($B13=43,'Bahan Pakan'!N$49,IF($B13=44,'Bahan Pakan'!N$50,IF($B13=45,'Bahan Pakan'!N$51,IF($B13=46,'Bahan Pakan'!N$52,IF($B13=47,'Bahan Pakan'!N$53,IF($B13=48,'Bahan Pakan'!N$54,IF($B13=49,'Bahan Pakan'!N$55,IF($B13=50,'Bahan Pakan'!N$56,0))))))))))))))))))))))))))))))))))))))))))))))))))</f>
        <v>2375</v>
      </c>
      <c r="P13" s="126">
        <f>IF($B13=1,'Bahan Pakan'!O$7,IF($B13=2,'Bahan Pakan'!O$8,IF($B13=3,'Bahan Pakan'!O$9,IF($B13=4,'Bahan Pakan'!O$10,IF($B13=5,'Bahan Pakan'!O$11,IF($B13=6,'Bahan Pakan'!O$12,IF($B13=7,'Bahan Pakan'!O$13,IF($B13=8,'Bahan Pakan'!O$14,IF($B13=9,'Bahan Pakan'!O$15,IF($B13=10,'Bahan Pakan'!O$16,IF($B13=11,'Bahan Pakan'!O$17,IF($B13=12,'Bahan Pakan'!O$18,IF($B13=13,'Bahan Pakan'!O$19,IF($B13=14,'Bahan Pakan'!O$20,IF($B13=15,'Bahan Pakan'!O$21,IF($B13=16,'Bahan Pakan'!O$22,IF($B13=17,'Bahan Pakan'!O$23,IF($B13=18,'Bahan Pakan'!O$24,IF($B13=19,'Bahan Pakan'!O$25,IF($B13=20,'Bahan Pakan'!O$26,IF($B13=21,'Bahan Pakan'!O$27,IF($B13=22,'Bahan Pakan'!O$28,IF($B13=23,'Bahan Pakan'!O$29,IF($B13=24,'Bahan Pakan'!O$30,IF($B13=25,'Bahan Pakan'!O$31,IF($B13=26,'Bahan Pakan'!O$32,IF($B13=27,'Bahan Pakan'!O$33,IF($B13=28,'Bahan Pakan'!O$34,IF($B13=29,'Bahan Pakan'!O$35,IF($B13=30,'Bahan Pakan'!O$36,IF($B13=31,'Bahan Pakan'!O$37,IF($B13=32,'Bahan Pakan'!O$38,IF($B13=33,'Bahan Pakan'!O$39,IF($B13=34,'Bahan Pakan'!O$40,IF($B13=35,'Bahan Pakan'!O$41,IF($B13=36,'Bahan Pakan'!O$42,IF($B13=37,'Bahan Pakan'!O$43,IF($B13=38,'Bahan Pakan'!O$44,IF($B13=39,'Bahan Pakan'!O$45,IF($B13=40,'Bahan Pakan'!O$46,IF($B13=41,'Bahan Pakan'!O$47,IF($B13=42,'Bahan Pakan'!O$48,IF($B13=43,'Bahan Pakan'!O$49,IF($B13=44,'Bahan Pakan'!O$50,IF($B13=45,'Bahan Pakan'!O$51,IF($B13=46,'Bahan Pakan'!O$52,IF($B13=47,'Bahan Pakan'!O$53,IF($B13=48,'Bahan Pakan'!O$54,IF($B13=49,'Bahan Pakan'!O$55,IF($B13=50,'Bahan Pakan'!O$56,0))))))))))))))))))))))))))))))))))))))))))))))))))</f>
        <v>9.7799999999999994</v>
      </c>
      <c r="Q13" s="126">
        <f>IF($B13=1,'Bahan Pakan'!P$7,IF($B13=2,'Bahan Pakan'!P$8,IF($B13=3,'Bahan Pakan'!P$9,IF($B13=4,'Bahan Pakan'!P$10,IF($B13=5,'Bahan Pakan'!P$11,IF($B13=6,'Bahan Pakan'!P$12,IF($B13=7,'Bahan Pakan'!P$13,IF($B13=8,'Bahan Pakan'!P$14,IF($B13=9,'Bahan Pakan'!P$15,IF($B13=10,'Bahan Pakan'!P$16,IF($B13=11,'Bahan Pakan'!P$17,IF($B13=12,'Bahan Pakan'!P$18,IF($B13=13,'Bahan Pakan'!P$19,IF($B13=14,'Bahan Pakan'!P$20,IF($B13=15,'Bahan Pakan'!P$21,IF($B13=16,'Bahan Pakan'!P$22,IF($B13=17,'Bahan Pakan'!P$23,IF($B13=18,'Bahan Pakan'!P$24,IF($B13=19,'Bahan Pakan'!P$25,IF($B13=20,'Bahan Pakan'!P$26,IF($B13=21,'Bahan Pakan'!P$27,IF($B13=22,'Bahan Pakan'!P$28,IF($B13=23,'Bahan Pakan'!P$29,IF($B13=24,'Bahan Pakan'!P$30,IF($B13=25,'Bahan Pakan'!P$31,IF($B13=26,'Bahan Pakan'!P$32,IF($B13=27,'Bahan Pakan'!P$33,IF($B13=28,'Bahan Pakan'!P$34,IF($B13=29,'Bahan Pakan'!P$35,IF($B13=30,'Bahan Pakan'!P$36,IF($B13=31,'Bahan Pakan'!P$37,IF($B13=32,'Bahan Pakan'!P$38,IF($B13=33,'Bahan Pakan'!P$39,IF($B13=34,'Bahan Pakan'!P$40,IF($B13=35,'Bahan Pakan'!P$41,IF($B13=36,'Bahan Pakan'!P$42,IF($B13=37,'Bahan Pakan'!P$43,IF($B13=38,'Bahan Pakan'!P$44,IF($B13=39,'Bahan Pakan'!P$45,IF($B13=40,'Bahan Pakan'!P$46,IF($B13=41,'Bahan Pakan'!P$47,IF($B13=42,'Bahan Pakan'!P$48,IF($B13=43,'Bahan Pakan'!P$49,IF($B13=44,'Bahan Pakan'!P$50,IF($B13=45,'Bahan Pakan'!P$51,IF($B13=46,'Bahan Pakan'!P$52,IF($B13=47,'Bahan Pakan'!P$53,IF($B13=48,'Bahan Pakan'!P$54,IF($B13=49,'Bahan Pakan'!P$55,IF($B13=50,'Bahan Pakan'!P$56,0))))))))))))))))))))))))))))))))))))))))))))))))))</f>
        <v>4.5</v>
      </c>
      <c r="R13" s="126">
        <f>IF($B13=1,'Bahan Pakan'!Q$7,IF($B13=2,'Bahan Pakan'!Q$8,IF($B13=3,'Bahan Pakan'!Q$9,IF($B13=4,'Bahan Pakan'!Q$10,IF($B13=5,'Bahan Pakan'!Q$11,IF($B13=6,'Bahan Pakan'!Q$12,IF($B13=7,'Bahan Pakan'!Q$13,IF($B13=8,'Bahan Pakan'!Q$14,IF($B13=9,'Bahan Pakan'!Q$15,IF($B13=10,'Bahan Pakan'!Q$16,IF($B13=11,'Bahan Pakan'!Q$17,IF($B13=12,'Bahan Pakan'!Q$18,IF($B13=13,'Bahan Pakan'!Q$19,IF($B13=14,'Bahan Pakan'!Q$20,IF($B13=15,'Bahan Pakan'!Q$21,IF($B13=16,'Bahan Pakan'!Q$22,IF($B13=17,'Bahan Pakan'!Q$23,IF($B13=18,'Bahan Pakan'!Q$24,IF($B13=19,'Bahan Pakan'!Q$25,IF($B13=20,'Bahan Pakan'!Q$26,IF($B13=21,'Bahan Pakan'!Q$27,IF($B13=22,'Bahan Pakan'!Q$28,IF($B13=23,'Bahan Pakan'!Q$29,IF($B13=24,'Bahan Pakan'!Q$30,IF($B13=25,'Bahan Pakan'!Q$31,IF($B13=26,'Bahan Pakan'!Q$32,IF($B13=27,'Bahan Pakan'!Q$33,IF($B13=28,'Bahan Pakan'!Q$34,IF($B13=29,'Bahan Pakan'!Q$35,IF($B13=30,'Bahan Pakan'!Q$36,IF($B13=31,'Bahan Pakan'!Q$37,IF($B13=32,'Bahan Pakan'!Q$38,IF($B13=33,'Bahan Pakan'!Q$39,IF($B13=34,'Bahan Pakan'!Q$40,IF($B13=35,'Bahan Pakan'!Q$41,IF($B13=36,'Bahan Pakan'!Q$42,IF($B13=37,'Bahan Pakan'!Q$43,IF($B13=38,'Bahan Pakan'!Q$44,IF($B13=39,'Bahan Pakan'!Q$45,IF($B13=40,'Bahan Pakan'!Q$46,IF($B13=41,'Bahan Pakan'!Q$47,IF($B13=42,'Bahan Pakan'!Q$48,IF($B13=43,'Bahan Pakan'!Q$49,IF($B13=44,'Bahan Pakan'!Q$50,IF($B13=45,'Bahan Pakan'!Q$51,IF($B13=46,'Bahan Pakan'!Q$52,IF($B13=47,'Bahan Pakan'!Q$53,IF($B13=48,'Bahan Pakan'!Q$54,IF($B13=49,'Bahan Pakan'!Q$55,IF($B13=50,'Bahan Pakan'!Q$56,0))))))))))))))))))))))))))))))))))))))))))))))))))</f>
        <v>3.15</v>
      </c>
      <c r="S13" s="126">
        <f>IF($B13=1,'Bahan Pakan'!R$7,IF($B13=2,'Bahan Pakan'!R$8,IF($B13=3,'Bahan Pakan'!R$9,IF($B13=4,'Bahan Pakan'!R$10,IF($B13=5,'Bahan Pakan'!R$11,IF($B13=6,'Bahan Pakan'!R$12,IF($B13=7,'Bahan Pakan'!R$13,IF($B13=8,'Bahan Pakan'!R$14,IF($B13=9,'Bahan Pakan'!R$15,IF($B13=10,'Bahan Pakan'!R$16,IF($B13=11,'Bahan Pakan'!R$17,IF($B13=12,'Bahan Pakan'!R$18,IF($B13=13,'Bahan Pakan'!R$19,IF($B13=14,'Bahan Pakan'!R$20,IF($B13=15,'Bahan Pakan'!R$21,IF($B13=16,'Bahan Pakan'!R$22,IF($B13=17,'Bahan Pakan'!R$23,IF($B13=18,'Bahan Pakan'!R$24,IF($B13=19,'Bahan Pakan'!R$25,IF($B13=20,'Bahan Pakan'!R$26,IF($B13=21,'Bahan Pakan'!R$27,IF($B13=22,'Bahan Pakan'!R$28,IF($B13=23,'Bahan Pakan'!R$29,IF($B13=24,'Bahan Pakan'!R$30,IF($B13=25,'Bahan Pakan'!R$31,IF($B13=26,'Bahan Pakan'!R$32,IF($B13=27,'Bahan Pakan'!R$33,IF($B13=28,'Bahan Pakan'!R$34,IF($B13=29,'Bahan Pakan'!R$35,IF($B13=30,'Bahan Pakan'!R$36,IF($B13=31,'Bahan Pakan'!R$37,IF($B13=32,'Bahan Pakan'!R$38,IF($B13=33,'Bahan Pakan'!R$39,IF($B13=34,'Bahan Pakan'!R$40,IF($B13=35,'Bahan Pakan'!R$41,IF($B13=36,'Bahan Pakan'!R$42,IF($B13=37,'Bahan Pakan'!R$43,IF($B13=38,'Bahan Pakan'!R$44,IF($B13=39,'Bahan Pakan'!R$45,IF($B13=40,'Bahan Pakan'!R$46,IF($B13=41,'Bahan Pakan'!R$47,IF($B13=42,'Bahan Pakan'!R$48,IF($B13=43,'Bahan Pakan'!R$49,IF($B13=44,'Bahan Pakan'!R$50,IF($B13=45,'Bahan Pakan'!R$51,IF($B13=46,'Bahan Pakan'!R$52,IF($B13=47,'Bahan Pakan'!R$53,IF($B13=48,'Bahan Pakan'!R$54,IF($B13=49,'Bahan Pakan'!R$55,IF($B13=50,'Bahan Pakan'!R$56,0))))))))))))))))))))))))))))))))))))))))))))))))))</f>
        <v>2.0787</v>
      </c>
      <c r="T13" s="126">
        <f>IF($B13=1,'Bahan Pakan'!S$7,IF($B13=2,'Bahan Pakan'!S$8,IF($B13=3,'Bahan Pakan'!S$9,IF($B13=4,'Bahan Pakan'!S$10,IF($B13=5,'Bahan Pakan'!S$11,IF($B13=6,'Bahan Pakan'!S$12,IF($B13=7,'Bahan Pakan'!S$13,IF($B13=8,'Bahan Pakan'!S$14,IF($B13=9,'Bahan Pakan'!S$15,IF($B13=10,'Bahan Pakan'!S$16,IF($B13=11,'Bahan Pakan'!S$17,IF($B13=12,'Bahan Pakan'!S$18,IF($B13=13,'Bahan Pakan'!S$19,IF($B13=14,'Bahan Pakan'!S$20,IF($B13=15,'Bahan Pakan'!S$21,IF($B13=16,'Bahan Pakan'!S$22,IF($B13=17,'Bahan Pakan'!S$23,IF($B13=18,'Bahan Pakan'!S$24,IF($B13=19,'Bahan Pakan'!S$25,IF($B13=20,'Bahan Pakan'!S$26,IF($B13=21,'Bahan Pakan'!S$27,IF($B13=22,'Bahan Pakan'!S$28,IF($B13=23,'Bahan Pakan'!S$29,IF($B13=24,'Bahan Pakan'!S$30,IF($B13=25,'Bahan Pakan'!S$31,IF($B13=26,'Bahan Pakan'!S$32,IF($B13=27,'Bahan Pakan'!S$33,IF($B13=28,'Bahan Pakan'!S$34,IF($B13=29,'Bahan Pakan'!S$35,IF($B13=30,'Bahan Pakan'!S$36,IF($B13=31,'Bahan Pakan'!S$37,IF($B13=32,'Bahan Pakan'!S$38,IF($B13=33,'Bahan Pakan'!S$39,IF($B13=34,'Bahan Pakan'!S$40,IF($B13=35,'Bahan Pakan'!S$41,IF($B13=36,'Bahan Pakan'!S$42,IF($B13=37,'Bahan Pakan'!S$43,IF($B13=38,'Bahan Pakan'!S$44,IF($B13=39,'Bahan Pakan'!S$45,IF($B13=40,'Bahan Pakan'!S$46,IF($B13=41,'Bahan Pakan'!S$47,IF($B13=42,'Bahan Pakan'!S$48,IF($B13=43,'Bahan Pakan'!S$49,IF($B13=44,'Bahan Pakan'!S$50,IF($B13=45,'Bahan Pakan'!S$51,IF($B13=46,'Bahan Pakan'!S$52,IF($B13=47,'Bahan Pakan'!S$53,IF($B13=48,'Bahan Pakan'!S$54,IF($B13=49,'Bahan Pakan'!S$55,IF($B13=50,'Bahan Pakan'!S$56,0))))))))))))))))))))))))))))))))))))))))))))))))))</f>
        <v>0.54139999999999999</v>
      </c>
      <c r="U13" s="97"/>
      <c r="V13" s="127" t="s">
        <v>50</v>
      </c>
      <c r="W13" s="128" t="s">
        <v>40</v>
      </c>
      <c r="X13" s="5">
        <v>2800</v>
      </c>
      <c r="Y13" s="5">
        <v>3000</v>
      </c>
      <c r="Z13" s="137">
        <f>M45</f>
        <v>3000</v>
      </c>
      <c r="AA13" s="135"/>
      <c r="AB13" s="135"/>
      <c r="AC13" s="135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</row>
    <row r="14" spans="2:40" s="120" customFormat="1" ht="15.75" customHeight="1">
      <c r="B14" s="121">
        <f>IF($D14='Bahan Pakan'!D$7,1,IF($D14='Bahan Pakan'!D$8,2,IF($D14='Bahan Pakan'!D$9,3,IF($D14='Bahan Pakan'!D$10,4,IF($D14='Bahan Pakan'!D$11,5,IF($D14='Bahan Pakan'!D$12,6,IF($D14='Bahan Pakan'!D$13,7,IF($D14='Bahan Pakan'!D$14,8,IF($D14='Bahan Pakan'!D$15,9,IF($D14='Bahan Pakan'!D$16,10,IF($D14='Bahan Pakan'!D$17,11,IF($D14='Bahan Pakan'!D$18,12,IF($D14='Bahan Pakan'!D$19,13,IF($D14='Bahan Pakan'!D$20,14,IF($D14='Bahan Pakan'!D$21,15,IF($D14='Bahan Pakan'!D$22,16,IF($D14='Bahan Pakan'!D$23,17,IF($D14='Bahan Pakan'!D$24,18,IF($D14='Bahan Pakan'!D$25,19,IF($D14='Bahan Pakan'!D$26,20,IF($D14='Bahan Pakan'!D$27,21,IF($D14='Bahan Pakan'!D$28,22,IF($D14='Bahan Pakan'!D$29,23,IF($D14='Bahan Pakan'!D$30,24,IF($D14='Bahan Pakan'!D$31,25,IF($D14='Bahan Pakan'!D$32,26,IF($D14='Bahan Pakan'!D$33,27,IF($D14='Bahan Pakan'!D$34,28,IF($D14='Bahan Pakan'!D$35,29,IF($D14='Bahan Pakan'!D$36,30,IF($D14='Bahan Pakan'!D$37,31,IF($D14='Bahan Pakan'!D$38,32,IF($D14='Bahan Pakan'!D$39,33,IF($D14='Bahan Pakan'!D$40,34,IF($D14='Bahan Pakan'!D$41,35,IF($D14='Bahan Pakan'!D$42,36,IF($D14='Bahan Pakan'!D$43,37,IF($D14='Bahan Pakan'!D$44,38,IF($D14='Bahan Pakan'!D$45,39,IF($D14='Bahan Pakan'!D$46,40,IF($D14='Bahan Pakan'!D$47,41,IF($D14='Bahan Pakan'!D$48,42,IF($D14='Bahan Pakan'!D$49,43,IF($D14='Bahan Pakan'!D$50,44,IF($D14='Bahan Pakan'!D$51,45,IF($D14='Bahan Pakan'!D$52,46,IF($D14='Bahan Pakan'!D$53,47,IF($D14='Bahan Pakan'!D$54,48,IF($D14='Bahan Pakan'!D$55,49,IF($D14='Bahan Pakan'!D$56,50,0))))))))))))))))))))))))))))))))))))))))))))))))))</f>
        <v>17</v>
      </c>
      <c r="C14" s="121">
        <v>8</v>
      </c>
      <c r="D14" s="122" t="s">
        <v>23</v>
      </c>
      <c r="E14" s="123">
        <f>IF($B14=1,'Bahan Pakan'!E$7,IF($B14=2,'Bahan Pakan'!E$8,IF($B14=3,'Bahan Pakan'!E$9,IF($B14=4,'Bahan Pakan'!E$10,IF($B14=5,'Bahan Pakan'!E$11,IF($B14=6,'Bahan Pakan'!E$12,IF($B14=7,'Bahan Pakan'!E$13,IF($B14=8,'Bahan Pakan'!E$14,IF($B14=9,'Bahan Pakan'!E$15,IF($B14=10,'Bahan Pakan'!E$16,IF($B14=11,'Bahan Pakan'!E$17,IF($B14=12,'Bahan Pakan'!E$18,IF($B14=13,'Bahan Pakan'!E$19,IF($B14=14,'Bahan Pakan'!E$20,IF($B14=15,'Bahan Pakan'!E$21,IF($B14=16,'Bahan Pakan'!E$22,IF($B14=17,'Bahan Pakan'!E$23,IF($B14=18,'Bahan Pakan'!E$24,IF($B14=19,'Bahan Pakan'!E$25,IF($B14=20,'Bahan Pakan'!E$26,IF($B14=21,'Bahan Pakan'!E$27,IF($B14=22,'Bahan Pakan'!E$28,IF($B14=23,'Bahan Pakan'!E$29,IF($B14=24,'Bahan Pakan'!E$30,IF($B14=25,'Bahan Pakan'!E$31,IF($B14=26,'Bahan Pakan'!E$32,IF($B14=27,'Bahan Pakan'!E$33,IF($B14=28,'Bahan Pakan'!E$34,IF($B14=29,'Bahan Pakan'!E$35,IF($B14=30,'Bahan Pakan'!E$36,IF($B14=31,'Bahan Pakan'!E$37,IF($B14=32,'Bahan Pakan'!E$38,IF($B14=33,'Bahan Pakan'!E$39,IF($B14=34,'Bahan Pakan'!E$40,IF($B14=35,'Bahan Pakan'!E$41,IF($B14=36,'Bahan Pakan'!E$42,IF($B14=37,'Bahan Pakan'!E$43,IF($B14=38,'Bahan Pakan'!E$44,IF($B14=39,'Bahan Pakan'!E$45,IF($B14=40,'Bahan Pakan'!E$46,IF($B14=41,'Bahan Pakan'!E$47,IF($B14=42,'Bahan Pakan'!E$48,IF($B14=43,'Bahan Pakan'!E$49,IF($B14=44,'Bahan Pakan'!E$50,IF($B14=45,'Bahan Pakan'!E$51,IF($B14=46,'Bahan Pakan'!E$52,IF($B14=47,'Bahan Pakan'!E$53,IF($B14=48,'Bahan Pakan'!E$54,IF($B14=49,'Bahan Pakan'!E$55,IF($B14=50,'Bahan Pakan'!E$56,0))))))))))))))))))))))))))))))))))))))))))))))))))</f>
        <v>0</v>
      </c>
      <c r="F14" s="123">
        <f>IF($B14=1,'Bahan Pakan'!F$7,IF($B14=2,'Bahan Pakan'!F$8,IF($B14=3,'Bahan Pakan'!F$9,IF($B14=4,'Bahan Pakan'!F$10,IF($B14=5,'Bahan Pakan'!F$11,IF($B14=6,'Bahan Pakan'!F$12,IF($B14=7,'Bahan Pakan'!F$13,IF($B14=8,'Bahan Pakan'!F$14,IF($B14=9,'Bahan Pakan'!F$15,IF($B14=10,'Bahan Pakan'!F$16,IF($B14=11,'Bahan Pakan'!F$17,IF($B14=12,'Bahan Pakan'!F$18,IF($B14=13,'Bahan Pakan'!F$19,IF($B14=14,'Bahan Pakan'!F$20,IF($B14=15,'Bahan Pakan'!F$21,IF($B14=16,'Bahan Pakan'!F$22,IF($B14=17,'Bahan Pakan'!F$23,IF($B14=18,'Bahan Pakan'!F$24,IF($B14=19,'Bahan Pakan'!F$25,IF($B14=20,'Bahan Pakan'!F$26,IF($B14=21,'Bahan Pakan'!F$27,IF($B14=22,'Bahan Pakan'!F$28,IF($B14=23,'Bahan Pakan'!F$29,IF($B14=24,'Bahan Pakan'!F$30,IF($B14=25,'Bahan Pakan'!F$31,IF($B14=26,'Bahan Pakan'!F$32,IF($B14=27,'Bahan Pakan'!F$33,IF($B14=28,'Bahan Pakan'!F$34,IF($B14=29,'Bahan Pakan'!F$35,IF($B14=30,'Bahan Pakan'!F$36,IF($B14=31,'Bahan Pakan'!F$37,IF($B14=32,'Bahan Pakan'!F$38,IF($B14=33,'Bahan Pakan'!F$39,IF($B14=34,'Bahan Pakan'!F$40,IF($B14=35,'Bahan Pakan'!F$41,IF($B14=36,'Bahan Pakan'!F$42,IF($B14=37,'Bahan Pakan'!F$43,IF($B14=38,'Bahan Pakan'!F$44,IF($B14=39,'Bahan Pakan'!F$45,IF($B14=40,'Bahan Pakan'!F$46,IF($B14=41,'Bahan Pakan'!F$47,IF($B14=42,'Bahan Pakan'!F$48,IF($B14=43,'Bahan Pakan'!F$49,IF($B14=44,'Bahan Pakan'!F$50,IF($B14=45,'Bahan Pakan'!F$51,IF($B14=46,'Bahan Pakan'!F$52,IF($B14=47,'Bahan Pakan'!F$53,IF($B14=48,'Bahan Pakan'!F$54,IF($B14=49,'Bahan Pakan'!F$55,IF($B14=50,'Bahan Pakan'!F$56,0))))))))))))))))))))))))))))))))))))))))))))))))))</f>
        <v>8</v>
      </c>
      <c r="G14" s="124">
        <f t="shared" si="0"/>
        <v>1.9305353478025811</v>
      </c>
      <c r="H14" s="125">
        <f>IF($B14=1,'Bahan Pakan'!G$7,IF($B14=2,'Bahan Pakan'!G$8,IF($B14=3,'Bahan Pakan'!G$9,IF($B14=4,'Bahan Pakan'!G$10,IF($B14=5,'Bahan Pakan'!G$11,IF($B14=6,'Bahan Pakan'!G$12,IF($B14=7,'Bahan Pakan'!G$13,IF($B14=8,'Bahan Pakan'!G$14,IF($B14=9,'Bahan Pakan'!G$15,IF($B14=10,'Bahan Pakan'!G$16,IF($B14=11,'Bahan Pakan'!G$17,IF($B14=12,'Bahan Pakan'!G$18,IF($B14=13,'Bahan Pakan'!G$19,IF($B14=14,'Bahan Pakan'!G$20,IF($B14=15,'Bahan Pakan'!G$21,IF($B14=16,'Bahan Pakan'!G$22,IF($B14=17,'Bahan Pakan'!G$23,IF($B14=18,'Bahan Pakan'!G$24,IF($B14=19,'Bahan Pakan'!G$25,IF($B14=20,'Bahan Pakan'!G$26,IF($B14=21,'Bahan Pakan'!G$27,IF($B14=22,'Bahan Pakan'!G$28,IF($B14=23,'Bahan Pakan'!G$29,IF($B14=24,'Bahan Pakan'!G$30,IF($B14=25,'Bahan Pakan'!G$31,IF($B14=26,'Bahan Pakan'!G$32,IF($B14=27,'Bahan Pakan'!G$33,IF($B14=28,'Bahan Pakan'!G$34,IF($B14=29,'Bahan Pakan'!G$35,IF($B14=30,'Bahan Pakan'!G$36,IF($B14=31,'Bahan Pakan'!G$37,IF($B14=32,'Bahan Pakan'!G$38,IF($B14=33,'Bahan Pakan'!G$39,IF($B14=34,'Bahan Pakan'!G$40,IF($B14=35,'Bahan Pakan'!G$41,IF($B14=36,'Bahan Pakan'!G$42,IF($B14=37,'Bahan Pakan'!G$43,IF($B14=38,'Bahan Pakan'!G$44,IF($B14=39,'Bahan Pakan'!G$45,IF($B14=40,'Bahan Pakan'!G$46,IF($B14=41,'Bahan Pakan'!G$47,IF($B14=42,'Bahan Pakan'!G$48,IF($B14=43,'Bahan Pakan'!G$49,IF($B14=44,'Bahan Pakan'!G$50,IF($B14=45,'Bahan Pakan'!G$51,IF($B14=46,'Bahan Pakan'!G$52,IF($B14=47,'Bahan Pakan'!G$53,IF($B14=48,'Bahan Pakan'!G$54,IF($B14=49,'Bahan Pakan'!G$55,IF($B14=50,'Bahan Pakan'!G$56,0))))))))))))))))))))))))))))))))))))))))))))))))))</f>
        <v>7500</v>
      </c>
      <c r="I14" s="126">
        <f>IF($B14=1,'Bahan Pakan'!H$7,IF($B14=2,'Bahan Pakan'!H$8,IF($B14=3,'Bahan Pakan'!H$9,IF($B14=4,'Bahan Pakan'!H$10,IF($B14=5,'Bahan Pakan'!H$11,IF($B14=6,'Bahan Pakan'!H$12,IF($B14=7,'Bahan Pakan'!H$13,IF($B14=8,'Bahan Pakan'!H$14,IF($B14=9,'Bahan Pakan'!H$15,IF($B14=10,'Bahan Pakan'!H$16,IF($B14=11,'Bahan Pakan'!H$17,IF($B14=12,'Bahan Pakan'!H$18,IF($B14=13,'Bahan Pakan'!H$19,IF($B14=14,'Bahan Pakan'!H$20,IF($B14=15,'Bahan Pakan'!H$21,IF($B14=16,'Bahan Pakan'!H$22,IF($B14=17,'Bahan Pakan'!H$23,IF($B14=18,'Bahan Pakan'!H$24,IF($B14=19,'Bahan Pakan'!H$25,IF($B14=20,'Bahan Pakan'!H$26,IF($B14=21,'Bahan Pakan'!H$27,IF($B14=22,'Bahan Pakan'!H$28,IF($B14=23,'Bahan Pakan'!H$29,IF($B14=24,'Bahan Pakan'!H$30,IF($B14=25,'Bahan Pakan'!H$31,IF($B14=26,'Bahan Pakan'!H$32,IF($B14=27,'Bahan Pakan'!H$33,IF($B14=28,'Bahan Pakan'!H$34,IF($B14=29,'Bahan Pakan'!H$35,IF($B14=30,'Bahan Pakan'!H$36,IF($B14=31,'Bahan Pakan'!H$37,IF($B14=32,'Bahan Pakan'!H$38,IF($B14=33,'Bahan Pakan'!H$39,IF($B14=34,'Bahan Pakan'!H$40,IF($B14=35,'Bahan Pakan'!H$41,IF($B14=36,'Bahan Pakan'!H$42,IF($B14=37,'Bahan Pakan'!H$43,IF($B14=38,'Bahan Pakan'!H$44,IF($B14=39,'Bahan Pakan'!H$45,IF($B14=40,'Bahan Pakan'!H$46,IF($B14=41,'Bahan Pakan'!H$47,IF($B14=42,'Bahan Pakan'!H$48,IF($B14=43,'Bahan Pakan'!H$49,IF($B14=44,'Bahan Pakan'!H$50,IF($B14=45,'Bahan Pakan'!H$51,IF($B14=46,'Bahan Pakan'!H$52,IF($B14=47,'Bahan Pakan'!H$53,IF($B14=48,'Bahan Pakan'!H$54,IF($B14=49,'Bahan Pakan'!H$55,IF($B14=50,'Bahan Pakan'!H$56,0))))))))))))))))))))))))))))))))))))))))))))))))))</f>
        <v>91.9</v>
      </c>
      <c r="J14" s="126">
        <f>IF($B14=1,'Bahan Pakan'!I$7,IF($B14=2,'Bahan Pakan'!I$8,IF($B14=3,'Bahan Pakan'!I$9,IF($B14=4,'Bahan Pakan'!I$10,IF($B14=5,'Bahan Pakan'!I$11,IF($B14=6,'Bahan Pakan'!I$12,IF($B14=7,'Bahan Pakan'!I$13,IF($B14=8,'Bahan Pakan'!I$14,IF($B14=9,'Bahan Pakan'!I$15,IF($B14=10,'Bahan Pakan'!I$16,IF($B14=11,'Bahan Pakan'!I$17,IF($B14=12,'Bahan Pakan'!I$18,IF($B14=13,'Bahan Pakan'!I$19,IF($B14=14,'Bahan Pakan'!I$20,IF($B14=15,'Bahan Pakan'!I$21,IF($B14=16,'Bahan Pakan'!I$22,IF($B14=17,'Bahan Pakan'!I$23,IF($B14=18,'Bahan Pakan'!I$24,IF($B14=19,'Bahan Pakan'!I$25,IF($B14=20,'Bahan Pakan'!I$26,IF($B14=21,'Bahan Pakan'!I$27,IF($B14=22,'Bahan Pakan'!I$28,IF($B14=23,'Bahan Pakan'!I$29,IF($B14=24,'Bahan Pakan'!I$30,IF($B14=25,'Bahan Pakan'!I$31,IF($B14=26,'Bahan Pakan'!I$32,IF($B14=27,'Bahan Pakan'!I$33,IF($B14=28,'Bahan Pakan'!I$34,IF($B14=29,'Bahan Pakan'!I$35,IF($B14=30,'Bahan Pakan'!I$36,IF($B14=31,'Bahan Pakan'!I$37,IF($B14=32,'Bahan Pakan'!I$38,IF($B14=33,'Bahan Pakan'!I$39,IF($B14=34,'Bahan Pakan'!I$40,IF($B14=35,'Bahan Pakan'!I$41,IF($B14=36,'Bahan Pakan'!I$42,IF($B14=37,'Bahan Pakan'!I$43,IF($B14=38,'Bahan Pakan'!I$44,IF($B14=39,'Bahan Pakan'!I$45,IF($B14=40,'Bahan Pakan'!I$46,IF($B14=41,'Bahan Pakan'!I$47,IF($B14=42,'Bahan Pakan'!I$48,IF($B14=43,'Bahan Pakan'!I$49,IF($B14=44,'Bahan Pakan'!I$50,IF($B14=45,'Bahan Pakan'!I$51,IF($B14=46,'Bahan Pakan'!I$52,IF($B14=47,'Bahan Pakan'!I$53,IF($B14=48,'Bahan Pakan'!I$54,IF($B14=49,'Bahan Pakan'!I$55,IF($B14=50,'Bahan Pakan'!I$56,0))))))))))))))))))))))))))))))))))))))))))))))))))</f>
        <v>26</v>
      </c>
      <c r="K14" s="126">
        <f>IF($B14=1,'Bahan Pakan'!J$7,IF($B14=2,'Bahan Pakan'!J$8,IF($B14=3,'Bahan Pakan'!J$9,IF($B14=4,'Bahan Pakan'!J$10,IF($B14=5,'Bahan Pakan'!J$11,IF($B14=6,'Bahan Pakan'!J$12,IF($B14=7,'Bahan Pakan'!J$13,IF($B14=8,'Bahan Pakan'!J$14,IF($B14=9,'Bahan Pakan'!J$15,IF($B14=10,'Bahan Pakan'!J$16,IF($B14=11,'Bahan Pakan'!J$17,IF($B14=12,'Bahan Pakan'!J$18,IF($B14=13,'Bahan Pakan'!J$19,IF($B14=14,'Bahan Pakan'!J$20,IF($B14=15,'Bahan Pakan'!J$21,IF($B14=16,'Bahan Pakan'!J$22,IF($B14=17,'Bahan Pakan'!J$23,IF($B14=18,'Bahan Pakan'!J$24,IF($B14=19,'Bahan Pakan'!J$25,IF($B14=20,'Bahan Pakan'!J$26,IF($B14=21,'Bahan Pakan'!J$27,IF($B14=22,'Bahan Pakan'!J$28,IF($B14=23,'Bahan Pakan'!J$29,IF($B14=24,'Bahan Pakan'!J$30,IF($B14=25,'Bahan Pakan'!J$31,IF($B14=26,'Bahan Pakan'!J$32,IF($B14=27,'Bahan Pakan'!J$33,IF($B14=28,'Bahan Pakan'!J$34,IF($B14=29,'Bahan Pakan'!J$35,IF($B14=30,'Bahan Pakan'!J$36,IF($B14=31,'Bahan Pakan'!J$37,IF($B14=32,'Bahan Pakan'!J$38,IF($B14=33,'Bahan Pakan'!J$39,IF($B14=34,'Bahan Pakan'!J$40,IF($B14=35,'Bahan Pakan'!J$41,IF($B14=36,'Bahan Pakan'!J$42,IF($B14=37,'Bahan Pakan'!J$43,IF($B14=38,'Bahan Pakan'!J$44,IF($B14=39,'Bahan Pakan'!J$45,IF($B14=40,'Bahan Pakan'!J$46,IF($B14=41,'Bahan Pakan'!J$47,IF($B14=42,'Bahan Pakan'!J$48,IF($B14=43,'Bahan Pakan'!J$49,IF($B14=44,'Bahan Pakan'!J$50,IF($B14=45,'Bahan Pakan'!J$51,IF($B14=46,'Bahan Pakan'!J$52,IF($B14=47,'Bahan Pakan'!J$53,IF($B14=48,'Bahan Pakan'!J$54,IF($B14=49,'Bahan Pakan'!J$55,IF($B14=50,'Bahan Pakan'!J$56,0))))))))))))))))))))))))))))))))))))))))))))))))))</f>
        <v>55</v>
      </c>
      <c r="L14" s="126">
        <f>IF($B14=1,'Bahan Pakan'!K$7,IF($B14=2,'Bahan Pakan'!K$8,IF($B14=3,'Bahan Pakan'!K$9,IF($B14=4,'Bahan Pakan'!K$10,IF($B14=5,'Bahan Pakan'!K$11,IF($B14=6,'Bahan Pakan'!K$12,IF($B14=7,'Bahan Pakan'!K$13,IF($B14=8,'Bahan Pakan'!K$14,IF($B14=9,'Bahan Pakan'!K$15,IF($B14=10,'Bahan Pakan'!K$16,IF($B14=11,'Bahan Pakan'!K$17,IF($B14=12,'Bahan Pakan'!K$18,IF($B14=13,'Bahan Pakan'!K$19,IF($B14=14,'Bahan Pakan'!K$20,IF($B14=15,'Bahan Pakan'!K$21,IF($B14=16,'Bahan Pakan'!K$22,IF($B14=17,'Bahan Pakan'!K$23,IF($B14=18,'Bahan Pakan'!K$24,IF($B14=19,'Bahan Pakan'!K$25,IF($B14=20,'Bahan Pakan'!K$26,IF($B14=21,'Bahan Pakan'!K$27,IF($B14=22,'Bahan Pakan'!K$28,IF($B14=23,'Bahan Pakan'!K$29,IF($B14=24,'Bahan Pakan'!K$30,IF($B14=25,'Bahan Pakan'!K$31,IF($B14=26,'Bahan Pakan'!K$32,IF($B14=27,'Bahan Pakan'!K$33,IF($B14=28,'Bahan Pakan'!K$34,IF($B14=29,'Bahan Pakan'!K$35,IF($B14=30,'Bahan Pakan'!K$36,IF($B14=31,'Bahan Pakan'!K$37,IF($B14=32,'Bahan Pakan'!K$38,IF($B14=33,'Bahan Pakan'!K$39,IF($B14=34,'Bahan Pakan'!K$40,IF($B14=35,'Bahan Pakan'!K$41,IF($B14=36,'Bahan Pakan'!K$42,IF($B14=37,'Bahan Pakan'!K$43,IF($B14=38,'Bahan Pakan'!K$44,IF($B14=39,'Bahan Pakan'!K$45,IF($B14=40,'Bahan Pakan'!K$46,IF($B14=41,'Bahan Pakan'!K$47,IF($B14=42,'Bahan Pakan'!K$48,IF($B14=43,'Bahan Pakan'!K$49,IF($B14=44,'Bahan Pakan'!K$50,IF($B14=45,'Bahan Pakan'!K$51,IF($B14=46,'Bahan Pakan'!K$52,IF($B14=47,'Bahan Pakan'!K$53,IF($B14=48,'Bahan Pakan'!K$54,IF($B14=49,'Bahan Pakan'!K$55,IF($B14=50,'Bahan Pakan'!K$56,0))))))))))))))))))))))))))))))))))))))))))))))))))</f>
        <v>7.52</v>
      </c>
      <c r="M14" s="126">
        <f>IF($B14=1,'Bahan Pakan'!L$7,IF($B14=2,'Bahan Pakan'!L$8,IF($B14=3,'Bahan Pakan'!L$9,IF($B14=4,'Bahan Pakan'!L$10,IF($B14=5,'Bahan Pakan'!L$11,IF($B14=6,'Bahan Pakan'!L$12,IF($B14=7,'Bahan Pakan'!L$13,IF($B14=8,'Bahan Pakan'!L$14,IF($B14=9,'Bahan Pakan'!L$15,IF($B14=10,'Bahan Pakan'!L$16,IF($B14=11,'Bahan Pakan'!L$17,IF($B14=12,'Bahan Pakan'!L$18,IF($B14=13,'Bahan Pakan'!L$19,IF($B14=14,'Bahan Pakan'!L$20,IF($B14=15,'Bahan Pakan'!L$21,IF($B14=16,'Bahan Pakan'!L$22,IF($B14=17,'Bahan Pakan'!L$23,IF($B14=18,'Bahan Pakan'!L$24,IF($B14=19,'Bahan Pakan'!L$25,IF($B14=20,'Bahan Pakan'!L$26,IF($B14=21,'Bahan Pakan'!L$27,IF($B14=22,'Bahan Pakan'!L$28,IF($B14=23,'Bahan Pakan'!L$29,IF($B14=24,'Bahan Pakan'!L$30,IF($B14=25,'Bahan Pakan'!L$31,IF($B14=26,'Bahan Pakan'!L$32,IF($B14=27,'Bahan Pakan'!L$33,IF($B14=28,'Bahan Pakan'!L$34,IF($B14=29,'Bahan Pakan'!L$35,IF($B14=30,'Bahan Pakan'!L$36,IF($B14=31,'Bahan Pakan'!L$37,IF($B14=32,'Bahan Pakan'!L$38,IF($B14=33,'Bahan Pakan'!L$39,IF($B14=34,'Bahan Pakan'!L$40,IF($B14=35,'Bahan Pakan'!L$41,IF($B14=36,'Bahan Pakan'!L$42,IF($B14=37,'Bahan Pakan'!L$43,IF($B14=38,'Bahan Pakan'!L$44,IF($B14=39,'Bahan Pakan'!L$45,IF($B14=40,'Bahan Pakan'!L$46,IF($B14=41,'Bahan Pakan'!L$47,IF($B14=42,'Bahan Pakan'!L$48,IF($B14=43,'Bahan Pakan'!L$49,IF($B14=44,'Bahan Pakan'!L$50,IF($B14=45,'Bahan Pakan'!L$51,IF($B14=46,'Bahan Pakan'!L$52,IF($B14=47,'Bahan Pakan'!L$53,IF($B14=48,'Bahan Pakan'!L$54,IF($B14=49,'Bahan Pakan'!L$55,IF($B14=50,'Bahan Pakan'!L$56,0))))))))))))))))))))))))))))))))))))))))))))))))))</f>
        <v>0.7</v>
      </c>
      <c r="N14" s="126">
        <f>IF($B14=1,'Bahan Pakan'!M$7,IF($B14=2,'Bahan Pakan'!M$8,IF($B14=3,'Bahan Pakan'!M$9,IF($B14=4,'Bahan Pakan'!M$10,IF($B14=5,'Bahan Pakan'!M$11,IF($B14=6,'Bahan Pakan'!M$12,IF($B14=7,'Bahan Pakan'!M$13,IF($B14=8,'Bahan Pakan'!M$14,IF($B14=9,'Bahan Pakan'!M$15,IF($B14=10,'Bahan Pakan'!M$16,IF($B14=11,'Bahan Pakan'!M$17,IF($B14=12,'Bahan Pakan'!M$18,IF($B14=13,'Bahan Pakan'!M$19,IF($B14=14,'Bahan Pakan'!M$20,IF($B14=15,'Bahan Pakan'!M$21,IF($B14=16,'Bahan Pakan'!M$22,IF($B14=17,'Bahan Pakan'!M$23,IF($B14=18,'Bahan Pakan'!M$24,IF($B14=19,'Bahan Pakan'!M$25,IF($B14=20,'Bahan Pakan'!M$26,IF($B14=21,'Bahan Pakan'!M$27,IF($B14=22,'Bahan Pakan'!M$28,IF($B14=23,'Bahan Pakan'!M$29,IF($B14=24,'Bahan Pakan'!M$30,IF($B14=25,'Bahan Pakan'!M$31,IF($B14=26,'Bahan Pakan'!M$32,IF($B14=27,'Bahan Pakan'!M$33,IF($B14=28,'Bahan Pakan'!M$34,IF($B14=29,'Bahan Pakan'!M$35,IF($B14=30,'Bahan Pakan'!M$36,IF($B14=31,'Bahan Pakan'!M$37,IF($B14=32,'Bahan Pakan'!M$38,IF($B14=33,'Bahan Pakan'!M$39,IF($B14=34,'Bahan Pakan'!M$40,IF($B14=35,'Bahan Pakan'!M$41,IF($B14=36,'Bahan Pakan'!M$42,IF($B14=37,'Bahan Pakan'!M$43,IF($B14=38,'Bahan Pakan'!M$44,IF($B14=39,'Bahan Pakan'!M$45,IF($B14=40,'Bahan Pakan'!M$46,IF($B14=41,'Bahan Pakan'!M$47,IF($B14=42,'Bahan Pakan'!M$48,IF($B14=43,'Bahan Pakan'!M$49,IF($B14=44,'Bahan Pakan'!M$50,IF($B14=45,'Bahan Pakan'!M$51,IF($B14=46,'Bahan Pakan'!M$52,IF($B14=47,'Bahan Pakan'!M$53,IF($B14=48,'Bahan Pakan'!M$54,IF($B14=49,'Bahan Pakan'!M$55,IF($B14=50,'Bahan Pakan'!M$56,0))))))))))))))))))))))))))))))))))))))))))))))))))</f>
        <v>10.78</v>
      </c>
      <c r="O14" s="126">
        <f>IF($B14=1,'Bahan Pakan'!N$7,IF($B14=2,'Bahan Pakan'!N$8,IF($B14=3,'Bahan Pakan'!N$9,IF($B14=4,'Bahan Pakan'!N$10,IF($B14=5,'Bahan Pakan'!N$11,IF($B14=6,'Bahan Pakan'!N$12,IF($B14=7,'Bahan Pakan'!N$13,IF($B14=8,'Bahan Pakan'!N$14,IF($B14=9,'Bahan Pakan'!N$15,IF($B14=10,'Bahan Pakan'!N$16,IF($B14=11,'Bahan Pakan'!N$17,IF($B14=12,'Bahan Pakan'!N$18,IF($B14=13,'Bahan Pakan'!N$19,IF($B14=14,'Bahan Pakan'!N$20,IF($B14=15,'Bahan Pakan'!N$21,IF($B14=16,'Bahan Pakan'!N$22,IF($B14=17,'Bahan Pakan'!N$23,IF($B14=18,'Bahan Pakan'!N$24,IF($B14=19,'Bahan Pakan'!N$25,IF($B14=20,'Bahan Pakan'!N$26,IF($B14=21,'Bahan Pakan'!N$27,IF($B14=22,'Bahan Pakan'!N$28,IF($B14=23,'Bahan Pakan'!N$29,IF($B14=24,'Bahan Pakan'!N$30,IF($B14=25,'Bahan Pakan'!N$31,IF($B14=26,'Bahan Pakan'!N$32,IF($B14=27,'Bahan Pakan'!N$33,IF($B14=28,'Bahan Pakan'!N$34,IF($B14=29,'Bahan Pakan'!N$35,IF($B14=30,'Bahan Pakan'!N$36,IF($B14=31,'Bahan Pakan'!N$37,IF($B14=32,'Bahan Pakan'!N$38,IF($B14=33,'Bahan Pakan'!N$39,IF($B14=34,'Bahan Pakan'!N$40,IF($B14=35,'Bahan Pakan'!N$41,IF($B14=36,'Bahan Pakan'!N$42,IF($B14=37,'Bahan Pakan'!N$43,IF($B14=38,'Bahan Pakan'!N$44,IF($B14=39,'Bahan Pakan'!N$45,IF($B14=40,'Bahan Pakan'!N$46,IF($B14=41,'Bahan Pakan'!N$47,IF($B14=42,'Bahan Pakan'!N$48,IF($B14=43,'Bahan Pakan'!N$49,IF($B14=44,'Bahan Pakan'!N$50,IF($B14=45,'Bahan Pakan'!N$51,IF($B14=46,'Bahan Pakan'!N$52,IF($B14=47,'Bahan Pakan'!N$53,IF($B14=48,'Bahan Pakan'!N$54,IF($B14=49,'Bahan Pakan'!N$55,IF($B14=50,'Bahan Pakan'!N$56,0))))))))))))))))))))))))))))))))))))))))))))))))))</f>
        <v>2830</v>
      </c>
      <c r="P14" s="126">
        <f>IF($B14=1,'Bahan Pakan'!O$7,IF($B14=2,'Bahan Pakan'!O$8,IF($B14=3,'Bahan Pakan'!O$9,IF($B14=4,'Bahan Pakan'!O$10,IF($B14=5,'Bahan Pakan'!O$11,IF($B14=6,'Bahan Pakan'!O$12,IF($B14=7,'Bahan Pakan'!O$13,IF($B14=8,'Bahan Pakan'!O$14,IF($B14=9,'Bahan Pakan'!O$15,IF($B14=10,'Bahan Pakan'!O$16,IF($B14=11,'Bahan Pakan'!O$17,IF($B14=12,'Bahan Pakan'!O$18,IF($B14=13,'Bahan Pakan'!O$19,IF($B14=14,'Bahan Pakan'!O$20,IF($B14=15,'Bahan Pakan'!O$21,IF($B14=16,'Bahan Pakan'!O$22,IF($B14=17,'Bahan Pakan'!O$23,IF($B14=18,'Bahan Pakan'!O$24,IF($B14=19,'Bahan Pakan'!O$25,IF($B14=20,'Bahan Pakan'!O$26,IF($B14=21,'Bahan Pakan'!O$27,IF($B14=22,'Bahan Pakan'!O$28,IF($B14=23,'Bahan Pakan'!O$29,IF($B14=24,'Bahan Pakan'!O$30,IF($B14=25,'Bahan Pakan'!O$31,IF($B14=26,'Bahan Pakan'!O$32,IF($B14=27,'Bahan Pakan'!O$33,IF($B14=28,'Bahan Pakan'!O$34,IF($B14=29,'Bahan Pakan'!O$35,IF($B14=30,'Bahan Pakan'!O$36,IF($B14=31,'Bahan Pakan'!O$37,IF($B14=32,'Bahan Pakan'!O$38,IF($B14=33,'Bahan Pakan'!O$39,IF($B14=34,'Bahan Pakan'!O$40,IF($B14=35,'Bahan Pakan'!O$41,IF($B14=36,'Bahan Pakan'!O$42,IF($B14=37,'Bahan Pakan'!O$43,IF($B14=38,'Bahan Pakan'!O$44,IF($B14=39,'Bahan Pakan'!O$45,IF($B14=40,'Bahan Pakan'!O$46,IF($B14=41,'Bahan Pakan'!O$47,IF($B14=42,'Bahan Pakan'!O$48,IF($B14=43,'Bahan Pakan'!O$49,IF($B14=44,'Bahan Pakan'!O$50,IF($B14=45,'Bahan Pakan'!O$51,IF($B14=46,'Bahan Pakan'!O$52,IF($B14=47,'Bahan Pakan'!O$53,IF($B14=48,'Bahan Pakan'!O$54,IF($B14=49,'Bahan Pakan'!O$55,IF($B14=50,'Bahan Pakan'!O$56,0))))))))))))))))))))))))))))))))))))))))))))))))))</f>
        <v>7.19</v>
      </c>
      <c r="Q14" s="126">
        <f>IF($B14=1,'Bahan Pakan'!P$7,IF($B14=2,'Bahan Pakan'!P$8,IF($B14=3,'Bahan Pakan'!P$9,IF($B14=4,'Bahan Pakan'!P$10,IF($B14=5,'Bahan Pakan'!P$11,IF($B14=6,'Bahan Pakan'!P$12,IF($B14=7,'Bahan Pakan'!P$13,IF($B14=8,'Bahan Pakan'!P$14,IF($B14=9,'Bahan Pakan'!P$15,IF($B14=10,'Bahan Pakan'!P$16,IF($B14=11,'Bahan Pakan'!P$17,IF($B14=12,'Bahan Pakan'!P$18,IF($B14=13,'Bahan Pakan'!P$19,IF($B14=14,'Bahan Pakan'!P$20,IF($B14=15,'Bahan Pakan'!P$21,IF($B14=16,'Bahan Pakan'!P$22,IF($B14=17,'Bahan Pakan'!P$23,IF($B14=18,'Bahan Pakan'!P$24,IF($B14=19,'Bahan Pakan'!P$25,IF($B14=20,'Bahan Pakan'!P$26,IF($B14=21,'Bahan Pakan'!P$27,IF($B14=22,'Bahan Pakan'!P$28,IF($B14=23,'Bahan Pakan'!P$29,IF($B14=24,'Bahan Pakan'!P$30,IF($B14=25,'Bahan Pakan'!P$31,IF($B14=26,'Bahan Pakan'!P$32,IF($B14=27,'Bahan Pakan'!P$33,IF($B14=28,'Bahan Pakan'!P$34,IF($B14=29,'Bahan Pakan'!P$35,IF($B14=30,'Bahan Pakan'!P$36,IF($B14=31,'Bahan Pakan'!P$37,IF($B14=32,'Bahan Pakan'!P$38,IF($B14=33,'Bahan Pakan'!P$39,IF($B14=34,'Bahan Pakan'!P$40,IF($B14=35,'Bahan Pakan'!P$41,IF($B14=36,'Bahan Pakan'!P$42,IF($B14=37,'Bahan Pakan'!P$43,IF($B14=38,'Bahan Pakan'!P$44,IF($B14=39,'Bahan Pakan'!P$45,IF($B14=40,'Bahan Pakan'!P$46,IF($B14=41,'Bahan Pakan'!P$47,IF($B14=42,'Bahan Pakan'!P$48,IF($B14=43,'Bahan Pakan'!P$49,IF($B14=44,'Bahan Pakan'!P$50,IF($B14=45,'Bahan Pakan'!P$51,IF($B14=46,'Bahan Pakan'!P$52,IF($B14=47,'Bahan Pakan'!P$53,IF($B14=48,'Bahan Pakan'!P$54,IF($B14=49,'Bahan Pakan'!P$55,IF($B14=50,'Bahan Pakan'!P$56,0))))))))))))))))))))))))))))))))))))))))))))))))))</f>
        <v>2.88</v>
      </c>
      <c r="R14" s="126">
        <f>IF($B14=1,'Bahan Pakan'!Q$7,IF($B14=2,'Bahan Pakan'!Q$8,IF($B14=3,'Bahan Pakan'!Q$9,IF($B14=4,'Bahan Pakan'!Q$10,IF($B14=5,'Bahan Pakan'!Q$11,IF($B14=6,'Bahan Pakan'!Q$12,IF($B14=7,'Bahan Pakan'!Q$13,IF($B14=8,'Bahan Pakan'!Q$14,IF($B14=9,'Bahan Pakan'!Q$15,IF($B14=10,'Bahan Pakan'!Q$16,IF($B14=11,'Bahan Pakan'!Q$17,IF($B14=12,'Bahan Pakan'!Q$18,IF($B14=13,'Bahan Pakan'!Q$19,IF($B14=14,'Bahan Pakan'!Q$20,IF($B14=15,'Bahan Pakan'!Q$21,IF($B14=16,'Bahan Pakan'!Q$22,IF($B14=17,'Bahan Pakan'!Q$23,IF($B14=18,'Bahan Pakan'!Q$24,IF($B14=19,'Bahan Pakan'!Q$25,IF($B14=20,'Bahan Pakan'!Q$26,IF($B14=21,'Bahan Pakan'!Q$27,IF($B14=22,'Bahan Pakan'!Q$28,IF($B14=23,'Bahan Pakan'!Q$29,IF($B14=24,'Bahan Pakan'!Q$30,IF($B14=25,'Bahan Pakan'!Q$31,IF($B14=26,'Bahan Pakan'!Q$32,IF($B14=27,'Bahan Pakan'!Q$33,IF($B14=28,'Bahan Pakan'!Q$34,IF($B14=29,'Bahan Pakan'!Q$35,IF($B14=30,'Bahan Pakan'!Q$36,IF($B14=31,'Bahan Pakan'!Q$37,IF($B14=32,'Bahan Pakan'!Q$38,IF($B14=33,'Bahan Pakan'!Q$39,IF($B14=34,'Bahan Pakan'!Q$40,IF($B14=35,'Bahan Pakan'!Q$41,IF($B14=36,'Bahan Pakan'!Q$42,IF($B14=37,'Bahan Pakan'!Q$43,IF($B14=38,'Bahan Pakan'!Q$44,IF($B14=39,'Bahan Pakan'!Q$45,IF($B14=40,'Bahan Pakan'!Q$46,IF($B14=41,'Bahan Pakan'!Q$47,IF($B14=42,'Bahan Pakan'!Q$48,IF($B14=43,'Bahan Pakan'!Q$49,IF($B14=44,'Bahan Pakan'!Q$50,IF($B14=45,'Bahan Pakan'!Q$51,IF($B14=46,'Bahan Pakan'!Q$52,IF($B14=47,'Bahan Pakan'!Q$53,IF($B14=48,'Bahan Pakan'!Q$54,IF($B14=49,'Bahan Pakan'!Q$55,IF($B14=50,'Bahan Pakan'!Q$56,0))))))))))))))))))))))))))))))))))))))))))))))))))</f>
        <v>2.016</v>
      </c>
      <c r="S14" s="126">
        <f>IF($B14=1,'Bahan Pakan'!R$7,IF($B14=2,'Bahan Pakan'!R$8,IF($B14=3,'Bahan Pakan'!R$9,IF($B14=4,'Bahan Pakan'!R$10,IF($B14=5,'Bahan Pakan'!R$11,IF($B14=6,'Bahan Pakan'!R$12,IF($B14=7,'Bahan Pakan'!R$13,IF($B14=8,'Bahan Pakan'!R$14,IF($B14=9,'Bahan Pakan'!R$15,IF($B14=10,'Bahan Pakan'!R$16,IF($B14=11,'Bahan Pakan'!R$17,IF($B14=12,'Bahan Pakan'!R$18,IF($B14=13,'Bahan Pakan'!R$19,IF($B14=14,'Bahan Pakan'!R$20,IF($B14=15,'Bahan Pakan'!R$21,IF($B14=16,'Bahan Pakan'!R$22,IF($B14=17,'Bahan Pakan'!R$23,IF($B14=18,'Bahan Pakan'!R$24,IF($B14=19,'Bahan Pakan'!R$25,IF($B14=20,'Bahan Pakan'!R$26,IF($B14=21,'Bahan Pakan'!R$27,IF($B14=22,'Bahan Pakan'!R$28,IF($B14=23,'Bahan Pakan'!R$29,IF($B14=24,'Bahan Pakan'!R$30,IF($B14=25,'Bahan Pakan'!R$31,IF($B14=26,'Bahan Pakan'!R$32,IF($B14=27,'Bahan Pakan'!R$33,IF($B14=28,'Bahan Pakan'!R$34,IF($B14=29,'Bahan Pakan'!R$35,IF($B14=30,'Bahan Pakan'!R$36,IF($B14=31,'Bahan Pakan'!R$37,IF($B14=32,'Bahan Pakan'!R$38,IF($B14=33,'Bahan Pakan'!R$39,IF($B14=34,'Bahan Pakan'!R$40,IF($B14=35,'Bahan Pakan'!R$41,IF($B14=36,'Bahan Pakan'!R$42,IF($B14=37,'Bahan Pakan'!R$43,IF($B14=38,'Bahan Pakan'!R$44,IF($B14=39,'Bahan Pakan'!R$45,IF($B14=40,'Bahan Pakan'!R$46,IF($B14=41,'Bahan Pakan'!R$47,IF($B14=42,'Bahan Pakan'!R$48,IF($B14=43,'Bahan Pakan'!R$49,IF($B14=44,'Bahan Pakan'!R$50,IF($B14=45,'Bahan Pakan'!R$51,IF($B14=46,'Bahan Pakan'!R$52,IF($B14=47,'Bahan Pakan'!R$53,IF($B14=48,'Bahan Pakan'!R$54,IF($B14=49,'Bahan Pakan'!R$55,IF($B14=50,'Bahan Pakan'!R$56,0))))))))))))))))))))))))))))))))))))))))))))))))))</f>
        <v>3.9474999999999998</v>
      </c>
      <c r="T14" s="126">
        <f>IF($B14=1,'Bahan Pakan'!S$7,IF($B14=2,'Bahan Pakan'!S$8,IF($B14=3,'Bahan Pakan'!S$9,IF($B14=4,'Bahan Pakan'!S$10,IF($B14=5,'Bahan Pakan'!S$11,IF($B14=6,'Bahan Pakan'!S$12,IF($B14=7,'Bahan Pakan'!S$13,IF($B14=8,'Bahan Pakan'!S$14,IF($B14=9,'Bahan Pakan'!S$15,IF($B14=10,'Bahan Pakan'!S$16,IF($B14=11,'Bahan Pakan'!S$17,IF($B14=12,'Bahan Pakan'!S$18,IF($B14=13,'Bahan Pakan'!S$19,IF($B14=14,'Bahan Pakan'!S$20,IF($B14=15,'Bahan Pakan'!S$21,IF($B14=16,'Bahan Pakan'!S$22,IF($B14=17,'Bahan Pakan'!S$23,IF($B14=18,'Bahan Pakan'!S$24,IF($B14=19,'Bahan Pakan'!S$25,IF($B14=20,'Bahan Pakan'!S$26,IF($B14=21,'Bahan Pakan'!S$27,IF($B14=22,'Bahan Pakan'!S$28,IF($B14=23,'Bahan Pakan'!S$29,IF($B14=24,'Bahan Pakan'!S$30,IF($B14=25,'Bahan Pakan'!S$31,IF($B14=26,'Bahan Pakan'!S$32,IF($B14=27,'Bahan Pakan'!S$33,IF($B14=28,'Bahan Pakan'!S$34,IF($B14=29,'Bahan Pakan'!S$35,IF($B14=30,'Bahan Pakan'!S$36,IF($B14=31,'Bahan Pakan'!S$37,IF($B14=32,'Bahan Pakan'!S$38,IF($B14=33,'Bahan Pakan'!S$39,IF($B14=34,'Bahan Pakan'!S$40,IF($B14=35,'Bahan Pakan'!S$41,IF($B14=36,'Bahan Pakan'!S$42,IF($B14=37,'Bahan Pakan'!S$43,IF($B14=38,'Bahan Pakan'!S$44,IF($B14=39,'Bahan Pakan'!S$45,IF($B14=40,'Bahan Pakan'!S$46,IF($B14=41,'Bahan Pakan'!S$47,IF($B14=42,'Bahan Pakan'!S$48,IF($B14=43,'Bahan Pakan'!S$49,IF($B14=44,'Bahan Pakan'!S$50,IF($B14=45,'Bahan Pakan'!S$51,IF($B14=46,'Bahan Pakan'!S$52,IF($B14=47,'Bahan Pakan'!S$53,IF($B14=48,'Bahan Pakan'!S$54,IF($B14=49,'Bahan Pakan'!S$55,IF($B14=50,'Bahan Pakan'!S$56,0))))))))))))))))))))))))))))))))))))))))))))))))))</f>
        <v>1.4604999999999999</v>
      </c>
      <c r="U14" s="97"/>
      <c r="V14" s="127" t="s">
        <v>56</v>
      </c>
      <c r="W14" s="128" t="s">
        <v>33</v>
      </c>
      <c r="X14" s="7">
        <v>0.9</v>
      </c>
      <c r="Y14" s="7">
        <v>1.2</v>
      </c>
      <c r="Z14" s="140">
        <f>N45</f>
        <v>0.90000000000000013</v>
      </c>
      <c r="AA14" s="135"/>
      <c r="AB14" s="135"/>
      <c r="AC14" s="135"/>
      <c r="AD14" s="97"/>
      <c r="AE14" s="97"/>
      <c r="AF14" s="97"/>
      <c r="AG14" s="97"/>
      <c r="AH14" s="97"/>
      <c r="AI14" s="97"/>
      <c r="AJ14" s="97"/>
      <c r="AK14" s="97"/>
      <c r="AL14" s="97"/>
      <c r="AM14" s="97"/>
      <c r="AN14" s="97"/>
    </row>
    <row r="15" spans="2:40" s="120" customFormat="1" ht="15.75" customHeight="1">
      <c r="B15" s="121">
        <f>IF($D15='Bahan Pakan'!D$7,1,IF($D15='Bahan Pakan'!D$8,2,IF($D15='Bahan Pakan'!D$9,3,IF($D15='Bahan Pakan'!D$10,4,IF($D15='Bahan Pakan'!D$11,5,IF($D15='Bahan Pakan'!D$12,6,IF($D15='Bahan Pakan'!D$13,7,IF($D15='Bahan Pakan'!D$14,8,IF($D15='Bahan Pakan'!D$15,9,IF($D15='Bahan Pakan'!D$16,10,IF($D15='Bahan Pakan'!D$17,11,IF($D15='Bahan Pakan'!D$18,12,IF($D15='Bahan Pakan'!D$19,13,IF($D15='Bahan Pakan'!D$20,14,IF($D15='Bahan Pakan'!D$21,15,IF($D15='Bahan Pakan'!D$22,16,IF($D15='Bahan Pakan'!D$23,17,IF($D15='Bahan Pakan'!D$24,18,IF($D15='Bahan Pakan'!D$25,19,IF($D15='Bahan Pakan'!D$26,20,IF($D15='Bahan Pakan'!D$27,21,IF($D15='Bahan Pakan'!D$28,22,IF($D15='Bahan Pakan'!D$29,23,IF($D15='Bahan Pakan'!D$30,24,IF($D15='Bahan Pakan'!D$31,25,IF($D15='Bahan Pakan'!D$32,26,IF($D15='Bahan Pakan'!D$33,27,IF($D15='Bahan Pakan'!D$34,28,IF($D15='Bahan Pakan'!D$35,29,IF($D15='Bahan Pakan'!D$36,30,IF($D15='Bahan Pakan'!D$37,31,IF($D15='Bahan Pakan'!D$38,32,IF($D15='Bahan Pakan'!D$39,33,IF($D15='Bahan Pakan'!D$40,34,IF($D15='Bahan Pakan'!D$41,35,IF($D15='Bahan Pakan'!D$42,36,IF($D15='Bahan Pakan'!D$43,37,IF($D15='Bahan Pakan'!D$44,38,IF($D15='Bahan Pakan'!D$45,39,IF($D15='Bahan Pakan'!D$46,40,IF($D15='Bahan Pakan'!D$47,41,IF($D15='Bahan Pakan'!D$48,42,IF($D15='Bahan Pakan'!D$49,43,IF($D15='Bahan Pakan'!D$50,44,IF($D15='Bahan Pakan'!D$51,45,IF($D15='Bahan Pakan'!D$52,46,IF($D15='Bahan Pakan'!D$53,47,IF($D15='Bahan Pakan'!D$54,48,IF($D15='Bahan Pakan'!D$55,49,IF($D15='Bahan Pakan'!D$56,50,0))))))))))))))))))))))))))))))))))))))))))))))))))</f>
        <v>22</v>
      </c>
      <c r="C15" s="121">
        <v>9</v>
      </c>
      <c r="D15" s="122" t="s">
        <v>24</v>
      </c>
      <c r="E15" s="123">
        <f>IF($B15=1,'Bahan Pakan'!E$7,IF($B15=2,'Bahan Pakan'!E$8,IF($B15=3,'Bahan Pakan'!E$9,IF($B15=4,'Bahan Pakan'!E$10,IF($B15=5,'Bahan Pakan'!E$11,IF($B15=6,'Bahan Pakan'!E$12,IF($B15=7,'Bahan Pakan'!E$13,IF($B15=8,'Bahan Pakan'!E$14,IF($B15=9,'Bahan Pakan'!E$15,IF($B15=10,'Bahan Pakan'!E$16,IF($B15=11,'Bahan Pakan'!E$17,IF($B15=12,'Bahan Pakan'!E$18,IF($B15=13,'Bahan Pakan'!E$19,IF($B15=14,'Bahan Pakan'!E$20,IF($B15=15,'Bahan Pakan'!E$21,IF($B15=16,'Bahan Pakan'!E$22,IF($B15=17,'Bahan Pakan'!E$23,IF($B15=18,'Bahan Pakan'!E$24,IF($B15=19,'Bahan Pakan'!E$25,IF($B15=20,'Bahan Pakan'!E$26,IF($B15=21,'Bahan Pakan'!E$27,IF($B15=22,'Bahan Pakan'!E$28,IF($B15=23,'Bahan Pakan'!E$29,IF($B15=24,'Bahan Pakan'!E$30,IF($B15=25,'Bahan Pakan'!E$31,IF($B15=26,'Bahan Pakan'!E$32,IF($B15=27,'Bahan Pakan'!E$33,IF($B15=28,'Bahan Pakan'!E$34,IF($B15=29,'Bahan Pakan'!E$35,IF($B15=30,'Bahan Pakan'!E$36,IF($B15=31,'Bahan Pakan'!E$37,IF($B15=32,'Bahan Pakan'!E$38,IF($B15=33,'Bahan Pakan'!E$39,IF($B15=34,'Bahan Pakan'!E$40,IF($B15=35,'Bahan Pakan'!E$41,IF($B15=36,'Bahan Pakan'!E$42,IF($B15=37,'Bahan Pakan'!E$43,IF($B15=38,'Bahan Pakan'!E$44,IF($B15=39,'Bahan Pakan'!E$45,IF($B15=40,'Bahan Pakan'!E$46,IF($B15=41,'Bahan Pakan'!E$47,IF($B15=42,'Bahan Pakan'!E$48,IF($B15=43,'Bahan Pakan'!E$49,IF($B15=44,'Bahan Pakan'!E$50,IF($B15=45,'Bahan Pakan'!E$51,IF($B15=46,'Bahan Pakan'!E$52,IF($B15=47,'Bahan Pakan'!E$53,IF($B15=48,'Bahan Pakan'!E$54,IF($B15=49,'Bahan Pakan'!E$55,IF($B15=50,'Bahan Pakan'!E$56,0))))))))))))))))))))))))))))))))))))))))))))))))))</f>
        <v>1</v>
      </c>
      <c r="F15" s="123">
        <f>IF($B15=1,'Bahan Pakan'!F$7,IF($B15=2,'Bahan Pakan'!F$8,IF($B15=3,'Bahan Pakan'!F$9,IF($B15=4,'Bahan Pakan'!F$10,IF($B15=5,'Bahan Pakan'!F$11,IF($B15=6,'Bahan Pakan'!F$12,IF($B15=7,'Bahan Pakan'!F$13,IF($B15=8,'Bahan Pakan'!F$14,IF($B15=9,'Bahan Pakan'!F$15,IF($B15=10,'Bahan Pakan'!F$16,IF($B15=11,'Bahan Pakan'!F$17,IF($B15=12,'Bahan Pakan'!F$18,IF($B15=13,'Bahan Pakan'!F$19,IF($B15=14,'Bahan Pakan'!F$20,IF($B15=15,'Bahan Pakan'!F$21,IF($B15=16,'Bahan Pakan'!F$22,IF($B15=17,'Bahan Pakan'!F$23,IF($B15=18,'Bahan Pakan'!F$24,IF($B15=19,'Bahan Pakan'!F$25,IF($B15=20,'Bahan Pakan'!F$26,IF($B15=21,'Bahan Pakan'!F$27,IF($B15=22,'Bahan Pakan'!F$28,IF($B15=23,'Bahan Pakan'!F$29,IF($B15=24,'Bahan Pakan'!F$30,IF($B15=25,'Bahan Pakan'!F$31,IF($B15=26,'Bahan Pakan'!F$32,IF($B15=27,'Bahan Pakan'!F$33,IF($B15=28,'Bahan Pakan'!F$34,IF($B15=29,'Bahan Pakan'!F$35,IF($B15=30,'Bahan Pakan'!F$36,IF($B15=31,'Bahan Pakan'!F$37,IF($B15=32,'Bahan Pakan'!F$38,IF($B15=33,'Bahan Pakan'!F$39,IF($B15=34,'Bahan Pakan'!F$40,IF($B15=35,'Bahan Pakan'!F$41,IF($B15=36,'Bahan Pakan'!F$42,IF($B15=37,'Bahan Pakan'!F$43,IF($B15=38,'Bahan Pakan'!F$44,IF($B15=39,'Bahan Pakan'!F$45,IF($B15=40,'Bahan Pakan'!F$46,IF($B15=41,'Bahan Pakan'!F$47,IF($B15=42,'Bahan Pakan'!F$48,IF($B15=43,'Bahan Pakan'!F$49,IF($B15=44,'Bahan Pakan'!F$50,IF($B15=45,'Bahan Pakan'!F$51,IF($B15=46,'Bahan Pakan'!F$52,IF($B15=47,'Bahan Pakan'!F$53,IF($B15=48,'Bahan Pakan'!F$54,IF($B15=49,'Bahan Pakan'!F$55,IF($B15=50,'Bahan Pakan'!F$56,0))))))))))))))))))))))))))))))))))))))))))))))))))</f>
        <v>4</v>
      </c>
      <c r="G15" s="124">
        <f t="shared" si="0"/>
        <v>1.5819915971133247</v>
      </c>
      <c r="H15" s="125">
        <f>IF($B15=1,'Bahan Pakan'!G$7,IF($B15=2,'Bahan Pakan'!G$8,IF($B15=3,'Bahan Pakan'!G$9,IF($B15=4,'Bahan Pakan'!G$10,IF($B15=5,'Bahan Pakan'!G$11,IF($B15=6,'Bahan Pakan'!G$12,IF($B15=7,'Bahan Pakan'!G$13,IF($B15=8,'Bahan Pakan'!G$14,IF($B15=9,'Bahan Pakan'!G$15,IF($B15=10,'Bahan Pakan'!G$16,IF($B15=11,'Bahan Pakan'!G$17,IF($B15=12,'Bahan Pakan'!G$18,IF($B15=13,'Bahan Pakan'!G$19,IF($B15=14,'Bahan Pakan'!G$20,IF($B15=15,'Bahan Pakan'!G$21,IF($B15=16,'Bahan Pakan'!G$22,IF($B15=17,'Bahan Pakan'!G$23,IF($B15=18,'Bahan Pakan'!G$24,IF($B15=19,'Bahan Pakan'!G$25,IF($B15=20,'Bahan Pakan'!G$26,IF($B15=21,'Bahan Pakan'!G$27,IF($B15=22,'Bahan Pakan'!G$28,IF($B15=23,'Bahan Pakan'!G$29,IF($B15=24,'Bahan Pakan'!G$30,IF($B15=25,'Bahan Pakan'!G$31,IF($B15=26,'Bahan Pakan'!G$32,IF($B15=27,'Bahan Pakan'!G$33,IF($B15=28,'Bahan Pakan'!G$34,IF($B15=29,'Bahan Pakan'!G$35,IF($B15=30,'Bahan Pakan'!G$36,IF($B15=31,'Bahan Pakan'!G$37,IF($B15=32,'Bahan Pakan'!G$38,IF($B15=33,'Bahan Pakan'!G$39,IF($B15=34,'Bahan Pakan'!G$40,IF($B15=35,'Bahan Pakan'!G$41,IF($B15=36,'Bahan Pakan'!G$42,IF($B15=37,'Bahan Pakan'!G$43,IF($B15=38,'Bahan Pakan'!G$44,IF($B15=39,'Bahan Pakan'!G$45,IF($B15=40,'Bahan Pakan'!G$46,IF($B15=41,'Bahan Pakan'!G$47,IF($B15=42,'Bahan Pakan'!G$48,IF($B15=43,'Bahan Pakan'!G$49,IF($B15=44,'Bahan Pakan'!G$50,IF($B15=45,'Bahan Pakan'!G$51,IF($B15=46,'Bahan Pakan'!G$52,IF($B15=47,'Bahan Pakan'!G$53,IF($B15=48,'Bahan Pakan'!G$54,IF($B15=49,'Bahan Pakan'!G$55,IF($B15=50,'Bahan Pakan'!G$56,0))))))))))))))))))))))))))))))))))))))))))))))))))</f>
        <v>5000</v>
      </c>
      <c r="I15" s="126">
        <f>IF($B15=1,'Bahan Pakan'!H$7,IF($B15=2,'Bahan Pakan'!H$8,IF($B15=3,'Bahan Pakan'!H$9,IF($B15=4,'Bahan Pakan'!H$10,IF($B15=5,'Bahan Pakan'!H$11,IF($B15=6,'Bahan Pakan'!H$12,IF($B15=7,'Bahan Pakan'!H$13,IF($B15=8,'Bahan Pakan'!H$14,IF($B15=9,'Bahan Pakan'!H$15,IF($B15=10,'Bahan Pakan'!H$16,IF($B15=11,'Bahan Pakan'!H$17,IF($B15=12,'Bahan Pakan'!H$18,IF($B15=13,'Bahan Pakan'!H$19,IF($B15=14,'Bahan Pakan'!H$20,IF($B15=15,'Bahan Pakan'!H$21,IF($B15=16,'Bahan Pakan'!H$22,IF($B15=17,'Bahan Pakan'!H$23,IF($B15=18,'Bahan Pakan'!H$24,IF($B15=19,'Bahan Pakan'!H$25,IF($B15=20,'Bahan Pakan'!H$26,IF($B15=21,'Bahan Pakan'!H$27,IF($B15=22,'Bahan Pakan'!H$28,IF($B15=23,'Bahan Pakan'!H$29,IF($B15=24,'Bahan Pakan'!H$30,IF($B15=25,'Bahan Pakan'!H$31,IF($B15=26,'Bahan Pakan'!H$32,IF($B15=27,'Bahan Pakan'!H$33,IF($B15=28,'Bahan Pakan'!H$34,IF($B15=29,'Bahan Pakan'!H$35,IF($B15=30,'Bahan Pakan'!H$36,IF($B15=31,'Bahan Pakan'!H$37,IF($B15=32,'Bahan Pakan'!H$38,IF($B15=33,'Bahan Pakan'!H$39,IF($B15=34,'Bahan Pakan'!H$40,IF($B15=35,'Bahan Pakan'!H$41,IF($B15=36,'Bahan Pakan'!H$42,IF($B15=37,'Bahan Pakan'!H$43,IF($B15=38,'Bahan Pakan'!H$44,IF($B15=39,'Bahan Pakan'!H$45,IF($B15=40,'Bahan Pakan'!H$46,IF($B15=41,'Bahan Pakan'!H$47,IF($B15=42,'Bahan Pakan'!H$48,IF($B15=43,'Bahan Pakan'!H$49,IF($B15=44,'Bahan Pakan'!H$50,IF($B15=45,'Bahan Pakan'!H$51,IF($B15=46,'Bahan Pakan'!H$52,IF($B15=47,'Bahan Pakan'!H$53,IF($B15=48,'Bahan Pakan'!H$54,IF($B15=49,'Bahan Pakan'!H$55,IF($B15=50,'Bahan Pakan'!H$56,0))))))))))))))))))))))))))))))))))))))))))))))))))</f>
        <v>99</v>
      </c>
      <c r="J15" s="126">
        <f>IF($B15=1,'Bahan Pakan'!I$7,IF($B15=2,'Bahan Pakan'!I$8,IF($B15=3,'Bahan Pakan'!I$9,IF($B15=4,'Bahan Pakan'!I$10,IF($B15=5,'Bahan Pakan'!I$11,IF($B15=6,'Bahan Pakan'!I$12,IF($B15=7,'Bahan Pakan'!I$13,IF($B15=8,'Bahan Pakan'!I$14,IF($B15=9,'Bahan Pakan'!I$15,IF($B15=10,'Bahan Pakan'!I$16,IF($B15=11,'Bahan Pakan'!I$17,IF($B15=12,'Bahan Pakan'!I$18,IF($B15=13,'Bahan Pakan'!I$19,IF($B15=14,'Bahan Pakan'!I$20,IF($B15=15,'Bahan Pakan'!I$21,IF($B15=16,'Bahan Pakan'!I$22,IF($B15=17,'Bahan Pakan'!I$23,IF($B15=18,'Bahan Pakan'!I$24,IF($B15=19,'Bahan Pakan'!I$25,IF($B15=20,'Bahan Pakan'!I$26,IF($B15=21,'Bahan Pakan'!I$27,IF($B15=22,'Bahan Pakan'!I$28,IF($B15=23,'Bahan Pakan'!I$29,IF($B15=24,'Bahan Pakan'!I$30,IF($B15=25,'Bahan Pakan'!I$31,IF($B15=26,'Bahan Pakan'!I$32,IF($B15=27,'Bahan Pakan'!I$33,IF($B15=28,'Bahan Pakan'!I$34,IF($B15=29,'Bahan Pakan'!I$35,IF($B15=30,'Bahan Pakan'!I$36,IF($B15=31,'Bahan Pakan'!I$37,IF($B15=32,'Bahan Pakan'!I$38,IF($B15=33,'Bahan Pakan'!I$39,IF($B15=34,'Bahan Pakan'!I$40,IF($B15=35,'Bahan Pakan'!I$41,IF($B15=36,'Bahan Pakan'!I$42,IF($B15=37,'Bahan Pakan'!I$43,IF($B15=38,'Bahan Pakan'!I$44,IF($B15=39,'Bahan Pakan'!I$45,IF($B15=40,'Bahan Pakan'!I$46,IF($B15=41,'Bahan Pakan'!I$47,IF($B15=42,'Bahan Pakan'!I$48,IF($B15=43,'Bahan Pakan'!I$49,IF($B15=44,'Bahan Pakan'!I$50,IF($B15=45,'Bahan Pakan'!I$51,IF($B15=46,'Bahan Pakan'!I$52,IF($B15=47,'Bahan Pakan'!I$53,IF($B15=48,'Bahan Pakan'!I$54,IF($B15=49,'Bahan Pakan'!I$55,IF($B15=50,'Bahan Pakan'!I$56,0))))))))))))))))))))))))))))))))))))))))))))))))))</f>
        <v>0.5</v>
      </c>
      <c r="K15" s="126">
        <f>IF($B15=1,'Bahan Pakan'!J$7,IF($B15=2,'Bahan Pakan'!J$8,IF($B15=3,'Bahan Pakan'!J$9,IF($B15=4,'Bahan Pakan'!J$10,IF($B15=5,'Bahan Pakan'!J$11,IF($B15=6,'Bahan Pakan'!J$12,IF($B15=7,'Bahan Pakan'!J$13,IF($B15=8,'Bahan Pakan'!J$14,IF($B15=9,'Bahan Pakan'!J$15,IF($B15=10,'Bahan Pakan'!J$16,IF($B15=11,'Bahan Pakan'!J$17,IF($B15=12,'Bahan Pakan'!J$18,IF($B15=13,'Bahan Pakan'!J$19,IF($B15=14,'Bahan Pakan'!J$20,IF($B15=15,'Bahan Pakan'!J$21,IF($B15=16,'Bahan Pakan'!J$22,IF($B15=17,'Bahan Pakan'!J$23,IF($B15=18,'Bahan Pakan'!J$24,IF($B15=19,'Bahan Pakan'!J$25,IF($B15=20,'Bahan Pakan'!J$26,IF($B15=21,'Bahan Pakan'!J$27,IF($B15=22,'Bahan Pakan'!J$28,IF($B15=23,'Bahan Pakan'!J$29,IF($B15=24,'Bahan Pakan'!J$30,IF($B15=25,'Bahan Pakan'!J$31,IF($B15=26,'Bahan Pakan'!J$32,IF($B15=27,'Bahan Pakan'!J$33,IF($B15=28,'Bahan Pakan'!J$34,IF($B15=29,'Bahan Pakan'!J$35,IF($B15=30,'Bahan Pakan'!J$36,IF($B15=31,'Bahan Pakan'!J$37,IF($B15=32,'Bahan Pakan'!J$38,IF($B15=33,'Bahan Pakan'!J$39,IF($B15=34,'Bahan Pakan'!J$40,IF($B15=35,'Bahan Pakan'!J$41,IF($B15=36,'Bahan Pakan'!J$42,IF($B15=37,'Bahan Pakan'!J$43,IF($B15=38,'Bahan Pakan'!J$44,IF($B15=39,'Bahan Pakan'!J$45,IF($B15=40,'Bahan Pakan'!J$46,IF($B15=41,'Bahan Pakan'!J$47,IF($B15=42,'Bahan Pakan'!J$48,IF($B15=43,'Bahan Pakan'!J$49,IF($B15=44,'Bahan Pakan'!J$50,IF($B15=45,'Bahan Pakan'!J$51,IF($B15=46,'Bahan Pakan'!J$52,IF($B15=47,'Bahan Pakan'!J$53,IF($B15=48,'Bahan Pakan'!J$54,IF($B15=49,'Bahan Pakan'!J$55,IF($B15=50,'Bahan Pakan'!J$56,0))))))))))))))))))))))))))))))))))))))))))))))))))</f>
        <v>0</v>
      </c>
      <c r="L15" s="126">
        <f>IF($B15=1,'Bahan Pakan'!K$7,IF($B15=2,'Bahan Pakan'!K$8,IF($B15=3,'Bahan Pakan'!K$9,IF($B15=4,'Bahan Pakan'!K$10,IF($B15=5,'Bahan Pakan'!K$11,IF($B15=6,'Bahan Pakan'!K$12,IF($B15=7,'Bahan Pakan'!K$13,IF($B15=8,'Bahan Pakan'!K$14,IF($B15=9,'Bahan Pakan'!K$15,IF($B15=10,'Bahan Pakan'!K$16,IF($B15=11,'Bahan Pakan'!K$17,IF($B15=12,'Bahan Pakan'!K$18,IF($B15=13,'Bahan Pakan'!K$19,IF($B15=14,'Bahan Pakan'!K$20,IF($B15=15,'Bahan Pakan'!K$21,IF($B15=16,'Bahan Pakan'!K$22,IF($B15=17,'Bahan Pakan'!K$23,IF($B15=18,'Bahan Pakan'!K$24,IF($B15=19,'Bahan Pakan'!K$25,IF($B15=20,'Bahan Pakan'!K$26,IF($B15=21,'Bahan Pakan'!K$27,IF($B15=22,'Bahan Pakan'!K$28,IF($B15=23,'Bahan Pakan'!K$29,IF($B15=24,'Bahan Pakan'!K$30,IF($B15=25,'Bahan Pakan'!K$31,IF($B15=26,'Bahan Pakan'!K$32,IF($B15=27,'Bahan Pakan'!K$33,IF($B15=28,'Bahan Pakan'!K$34,IF($B15=29,'Bahan Pakan'!K$35,IF($B15=30,'Bahan Pakan'!K$36,IF($B15=31,'Bahan Pakan'!K$37,IF($B15=32,'Bahan Pakan'!K$38,IF($B15=33,'Bahan Pakan'!K$39,IF($B15=34,'Bahan Pakan'!K$40,IF($B15=35,'Bahan Pakan'!K$41,IF($B15=36,'Bahan Pakan'!K$42,IF($B15=37,'Bahan Pakan'!K$43,IF($B15=38,'Bahan Pakan'!K$44,IF($B15=39,'Bahan Pakan'!K$45,IF($B15=40,'Bahan Pakan'!K$46,IF($B15=41,'Bahan Pakan'!K$47,IF($B15=42,'Bahan Pakan'!K$48,IF($B15=43,'Bahan Pakan'!K$49,IF($B15=44,'Bahan Pakan'!K$50,IF($B15=45,'Bahan Pakan'!K$51,IF($B15=46,'Bahan Pakan'!K$52,IF($B15=47,'Bahan Pakan'!K$53,IF($B15=48,'Bahan Pakan'!K$54,IF($B15=49,'Bahan Pakan'!K$55,IF($B15=50,'Bahan Pakan'!K$56,0))))))))))))))))))))))))))))))))))))))))))))))))))</f>
        <v>99</v>
      </c>
      <c r="M15" s="126">
        <f>IF($B15=1,'Bahan Pakan'!L$7,IF($B15=2,'Bahan Pakan'!L$8,IF($B15=3,'Bahan Pakan'!L$9,IF($B15=4,'Bahan Pakan'!L$10,IF($B15=5,'Bahan Pakan'!L$11,IF($B15=6,'Bahan Pakan'!L$12,IF($B15=7,'Bahan Pakan'!L$13,IF($B15=8,'Bahan Pakan'!L$14,IF($B15=9,'Bahan Pakan'!L$15,IF($B15=10,'Bahan Pakan'!L$16,IF($B15=11,'Bahan Pakan'!L$17,IF($B15=12,'Bahan Pakan'!L$18,IF($B15=13,'Bahan Pakan'!L$19,IF($B15=14,'Bahan Pakan'!L$20,IF($B15=15,'Bahan Pakan'!L$21,IF($B15=16,'Bahan Pakan'!L$22,IF($B15=17,'Bahan Pakan'!L$23,IF($B15=18,'Bahan Pakan'!L$24,IF($B15=19,'Bahan Pakan'!L$25,IF($B15=20,'Bahan Pakan'!L$26,IF($B15=21,'Bahan Pakan'!L$27,IF($B15=22,'Bahan Pakan'!L$28,IF($B15=23,'Bahan Pakan'!L$29,IF($B15=24,'Bahan Pakan'!L$30,IF($B15=25,'Bahan Pakan'!L$31,IF($B15=26,'Bahan Pakan'!L$32,IF($B15=27,'Bahan Pakan'!L$33,IF($B15=28,'Bahan Pakan'!L$34,IF($B15=29,'Bahan Pakan'!L$35,IF($B15=30,'Bahan Pakan'!L$36,IF($B15=31,'Bahan Pakan'!L$37,IF($B15=32,'Bahan Pakan'!L$38,IF($B15=33,'Bahan Pakan'!L$39,IF($B15=34,'Bahan Pakan'!L$40,IF($B15=35,'Bahan Pakan'!L$41,IF($B15=36,'Bahan Pakan'!L$42,IF($B15=37,'Bahan Pakan'!L$43,IF($B15=38,'Bahan Pakan'!L$44,IF($B15=39,'Bahan Pakan'!L$45,IF($B15=40,'Bahan Pakan'!L$46,IF($B15=41,'Bahan Pakan'!L$47,IF($B15=42,'Bahan Pakan'!L$48,IF($B15=43,'Bahan Pakan'!L$49,IF($B15=44,'Bahan Pakan'!L$50,IF($B15=45,'Bahan Pakan'!L$51,IF($B15=46,'Bahan Pakan'!L$52,IF($B15=47,'Bahan Pakan'!L$53,IF($B15=48,'Bahan Pakan'!L$54,IF($B15=49,'Bahan Pakan'!L$55,IF($B15=50,'Bahan Pakan'!L$56,0))))))))))))))))))))))))))))))))))))))))))))))))))</f>
        <v>0</v>
      </c>
      <c r="N15" s="126">
        <f>IF($B15=1,'Bahan Pakan'!M$7,IF($B15=2,'Bahan Pakan'!M$8,IF($B15=3,'Bahan Pakan'!M$9,IF($B15=4,'Bahan Pakan'!M$10,IF($B15=5,'Bahan Pakan'!M$11,IF($B15=6,'Bahan Pakan'!M$12,IF($B15=7,'Bahan Pakan'!M$13,IF($B15=8,'Bahan Pakan'!M$14,IF($B15=9,'Bahan Pakan'!M$15,IF($B15=10,'Bahan Pakan'!M$16,IF($B15=11,'Bahan Pakan'!M$17,IF($B15=12,'Bahan Pakan'!M$18,IF($B15=13,'Bahan Pakan'!M$19,IF($B15=14,'Bahan Pakan'!M$20,IF($B15=15,'Bahan Pakan'!M$21,IF($B15=16,'Bahan Pakan'!M$22,IF($B15=17,'Bahan Pakan'!M$23,IF($B15=18,'Bahan Pakan'!M$24,IF($B15=19,'Bahan Pakan'!M$25,IF($B15=20,'Bahan Pakan'!M$26,IF($B15=21,'Bahan Pakan'!M$27,IF($B15=22,'Bahan Pakan'!M$28,IF($B15=23,'Bahan Pakan'!M$29,IF($B15=24,'Bahan Pakan'!M$30,IF($B15=25,'Bahan Pakan'!M$31,IF($B15=26,'Bahan Pakan'!M$32,IF($B15=27,'Bahan Pakan'!M$33,IF($B15=28,'Bahan Pakan'!M$34,IF($B15=29,'Bahan Pakan'!M$35,IF($B15=30,'Bahan Pakan'!M$36,IF($B15=31,'Bahan Pakan'!M$37,IF($B15=32,'Bahan Pakan'!M$38,IF($B15=33,'Bahan Pakan'!M$39,IF($B15=34,'Bahan Pakan'!M$40,IF($B15=35,'Bahan Pakan'!M$41,IF($B15=36,'Bahan Pakan'!M$42,IF($B15=37,'Bahan Pakan'!M$43,IF($B15=38,'Bahan Pakan'!M$44,IF($B15=39,'Bahan Pakan'!M$45,IF($B15=40,'Bahan Pakan'!M$46,IF($B15=41,'Bahan Pakan'!M$47,IF($B15=42,'Bahan Pakan'!M$48,IF($B15=43,'Bahan Pakan'!M$49,IF($B15=44,'Bahan Pakan'!M$50,IF($B15=45,'Bahan Pakan'!M$51,IF($B15=46,'Bahan Pakan'!M$52,IF($B15=47,'Bahan Pakan'!M$53,IF($B15=48,'Bahan Pakan'!M$54,IF($B15=49,'Bahan Pakan'!M$55,IF($B15=50,'Bahan Pakan'!M$56,0))))))))))))))))))))))))))))))))))))))))))))))))))</f>
        <v>0</v>
      </c>
      <c r="O15" s="126">
        <f>IF($B15=1,'Bahan Pakan'!N$7,IF($B15=2,'Bahan Pakan'!N$8,IF($B15=3,'Bahan Pakan'!N$9,IF($B15=4,'Bahan Pakan'!N$10,IF($B15=5,'Bahan Pakan'!N$11,IF($B15=6,'Bahan Pakan'!N$12,IF($B15=7,'Bahan Pakan'!N$13,IF($B15=8,'Bahan Pakan'!N$14,IF($B15=9,'Bahan Pakan'!N$15,IF($B15=10,'Bahan Pakan'!N$16,IF($B15=11,'Bahan Pakan'!N$17,IF($B15=12,'Bahan Pakan'!N$18,IF($B15=13,'Bahan Pakan'!N$19,IF($B15=14,'Bahan Pakan'!N$20,IF($B15=15,'Bahan Pakan'!N$21,IF($B15=16,'Bahan Pakan'!N$22,IF($B15=17,'Bahan Pakan'!N$23,IF($B15=18,'Bahan Pakan'!N$24,IF($B15=19,'Bahan Pakan'!N$25,IF($B15=20,'Bahan Pakan'!N$26,IF($B15=21,'Bahan Pakan'!N$27,IF($B15=22,'Bahan Pakan'!N$28,IF($B15=23,'Bahan Pakan'!N$29,IF($B15=24,'Bahan Pakan'!N$30,IF($B15=25,'Bahan Pakan'!N$31,IF($B15=26,'Bahan Pakan'!N$32,IF($B15=27,'Bahan Pakan'!N$33,IF($B15=28,'Bahan Pakan'!N$34,IF($B15=29,'Bahan Pakan'!N$35,IF($B15=30,'Bahan Pakan'!N$36,IF($B15=31,'Bahan Pakan'!N$37,IF($B15=32,'Bahan Pakan'!N$38,IF($B15=33,'Bahan Pakan'!N$39,IF($B15=34,'Bahan Pakan'!N$40,IF($B15=35,'Bahan Pakan'!N$41,IF($B15=36,'Bahan Pakan'!N$42,IF($B15=37,'Bahan Pakan'!N$43,IF($B15=38,'Bahan Pakan'!N$44,IF($B15=39,'Bahan Pakan'!N$45,IF($B15=40,'Bahan Pakan'!N$46,IF($B15=41,'Bahan Pakan'!N$47,IF($B15=42,'Bahan Pakan'!N$48,IF($B15=43,'Bahan Pakan'!N$49,IF($B15=44,'Bahan Pakan'!N$50,IF($B15=45,'Bahan Pakan'!N$51,IF($B15=46,'Bahan Pakan'!N$52,IF($B15=47,'Bahan Pakan'!N$53,IF($B15=48,'Bahan Pakan'!N$54,IF($B15=49,'Bahan Pakan'!N$55,IF($B15=50,'Bahan Pakan'!N$56,0))))))))))))))))))))))))))))))))))))))))))))))))))</f>
        <v>7500</v>
      </c>
      <c r="P15" s="126">
        <f>IF($B15=1,'Bahan Pakan'!O$7,IF($B15=2,'Bahan Pakan'!O$8,IF($B15=3,'Bahan Pakan'!O$9,IF($B15=4,'Bahan Pakan'!O$10,IF($B15=5,'Bahan Pakan'!O$11,IF($B15=6,'Bahan Pakan'!O$12,IF($B15=7,'Bahan Pakan'!O$13,IF($B15=8,'Bahan Pakan'!O$14,IF($B15=9,'Bahan Pakan'!O$15,IF($B15=10,'Bahan Pakan'!O$16,IF($B15=11,'Bahan Pakan'!O$17,IF($B15=12,'Bahan Pakan'!O$18,IF($B15=13,'Bahan Pakan'!O$19,IF($B15=14,'Bahan Pakan'!O$20,IF($B15=15,'Bahan Pakan'!O$21,IF($B15=16,'Bahan Pakan'!O$22,IF($B15=17,'Bahan Pakan'!O$23,IF($B15=18,'Bahan Pakan'!O$24,IF($B15=19,'Bahan Pakan'!O$25,IF($B15=20,'Bahan Pakan'!O$26,IF($B15=21,'Bahan Pakan'!O$27,IF($B15=22,'Bahan Pakan'!O$28,IF($B15=23,'Bahan Pakan'!O$29,IF($B15=24,'Bahan Pakan'!O$30,IF($B15=25,'Bahan Pakan'!O$31,IF($B15=26,'Bahan Pakan'!O$32,IF($B15=27,'Bahan Pakan'!O$33,IF($B15=28,'Bahan Pakan'!O$34,IF($B15=29,'Bahan Pakan'!O$35,IF($B15=30,'Bahan Pakan'!O$36,IF($B15=31,'Bahan Pakan'!O$37,IF($B15=32,'Bahan Pakan'!O$38,IF($B15=33,'Bahan Pakan'!O$39,IF($B15=34,'Bahan Pakan'!O$40,IF($B15=35,'Bahan Pakan'!O$41,IF($B15=36,'Bahan Pakan'!O$42,IF($B15=37,'Bahan Pakan'!O$43,IF($B15=38,'Bahan Pakan'!O$44,IF($B15=39,'Bahan Pakan'!O$45,IF($B15=40,'Bahan Pakan'!O$46,IF($B15=41,'Bahan Pakan'!O$47,IF($B15=42,'Bahan Pakan'!O$48,IF($B15=43,'Bahan Pakan'!O$49,IF($B15=44,'Bahan Pakan'!O$50,IF($B15=45,'Bahan Pakan'!O$51,IF($B15=46,'Bahan Pakan'!O$52,IF($B15=47,'Bahan Pakan'!O$53,IF($B15=48,'Bahan Pakan'!O$54,IF($B15=49,'Bahan Pakan'!O$55,IF($B15=50,'Bahan Pakan'!O$56,0))))))))))))))))))))))))))))))))))))))))))))))))))</f>
        <v>0</v>
      </c>
      <c r="Q15" s="126">
        <f>IF($B15=1,'Bahan Pakan'!P$7,IF($B15=2,'Bahan Pakan'!P$8,IF($B15=3,'Bahan Pakan'!P$9,IF($B15=4,'Bahan Pakan'!P$10,IF($B15=5,'Bahan Pakan'!P$11,IF($B15=6,'Bahan Pakan'!P$12,IF($B15=7,'Bahan Pakan'!P$13,IF($B15=8,'Bahan Pakan'!P$14,IF($B15=9,'Bahan Pakan'!P$15,IF($B15=10,'Bahan Pakan'!P$16,IF($B15=11,'Bahan Pakan'!P$17,IF($B15=12,'Bahan Pakan'!P$18,IF($B15=13,'Bahan Pakan'!P$19,IF($B15=14,'Bahan Pakan'!P$20,IF($B15=15,'Bahan Pakan'!P$21,IF($B15=16,'Bahan Pakan'!P$22,IF($B15=17,'Bahan Pakan'!P$23,IF($B15=18,'Bahan Pakan'!P$24,IF($B15=19,'Bahan Pakan'!P$25,IF($B15=20,'Bahan Pakan'!P$26,IF($B15=21,'Bahan Pakan'!P$27,IF($B15=22,'Bahan Pakan'!P$28,IF($B15=23,'Bahan Pakan'!P$29,IF($B15=24,'Bahan Pakan'!P$30,IF($B15=25,'Bahan Pakan'!P$31,IF($B15=26,'Bahan Pakan'!P$32,IF($B15=27,'Bahan Pakan'!P$33,IF($B15=28,'Bahan Pakan'!P$34,IF($B15=29,'Bahan Pakan'!P$35,IF($B15=30,'Bahan Pakan'!P$36,IF($B15=31,'Bahan Pakan'!P$37,IF($B15=32,'Bahan Pakan'!P$38,IF($B15=33,'Bahan Pakan'!P$39,IF($B15=34,'Bahan Pakan'!P$40,IF($B15=35,'Bahan Pakan'!P$41,IF($B15=36,'Bahan Pakan'!P$42,IF($B15=37,'Bahan Pakan'!P$43,IF($B15=38,'Bahan Pakan'!P$44,IF($B15=39,'Bahan Pakan'!P$45,IF($B15=40,'Bahan Pakan'!P$46,IF($B15=41,'Bahan Pakan'!P$47,IF($B15=42,'Bahan Pakan'!P$48,IF($B15=43,'Bahan Pakan'!P$49,IF($B15=44,'Bahan Pakan'!P$50,IF($B15=45,'Bahan Pakan'!P$51,IF($B15=46,'Bahan Pakan'!P$52,IF($B15=47,'Bahan Pakan'!P$53,IF($B15=48,'Bahan Pakan'!P$54,IF($B15=49,'Bahan Pakan'!P$55,IF($B15=50,'Bahan Pakan'!P$56,0))))))))))))))))))))))))))))))))))))))))))))))))))</f>
        <v>0</v>
      </c>
      <c r="R15" s="126">
        <f>IF($B15=1,'Bahan Pakan'!Q$7,IF($B15=2,'Bahan Pakan'!Q$8,IF($B15=3,'Bahan Pakan'!Q$9,IF($B15=4,'Bahan Pakan'!Q$10,IF($B15=5,'Bahan Pakan'!Q$11,IF($B15=6,'Bahan Pakan'!Q$12,IF($B15=7,'Bahan Pakan'!Q$13,IF($B15=8,'Bahan Pakan'!Q$14,IF($B15=9,'Bahan Pakan'!Q$15,IF($B15=10,'Bahan Pakan'!Q$16,IF($B15=11,'Bahan Pakan'!Q$17,IF($B15=12,'Bahan Pakan'!Q$18,IF($B15=13,'Bahan Pakan'!Q$19,IF($B15=14,'Bahan Pakan'!Q$20,IF($B15=15,'Bahan Pakan'!Q$21,IF($B15=16,'Bahan Pakan'!Q$22,IF($B15=17,'Bahan Pakan'!Q$23,IF($B15=18,'Bahan Pakan'!Q$24,IF($B15=19,'Bahan Pakan'!Q$25,IF($B15=20,'Bahan Pakan'!Q$26,IF($B15=21,'Bahan Pakan'!Q$27,IF($B15=22,'Bahan Pakan'!Q$28,IF($B15=23,'Bahan Pakan'!Q$29,IF($B15=24,'Bahan Pakan'!Q$30,IF($B15=25,'Bahan Pakan'!Q$31,IF($B15=26,'Bahan Pakan'!Q$32,IF($B15=27,'Bahan Pakan'!Q$33,IF($B15=28,'Bahan Pakan'!Q$34,IF($B15=29,'Bahan Pakan'!Q$35,IF($B15=30,'Bahan Pakan'!Q$36,IF($B15=31,'Bahan Pakan'!Q$37,IF($B15=32,'Bahan Pakan'!Q$38,IF($B15=33,'Bahan Pakan'!Q$39,IF($B15=34,'Bahan Pakan'!Q$40,IF($B15=35,'Bahan Pakan'!Q$41,IF($B15=36,'Bahan Pakan'!Q$42,IF($B15=37,'Bahan Pakan'!Q$43,IF($B15=38,'Bahan Pakan'!Q$44,IF($B15=39,'Bahan Pakan'!Q$45,IF($B15=40,'Bahan Pakan'!Q$46,IF($B15=41,'Bahan Pakan'!Q$47,IF($B15=42,'Bahan Pakan'!Q$48,IF($B15=43,'Bahan Pakan'!Q$49,IF($B15=44,'Bahan Pakan'!Q$50,IF($B15=45,'Bahan Pakan'!Q$51,IF($B15=46,'Bahan Pakan'!Q$52,IF($B15=47,'Bahan Pakan'!Q$53,IF($B15=48,'Bahan Pakan'!Q$54,IF($B15=49,'Bahan Pakan'!Q$55,IF($B15=50,'Bahan Pakan'!Q$56,0))))))))))))))))))))))))))))))))))))))))))))))))))</f>
        <v>0</v>
      </c>
      <c r="S15" s="126">
        <f>IF($B15=1,'Bahan Pakan'!R$7,IF($B15=2,'Bahan Pakan'!R$8,IF($B15=3,'Bahan Pakan'!R$9,IF($B15=4,'Bahan Pakan'!R$10,IF($B15=5,'Bahan Pakan'!R$11,IF($B15=6,'Bahan Pakan'!R$12,IF($B15=7,'Bahan Pakan'!R$13,IF($B15=8,'Bahan Pakan'!R$14,IF($B15=9,'Bahan Pakan'!R$15,IF($B15=10,'Bahan Pakan'!R$16,IF($B15=11,'Bahan Pakan'!R$17,IF($B15=12,'Bahan Pakan'!R$18,IF($B15=13,'Bahan Pakan'!R$19,IF($B15=14,'Bahan Pakan'!R$20,IF($B15=15,'Bahan Pakan'!R$21,IF($B15=16,'Bahan Pakan'!R$22,IF($B15=17,'Bahan Pakan'!R$23,IF($B15=18,'Bahan Pakan'!R$24,IF($B15=19,'Bahan Pakan'!R$25,IF($B15=20,'Bahan Pakan'!R$26,IF($B15=21,'Bahan Pakan'!R$27,IF($B15=22,'Bahan Pakan'!R$28,IF($B15=23,'Bahan Pakan'!R$29,IF($B15=24,'Bahan Pakan'!R$30,IF($B15=25,'Bahan Pakan'!R$31,IF($B15=26,'Bahan Pakan'!R$32,IF($B15=27,'Bahan Pakan'!R$33,IF($B15=28,'Bahan Pakan'!R$34,IF($B15=29,'Bahan Pakan'!R$35,IF($B15=30,'Bahan Pakan'!R$36,IF($B15=31,'Bahan Pakan'!R$37,IF($B15=32,'Bahan Pakan'!R$38,IF($B15=33,'Bahan Pakan'!R$39,IF($B15=34,'Bahan Pakan'!R$40,IF($B15=35,'Bahan Pakan'!R$41,IF($B15=36,'Bahan Pakan'!R$42,IF($B15=37,'Bahan Pakan'!R$43,IF($B15=38,'Bahan Pakan'!R$44,IF($B15=39,'Bahan Pakan'!R$45,IF($B15=40,'Bahan Pakan'!R$46,IF($B15=41,'Bahan Pakan'!R$47,IF($B15=42,'Bahan Pakan'!R$48,IF($B15=43,'Bahan Pakan'!R$49,IF($B15=44,'Bahan Pakan'!R$50,IF($B15=45,'Bahan Pakan'!R$51,IF($B15=46,'Bahan Pakan'!R$52,IF($B15=47,'Bahan Pakan'!R$53,IF($B15=48,'Bahan Pakan'!R$54,IF($B15=49,'Bahan Pakan'!R$55,IF($B15=50,'Bahan Pakan'!R$56,0))))))))))))))))))))))))))))))))))))))))))))))))))</f>
        <v>0</v>
      </c>
      <c r="T15" s="126">
        <f>IF($B15=1,'Bahan Pakan'!S$7,IF($B15=2,'Bahan Pakan'!S$8,IF($B15=3,'Bahan Pakan'!S$9,IF($B15=4,'Bahan Pakan'!S$10,IF($B15=5,'Bahan Pakan'!S$11,IF($B15=6,'Bahan Pakan'!S$12,IF($B15=7,'Bahan Pakan'!S$13,IF($B15=8,'Bahan Pakan'!S$14,IF($B15=9,'Bahan Pakan'!S$15,IF($B15=10,'Bahan Pakan'!S$16,IF($B15=11,'Bahan Pakan'!S$17,IF($B15=12,'Bahan Pakan'!S$18,IF($B15=13,'Bahan Pakan'!S$19,IF($B15=14,'Bahan Pakan'!S$20,IF($B15=15,'Bahan Pakan'!S$21,IF($B15=16,'Bahan Pakan'!S$22,IF($B15=17,'Bahan Pakan'!S$23,IF($B15=18,'Bahan Pakan'!S$24,IF($B15=19,'Bahan Pakan'!S$25,IF($B15=20,'Bahan Pakan'!S$26,IF($B15=21,'Bahan Pakan'!S$27,IF($B15=22,'Bahan Pakan'!S$28,IF($B15=23,'Bahan Pakan'!S$29,IF($B15=24,'Bahan Pakan'!S$30,IF($B15=25,'Bahan Pakan'!S$31,IF($B15=26,'Bahan Pakan'!S$32,IF($B15=27,'Bahan Pakan'!S$33,IF($B15=28,'Bahan Pakan'!S$34,IF($B15=29,'Bahan Pakan'!S$35,IF($B15=30,'Bahan Pakan'!S$36,IF($B15=31,'Bahan Pakan'!S$37,IF($B15=32,'Bahan Pakan'!S$38,IF($B15=33,'Bahan Pakan'!S$39,IF($B15=34,'Bahan Pakan'!S$40,IF($B15=35,'Bahan Pakan'!S$41,IF($B15=36,'Bahan Pakan'!S$42,IF($B15=37,'Bahan Pakan'!S$43,IF($B15=38,'Bahan Pakan'!S$44,IF($B15=39,'Bahan Pakan'!S$45,IF($B15=40,'Bahan Pakan'!S$46,IF($B15=41,'Bahan Pakan'!S$47,IF($B15=42,'Bahan Pakan'!S$48,IF($B15=43,'Bahan Pakan'!S$49,IF($B15=44,'Bahan Pakan'!S$50,IF($B15=45,'Bahan Pakan'!S$51,IF($B15=46,'Bahan Pakan'!S$52,IF($B15=47,'Bahan Pakan'!S$53,IF($B15=48,'Bahan Pakan'!S$54,IF($B15=49,'Bahan Pakan'!S$55,IF($B15=50,'Bahan Pakan'!S$56,0))))))))))))))))))))))))))))))))))))))))))))))))))</f>
        <v>0</v>
      </c>
      <c r="U15" s="97"/>
      <c r="V15" s="127" t="s">
        <v>57</v>
      </c>
      <c r="W15" s="128" t="s">
        <v>33</v>
      </c>
      <c r="X15" s="5" t="s">
        <v>51</v>
      </c>
      <c r="Y15" s="5" t="s">
        <v>51</v>
      </c>
      <c r="Z15" s="140">
        <f>O45</f>
        <v>0.90387563019180373</v>
      </c>
      <c r="AA15" s="135"/>
      <c r="AB15" s="135"/>
      <c r="AC15" s="135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</row>
    <row r="16" spans="2:40" s="120" customFormat="1" ht="15.75" customHeight="1">
      <c r="B16" s="121">
        <f>IF($D16='Bahan Pakan'!D$7,1,IF($D16='Bahan Pakan'!D$8,2,IF($D16='Bahan Pakan'!D$9,3,IF($D16='Bahan Pakan'!D$10,4,IF($D16='Bahan Pakan'!D$11,5,IF($D16='Bahan Pakan'!D$12,6,IF($D16='Bahan Pakan'!D$13,7,IF($D16='Bahan Pakan'!D$14,8,IF($D16='Bahan Pakan'!D$15,9,IF($D16='Bahan Pakan'!D$16,10,IF($D16='Bahan Pakan'!D$17,11,IF($D16='Bahan Pakan'!D$18,12,IF($D16='Bahan Pakan'!D$19,13,IF($D16='Bahan Pakan'!D$20,14,IF($D16='Bahan Pakan'!D$21,15,IF($D16='Bahan Pakan'!D$22,16,IF($D16='Bahan Pakan'!D$23,17,IF($D16='Bahan Pakan'!D$24,18,IF($D16='Bahan Pakan'!D$25,19,IF($D16='Bahan Pakan'!D$26,20,IF($D16='Bahan Pakan'!D$27,21,IF($D16='Bahan Pakan'!D$28,22,IF($D16='Bahan Pakan'!D$29,23,IF($D16='Bahan Pakan'!D$30,24,IF($D16='Bahan Pakan'!D$31,25,IF($D16='Bahan Pakan'!D$32,26,IF($D16='Bahan Pakan'!D$33,27,IF($D16='Bahan Pakan'!D$34,28,IF($D16='Bahan Pakan'!D$35,29,IF($D16='Bahan Pakan'!D$36,30,IF($D16='Bahan Pakan'!D$37,31,IF($D16='Bahan Pakan'!D$38,32,IF($D16='Bahan Pakan'!D$39,33,IF($D16='Bahan Pakan'!D$40,34,IF($D16='Bahan Pakan'!D$41,35,IF($D16='Bahan Pakan'!D$42,36,IF($D16='Bahan Pakan'!D$43,37,IF($D16='Bahan Pakan'!D$44,38,IF($D16='Bahan Pakan'!D$45,39,IF($D16='Bahan Pakan'!D$46,40,IF($D16='Bahan Pakan'!D$47,41,IF($D16='Bahan Pakan'!D$48,42,IF($D16='Bahan Pakan'!D$49,43,IF($D16='Bahan Pakan'!D$50,44,IF($D16='Bahan Pakan'!D$51,45,IF($D16='Bahan Pakan'!D$52,46,IF($D16='Bahan Pakan'!D$53,47,IF($D16='Bahan Pakan'!D$54,48,IF($D16='Bahan Pakan'!D$55,49,IF($D16='Bahan Pakan'!D$56,50,0))))))))))))))))))))))))))))))))))))))))))))))))))</f>
        <v>24</v>
      </c>
      <c r="C16" s="121">
        <v>10</v>
      </c>
      <c r="D16" s="122" t="s">
        <v>26</v>
      </c>
      <c r="E16" s="123">
        <f>IF($B16=1,'Bahan Pakan'!E$7,IF($B16=2,'Bahan Pakan'!E$8,IF($B16=3,'Bahan Pakan'!E$9,IF($B16=4,'Bahan Pakan'!E$10,IF($B16=5,'Bahan Pakan'!E$11,IF($B16=6,'Bahan Pakan'!E$12,IF($B16=7,'Bahan Pakan'!E$13,IF($B16=8,'Bahan Pakan'!E$14,IF($B16=9,'Bahan Pakan'!E$15,IF($B16=10,'Bahan Pakan'!E$16,IF($B16=11,'Bahan Pakan'!E$17,IF($B16=12,'Bahan Pakan'!E$18,IF($B16=13,'Bahan Pakan'!E$19,IF($B16=14,'Bahan Pakan'!E$20,IF($B16=15,'Bahan Pakan'!E$21,IF($B16=16,'Bahan Pakan'!E$22,IF($B16=17,'Bahan Pakan'!E$23,IF($B16=18,'Bahan Pakan'!E$24,IF($B16=19,'Bahan Pakan'!E$25,IF($B16=20,'Bahan Pakan'!E$26,IF($B16=21,'Bahan Pakan'!E$27,IF($B16=22,'Bahan Pakan'!E$28,IF($B16=23,'Bahan Pakan'!E$29,IF($B16=24,'Bahan Pakan'!E$30,IF($B16=25,'Bahan Pakan'!E$31,IF($B16=26,'Bahan Pakan'!E$32,IF($B16=27,'Bahan Pakan'!E$33,IF($B16=28,'Bahan Pakan'!E$34,IF($B16=29,'Bahan Pakan'!E$35,IF($B16=30,'Bahan Pakan'!E$36,IF($B16=31,'Bahan Pakan'!E$37,IF($B16=32,'Bahan Pakan'!E$38,IF($B16=33,'Bahan Pakan'!E$39,IF($B16=34,'Bahan Pakan'!E$40,IF($B16=35,'Bahan Pakan'!E$41,IF($B16=36,'Bahan Pakan'!E$42,IF($B16=37,'Bahan Pakan'!E$43,IF($B16=38,'Bahan Pakan'!E$44,IF($B16=39,'Bahan Pakan'!E$45,IF($B16=40,'Bahan Pakan'!E$46,IF($B16=41,'Bahan Pakan'!E$47,IF($B16=42,'Bahan Pakan'!E$48,IF($B16=43,'Bahan Pakan'!E$49,IF($B16=44,'Bahan Pakan'!E$50,IF($B16=45,'Bahan Pakan'!E$51,IF($B16=46,'Bahan Pakan'!E$52,IF($B16=47,'Bahan Pakan'!E$53,IF($B16=48,'Bahan Pakan'!E$54,IF($B16=49,'Bahan Pakan'!E$55,IF($B16=50,'Bahan Pakan'!E$56,0))))))))))))))))))))))))))))))))))))))))))))))))))</f>
        <v>0.25</v>
      </c>
      <c r="F16" s="123">
        <f>IF($B16=1,'Bahan Pakan'!F$7,IF($B16=2,'Bahan Pakan'!F$8,IF($B16=3,'Bahan Pakan'!F$9,IF($B16=4,'Bahan Pakan'!F$10,IF($B16=5,'Bahan Pakan'!F$11,IF($B16=6,'Bahan Pakan'!F$12,IF($B16=7,'Bahan Pakan'!F$13,IF($B16=8,'Bahan Pakan'!F$14,IF($B16=9,'Bahan Pakan'!F$15,IF($B16=10,'Bahan Pakan'!F$16,IF($B16=11,'Bahan Pakan'!F$17,IF($B16=12,'Bahan Pakan'!F$18,IF($B16=13,'Bahan Pakan'!F$19,IF($B16=14,'Bahan Pakan'!F$20,IF($B16=15,'Bahan Pakan'!F$21,IF($B16=16,'Bahan Pakan'!F$22,IF($B16=17,'Bahan Pakan'!F$23,IF($B16=18,'Bahan Pakan'!F$24,IF($B16=19,'Bahan Pakan'!F$25,IF($B16=20,'Bahan Pakan'!F$26,IF($B16=21,'Bahan Pakan'!F$27,IF($B16=22,'Bahan Pakan'!F$28,IF($B16=23,'Bahan Pakan'!F$29,IF($B16=24,'Bahan Pakan'!F$30,IF($B16=25,'Bahan Pakan'!F$31,IF($B16=26,'Bahan Pakan'!F$32,IF($B16=27,'Bahan Pakan'!F$33,IF($B16=28,'Bahan Pakan'!F$34,IF($B16=29,'Bahan Pakan'!F$35,IF($B16=30,'Bahan Pakan'!F$36,IF($B16=31,'Bahan Pakan'!F$37,IF($B16=32,'Bahan Pakan'!F$38,IF($B16=33,'Bahan Pakan'!F$39,IF($B16=34,'Bahan Pakan'!F$40,IF($B16=35,'Bahan Pakan'!F$41,IF($B16=36,'Bahan Pakan'!F$42,IF($B16=37,'Bahan Pakan'!F$43,IF($B16=38,'Bahan Pakan'!F$44,IF($B16=39,'Bahan Pakan'!F$45,IF($B16=40,'Bahan Pakan'!F$46,IF($B16=41,'Bahan Pakan'!F$47,IF($B16=42,'Bahan Pakan'!F$48,IF($B16=43,'Bahan Pakan'!F$49,IF($B16=44,'Bahan Pakan'!F$50,IF($B16=45,'Bahan Pakan'!F$51,IF($B16=46,'Bahan Pakan'!F$52,IF($B16=47,'Bahan Pakan'!F$53,IF($B16=48,'Bahan Pakan'!F$54,IF($B16=49,'Bahan Pakan'!F$55,IF($B16=50,'Bahan Pakan'!F$56,0))))))))))))))))))))))))))))))))))))))))))))))))))</f>
        <v>0.5</v>
      </c>
      <c r="G16" s="124">
        <f t="shared" si="0"/>
        <v>0.5</v>
      </c>
      <c r="H16" s="125">
        <f>IF($B16=1,'Bahan Pakan'!G$7,IF($B16=2,'Bahan Pakan'!G$8,IF($B16=3,'Bahan Pakan'!G$9,IF($B16=4,'Bahan Pakan'!G$10,IF($B16=5,'Bahan Pakan'!G$11,IF($B16=6,'Bahan Pakan'!G$12,IF($B16=7,'Bahan Pakan'!G$13,IF($B16=8,'Bahan Pakan'!G$14,IF($B16=9,'Bahan Pakan'!G$15,IF($B16=10,'Bahan Pakan'!G$16,IF($B16=11,'Bahan Pakan'!G$17,IF($B16=12,'Bahan Pakan'!G$18,IF($B16=13,'Bahan Pakan'!G$19,IF($B16=14,'Bahan Pakan'!G$20,IF($B16=15,'Bahan Pakan'!G$21,IF($B16=16,'Bahan Pakan'!G$22,IF($B16=17,'Bahan Pakan'!G$23,IF($B16=18,'Bahan Pakan'!G$24,IF($B16=19,'Bahan Pakan'!G$25,IF($B16=20,'Bahan Pakan'!G$26,IF($B16=21,'Bahan Pakan'!G$27,IF($B16=22,'Bahan Pakan'!G$28,IF($B16=23,'Bahan Pakan'!G$29,IF($B16=24,'Bahan Pakan'!G$30,IF($B16=25,'Bahan Pakan'!G$31,IF($B16=26,'Bahan Pakan'!G$32,IF($B16=27,'Bahan Pakan'!G$33,IF($B16=28,'Bahan Pakan'!G$34,IF($B16=29,'Bahan Pakan'!G$35,IF($B16=30,'Bahan Pakan'!G$36,IF($B16=31,'Bahan Pakan'!G$37,IF($B16=32,'Bahan Pakan'!G$38,IF($B16=33,'Bahan Pakan'!G$39,IF($B16=34,'Bahan Pakan'!G$40,IF($B16=35,'Bahan Pakan'!G$41,IF($B16=36,'Bahan Pakan'!G$42,IF($B16=37,'Bahan Pakan'!G$43,IF($B16=38,'Bahan Pakan'!G$44,IF($B16=39,'Bahan Pakan'!G$45,IF($B16=40,'Bahan Pakan'!G$46,IF($B16=41,'Bahan Pakan'!G$47,IF($B16=42,'Bahan Pakan'!G$48,IF($B16=43,'Bahan Pakan'!G$49,IF($B16=44,'Bahan Pakan'!G$50,IF($B16=45,'Bahan Pakan'!G$51,IF($B16=46,'Bahan Pakan'!G$52,IF($B16=47,'Bahan Pakan'!G$53,IF($B16=48,'Bahan Pakan'!G$54,IF($B16=49,'Bahan Pakan'!G$55,IF($B16=50,'Bahan Pakan'!G$56,0))))))))))))))))))))))))))))))))))))))))))))))))))</f>
        <v>1500</v>
      </c>
      <c r="I16" s="126">
        <f>IF($B16=1,'Bahan Pakan'!H$7,IF($B16=2,'Bahan Pakan'!H$8,IF($B16=3,'Bahan Pakan'!H$9,IF($B16=4,'Bahan Pakan'!H$10,IF($B16=5,'Bahan Pakan'!H$11,IF($B16=6,'Bahan Pakan'!H$12,IF($B16=7,'Bahan Pakan'!H$13,IF($B16=8,'Bahan Pakan'!H$14,IF($B16=9,'Bahan Pakan'!H$15,IF($B16=10,'Bahan Pakan'!H$16,IF($B16=11,'Bahan Pakan'!H$17,IF($B16=12,'Bahan Pakan'!H$18,IF($B16=13,'Bahan Pakan'!H$19,IF($B16=14,'Bahan Pakan'!H$20,IF($B16=15,'Bahan Pakan'!H$21,IF($B16=16,'Bahan Pakan'!H$22,IF($B16=17,'Bahan Pakan'!H$23,IF($B16=18,'Bahan Pakan'!H$24,IF($B16=19,'Bahan Pakan'!H$25,IF($B16=20,'Bahan Pakan'!H$26,IF($B16=21,'Bahan Pakan'!H$27,IF($B16=22,'Bahan Pakan'!H$28,IF($B16=23,'Bahan Pakan'!H$29,IF($B16=24,'Bahan Pakan'!H$30,IF($B16=25,'Bahan Pakan'!H$31,IF($B16=26,'Bahan Pakan'!H$32,IF($B16=27,'Bahan Pakan'!H$33,IF($B16=28,'Bahan Pakan'!H$34,IF($B16=29,'Bahan Pakan'!H$35,IF($B16=30,'Bahan Pakan'!H$36,IF($B16=31,'Bahan Pakan'!H$37,IF($B16=32,'Bahan Pakan'!H$38,IF($B16=33,'Bahan Pakan'!H$39,IF($B16=34,'Bahan Pakan'!H$40,IF($B16=35,'Bahan Pakan'!H$41,IF($B16=36,'Bahan Pakan'!H$42,IF($B16=37,'Bahan Pakan'!H$43,IF($B16=38,'Bahan Pakan'!H$44,IF($B16=39,'Bahan Pakan'!H$45,IF($B16=40,'Bahan Pakan'!H$46,IF($B16=41,'Bahan Pakan'!H$47,IF($B16=42,'Bahan Pakan'!H$48,IF($B16=43,'Bahan Pakan'!H$49,IF($B16=44,'Bahan Pakan'!H$50,IF($B16=45,'Bahan Pakan'!H$51,IF($B16=46,'Bahan Pakan'!H$52,IF($B16=47,'Bahan Pakan'!H$53,IF($B16=48,'Bahan Pakan'!H$54,IF($B16=49,'Bahan Pakan'!H$55,IF($B16=50,'Bahan Pakan'!H$56,0))))))))))))))))))))))))))))))))))))))))))))))))))</f>
        <v>99.6</v>
      </c>
      <c r="J16" s="126">
        <f>IF($B16=1,'Bahan Pakan'!I$7,IF($B16=2,'Bahan Pakan'!I$8,IF($B16=3,'Bahan Pakan'!I$9,IF($B16=4,'Bahan Pakan'!I$10,IF($B16=5,'Bahan Pakan'!I$11,IF($B16=6,'Bahan Pakan'!I$12,IF($B16=7,'Bahan Pakan'!I$13,IF($B16=8,'Bahan Pakan'!I$14,IF($B16=9,'Bahan Pakan'!I$15,IF($B16=10,'Bahan Pakan'!I$16,IF($B16=11,'Bahan Pakan'!I$17,IF($B16=12,'Bahan Pakan'!I$18,IF($B16=13,'Bahan Pakan'!I$19,IF($B16=14,'Bahan Pakan'!I$20,IF($B16=15,'Bahan Pakan'!I$21,IF($B16=16,'Bahan Pakan'!I$22,IF($B16=17,'Bahan Pakan'!I$23,IF($B16=18,'Bahan Pakan'!I$24,IF($B16=19,'Bahan Pakan'!I$25,IF($B16=20,'Bahan Pakan'!I$26,IF($B16=21,'Bahan Pakan'!I$27,IF($B16=22,'Bahan Pakan'!I$28,IF($B16=23,'Bahan Pakan'!I$29,IF($B16=24,'Bahan Pakan'!I$30,IF($B16=25,'Bahan Pakan'!I$31,IF($B16=26,'Bahan Pakan'!I$32,IF($B16=27,'Bahan Pakan'!I$33,IF($B16=28,'Bahan Pakan'!I$34,IF($B16=29,'Bahan Pakan'!I$35,IF($B16=30,'Bahan Pakan'!I$36,IF($B16=31,'Bahan Pakan'!I$37,IF($B16=32,'Bahan Pakan'!I$38,IF($B16=33,'Bahan Pakan'!I$39,IF($B16=34,'Bahan Pakan'!I$40,IF($B16=35,'Bahan Pakan'!I$41,IF($B16=36,'Bahan Pakan'!I$42,IF($B16=37,'Bahan Pakan'!I$43,IF($B16=38,'Bahan Pakan'!I$44,IF($B16=39,'Bahan Pakan'!I$45,IF($B16=40,'Bahan Pakan'!I$46,IF($B16=41,'Bahan Pakan'!I$47,IF($B16=42,'Bahan Pakan'!I$48,IF($B16=43,'Bahan Pakan'!I$49,IF($B16=44,'Bahan Pakan'!I$50,IF($B16=45,'Bahan Pakan'!I$51,IF($B16=46,'Bahan Pakan'!I$52,IF($B16=47,'Bahan Pakan'!I$53,IF($B16=48,'Bahan Pakan'!I$54,IF($B16=49,'Bahan Pakan'!I$55,IF($B16=50,'Bahan Pakan'!I$56,0))))))))))))))))))))))))))))))))))))))))))))))))))</f>
        <v>0</v>
      </c>
      <c r="K16" s="126">
        <f>IF($B16=1,'Bahan Pakan'!J$7,IF($B16=2,'Bahan Pakan'!J$8,IF($B16=3,'Bahan Pakan'!J$9,IF($B16=4,'Bahan Pakan'!J$10,IF($B16=5,'Bahan Pakan'!J$11,IF($B16=6,'Bahan Pakan'!J$12,IF($B16=7,'Bahan Pakan'!J$13,IF($B16=8,'Bahan Pakan'!J$14,IF($B16=9,'Bahan Pakan'!J$15,IF($B16=10,'Bahan Pakan'!J$16,IF($B16=11,'Bahan Pakan'!J$17,IF($B16=12,'Bahan Pakan'!J$18,IF($B16=13,'Bahan Pakan'!J$19,IF($B16=14,'Bahan Pakan'!J$20,IF($B16=15,'Bahan Pakan'!J$21,IF($B16=16,'Bahan Pakan'!J$22,IF($B16=17,'Bahan Pakan'!J$23,IF($B16=18,'Bahan Pakan'!J$24,IF($B16=19,'Bahan Pakan'!J$25,IF($B16=20,'Bahan Pakan'!J$26,IF($B16=21,'Bahan Pakan'!J$27,IF($B16=22,'Bahan Pakan'!J$28,IF($B16=23,'Bahan Pakan'!J$29,IF($B16=24,'Bahan Pakan'!J$30,IF($B16=25,'Bahan Pakan'!J$31,IF($B16=26,'Bahan Pakan'!J$32,IF($B16=27,'Bahan Pakan'!J$33,IF($B16=28,'Bahan Pakan'!J$34,IF($B16=29,'Bahan Pakan'!J$35,IF($B16=30,'Bahan Pakan'!J$36,IF($B16=31,'Bahan Pakan'!J$37,IF($B16=32,'Bahan Pakan'!J$38,IF($B16=33,'Bahan Pakan'!J$39,IF($B16=34,'Bahan Pakan'!J$40,IF($B16=35,'Bahan Pakan'!J$41,IF($B16=36,'Bahan Pakan'!J$42,IF($B16=37,'Bahan Pakan'!J$43,IF($B16=38,'Bahan Pakan'!J$44,IF($B16=39,'Bahan Pakan'!J$45,IF($B16=40,'Bahan Pakan'!J$46,IF($B16=41,'Bahan Pakan'!J$47,IF($B16=42,'Bahan Pakan'!J$48,IF($B16=43,'Bahan Pakan'!J$49,IF($B16=44,'Bahan Pakan'!J$50,IF($B16=45,'Bahan Pakan'!J$51,IF($B16=46,'Bahan Pakan'!J$52,IF($B16=47,'Bahan Pakan'!J$53,IF($B16=48,'Bahan Pakan'!J$54,IF($B16=49,'Bahan Pakan'!J$55,IF($B16=50,'Bahan Pakan'!J$56,0))))))))))))))))))))))))))))))))))))))))))))))))))</f>
        <v>0</v>
      </c>
      <c r="L16" s="126">
        <f>IF($B16=1,'Bahan Pakan'!K$7,IF($B16=2,'Bahan Pakan'!K$8,IF($B16=3,'Bahan Pakan'!K$9,IF($B16=4,'Bahan Pakan'!K$10,IF($B16=5,'Bahan Pakan'!K$11,IF($B16=6,'Bahan Pakan'!K$12,IF($B16=7,'Bahan Pakan'!K$13,IF($B16=8,'Bahan Pakan'!K$14,IF($B16=9,'Bahan Pakan'!K$15,IF($B16=10,'Bahan Pakan'!K$16,IF($B16=11,'Bahan Pakan'!K$17,IF($B16=12,'Bahan Pakan'!K$18,IF($B16=13,'Bahan Pakan'!K$19,IF($B16=14,'Bahan Pakan'!K$20,IF($B16=15,'Bahan Pakan'!K$21,IF($B16=16,'Bahan Pakan'!K$22,IF($B16=17,'Bahan Pakan'!K$23,IF($B16=18,'Bahan Pakan'!K$24,IF($B16=19,'Bahan Pakan'!K$25,IF($B16=20,'Bahan Pakan'!K$26,IF($B16=21,'Bahan Pakan'!K$27,IF($B16=22,'Bahan Pakan'!K$28,IF($B16=23,'Bahan Pakan'!K$29,IF($B16=24,'Bahan Pakan'!K$30,IF($B16=25,'Bahan Pakan'!K$31,IF($B16=26,'Bahan Pakan'!K$32,IF($B16=27,'Bahan Pakan'!K$33,IF($B16=28,'Bahan Pakan'!K$34,IF($B16=29,'Bahan Pakan'!K$35,IF($B16=30,'Bahan Pakan'!K$36,IF($B16=31,'Bahan Pakan'!K$37,IF($B16=32,'Bahan Pakan'!K$38,IF($B16=33,'Bahan Pakan'!K$39,IF($B16=34,'Bahan Pakan'!K$40,IF($B16=35,'Bahan Pakan'!K$41,IF($B16=36,'Bahan Pakan'!K$42,IF($B16=37,'Bahan Pakan'!K$43,IF($B16=38,'Bahan Pakan'!K$44,IF($B16=39,'Bahan Pakan'!K$45,IF($B16=40,'Bahan Pakan'!K$46,IF($B16=41,'Bahan Pakan'!K$47,IF($B16=42,'Bahan Pakan'!K$48,IF($B16=43,'Bahan Pakan'!K$49,IF($B16=44,'Bahan Pakan'!K$50,IF($B16=45,'Bahan Pakan'!K$51,IF($B16=46,'Bahan Pakan'!K$52,IF($B16=47,'Bahan Pakan'!K$53,IF($B16=48,'Bahan Pakan'!K$54,IF($B16=49,'Bahan Pakan'!K$55,IF($B16=50,'Bahan Pakan'!K$56,0))))))))))))))))))))))))))))))))))))))))))))))))))</f>
        <v>0</v>
      </c>
      <c r="M16" s="126">
        <f>IF($B16=1,'Bahan Pakan'!L$7,IF($B16=2,'Bahan Pakan'!L$8,IF($B16=3,'Bahan Pakan'!L$9,IF($B16=4,'Bahan Pakan'!L$10,IF($B16=5,'Bahan Pakan'!L$11,IF($B16=6,'Bahan Pakan'!L$12,IF($B16=7,'Bahan Pakan'!L$13,IF($B16=8,'Bahan Pakan'!L$14,IF($B16=9,'Bahan Pakan'!L$15,IF($B16=10,'Bahan Pakan'!L$16,IF($B16=11,'Bahan Pakan'!L$17,IF($B16=12,'Bahan Pakan'!L$18,IF($B16=13,'Bahan Pakan'!L$19,IF($B16=14,'Bahan Pakan'!L$20,IF($B16=15,'Bahan Pakan'!L$21,IF($B16=16,'Bahan Pakan'!L$22,IF($B16=17,'Bahan Pakan'!L$23,IF($B16=18,'Bahan Pakan'!L$24,IF($B16=19,'Bahan Pakan'!L$25,IF($B16=20,'Bahan Pakan'!L$26,IF($B16=21,'Bahan Pakan'!L$27,IF($B16=22,'Bahan Pakan'!L$28,IF($B16=23,'Bahan Pakan'!L$29,IF($B16=24,'Bahan Pakan'!L$30,IF($B16=25,'Bahan Pakan'!L$31,IF($B16=26,'Bahan Pakan'!L$32,IF($B16=27,'Bahan Pakan'!L$33,IF($B16=28,'Bahan Pakan'!L$34,IF($B16=29,'Bahan Pakan'!L$35,IF($B16=30,'Bahan Pakan'!L$36,IF($B16=31,'Bahan Pakan'!L$37,IF($B16=32,'Bahan Pakan'!L$38,IF($B16=33,'Bahan Pakan'!L$39,IF($B16=34,'Bahan Pakan'!L$40,IF($B16=35,'Bahan Pakan'!L$41,IF($B16=36,'Bahan Pakan'!L$42,IF($B16=37,'Bahan Pakan'!L$43,IF($B16=38,'Bahan Pakan'!L$44,IF($B16=39,'Bahan Pakan'!L$45,IF($B16=40,'Bahan Pakan'!L$46,IF($B16=41,'Bahan Pakan'!L$47,IF($B16=42,'Bahan Pakan'!L$48,IF($B16=43,'Bahan Pakan'!L$49,IF($B16=44,'Bahan Pakan'!L$50,IF($B16=45,'Bahan Pakan'!L$51,IF($B16=46,'Bahan Pakan'!L$52,IF($B16=47,'Bahan Pakan'!L$53,IF($B16=48,'Bahan Pakan'!L$54,IF($B16=49,'Bahan Pakan'!L$55,IF($B16=50,'Bahan Pakan'!L$56,0))))))))))))))))))))))))))))))))))))))))))))))))))</f>
        <v>0</v>
      </c>
      <c r="N16" s="126">
        <f>IF($B16=1,'Bahan Pakan'!M$7,IF($B16=2,'Bahan Pakan'!M$8,IF($B16=3,'Bahan Pakan'!M$9,IF($B16=4,'Bahan Pakan'!M$10,IF($B16=5,'Bahan Pakan'!M$11,IF($B16=6,'Bahan Pakan'!M$12,IF($B16=7,'Bahan Pakan'!M$13,IF($B16=8,'Bahan Pakan'!M$14,IF($B16=9,'Bahan Pakan'!M$15,IF($B16=10,'Bahan Pakan'!M$16,IF($B16=11,'Bahan Pakan'!M$17,IF($B16=12,'Bahan Pakan'!M$18,IF($B16=13,'Bahan Pakan'!M$19,IF($B16=14,'Bahan Pakan'!M$20,IF($B16=15,'Bahan Pakan'!M$21,IF($B16=16,'Bahan Pakan'!M$22,IF($B16=17,'Bahan Pakan'!M$23,IF($B16=18,'Bahan Pakan'!M$24,IF($B16=19,'Bahan Pakan'!M$25,IF($B16=20,'Bahan Pakan'!M$26,IF($B16=21,'Bahan Pakan'!M$27,IF($B16=22,'Bahan Pakan'!M$28,IF($B16=23,'Bahan Pakan'!M$29,IF($B16=24,'Bahan Pakan'!M$30,IF($B16=25,'Bahan Pakan'!M$31,IF($B16=26,'Bahan Pakan'!M$32,IF($B16=27,'Bahan Pakan'!M$33,IF($B16=28,'Bahan Pakan'!M$34,IF($B16=29,'Bahan Pakan'!M$35,IF($B16=30,'Bahan Pakan'!M$36,IF($B16=31,'Bahan Pakan'!M$37,IF($B16=32,'Bahan Pakan'!M$38,IF($B16=33,'Bahan Pakan'!M$39,IF($B16=34,'Bahan Pakan'!M$40,IF($B16=35,'Bahan Pakan'!M$41,IF($B16=36,'Bahan Pakan'!M$42,IF($B16=37,'Bahan Pakan'!M$43,IF($B16=38,'Bahan Pakan'!M$44,IF($B16=39,'Bahan Pakan'!M$45,IF($B16=40,'Bahan Pakan'!M$46,IF($B16=41,'Bahan Pakan'!M$47,IF($B16=42,'Bahan Pakan'!M$48,IF($B16=43,'Bahan Pakan'!M$49,IF($B16=44,'Bahan Pakan'!M$50,IF($B16=45,'Bahan Pakan'!M$51,IF($B16=46,'Bahan Pakan'!M$52,IF($B16=47,'Bahan Pakan'!M$53,IF($B16=48,'Bahan Pakan'!M$54,IF($B16=49,'Bahan Pakan'!M$55,IF($B16=50,'Bahan Pakan'!M$56,0))))))))))))))))))))))))))))))))))))))))))))))))))</f>
        <v>0</v>
      </c>
      <c r="O16" s="126">
        <f>IF($B16=1,'Bahan Pakan'!N$7,IF($B16=2,'Bahan Pakan'!N$8,IF($B16=3,'Bahan Pakan'!N$9,IF($B16=4,'Bahan Pakan'!N$10,IF($B16=5,'Bahan Pakan'!N$11,IF($B16=6,'Bahan Pakan'!N$12,IF($B16=7,'Bahan Pakan'!N$13,IF($B16=8,'Bahan Pakan'!N$14,IF($B16=9,'Bahan Pakan'!N$15,IF($B16=10,'Bahan Pakan'!N$16,IF($B16=11,'Bahan Pakan'!N$17,IF($B16=12,'Bahan Pakan'!N$18,IF($B16=13,'Bahan Pakan'!N$19,IF($B16=14,'Bahan Pakan'!N$20,IF($B16=15,'Bahan Pakan'!N$21,IF($B16=16,'Bahan Pakan'!N$22,IF($B16=17,'Bahan Pakan'!N$23,IF($B16=18,'Bahan Pakan'!N$24,IF($B16=19,'Bahan Pakan'!N$25,IF($B16=20,'Bahan Pakan'!N$26,IF($B16=21,'Bahan Pakan'!N$27,IF($B16=22,'Bahan Pakan'!N$28,IF($B16=23,'Bahan Pakan'!N$29,IF($B16=24,'Bahan Pakan'!N$30,IF($B16=25,'Bahan Pakan'!N$31,IF($B16=26,'Bahan Pakan'!N$32,IF($B16=27,'Bahan Pakan'!N$33,IF($B16=28,'Bahan Pakan'!N$34,IF($B16=29,'Bahan Pakan'!N$35,IF($B16=30,'Bahan Pakan'!N$36,IF($B16=31,'Bahan Pakan'!N$37,IF($B16=32,'Bahan Pakan'!N$38,IF($B16=33,'Bahan Pakan'!N$39,IF($B16=34,'Bahan Pakan'!N$40,IF($B16=35,'Bahan Pakan'!N$41,IF($B16=36,'Bahan Pakan'!N$42,IF($B16=37,'Bahan Pakan'!N$43,IF($B16=38,'Bahan Pakan'!N$44,IF($B16=39,'Bahan Pakan'!N$45,IF($B16=40,'Bahan Pakan'!N$46,IF($B16=41,'Bahan Pakan'!N$47,IF($B16=42,'Bahan Pakan'!N$48,IF($B16=43,'Bahan Pakan'!N$49,IF($B16=44,'Bahan Pakan'!N$50,IF($B16=45,'Bahan Pakan'!N$51,IF($B16=46,'Bahan Pakan'!N$52,IF($B16=47,'Bahan Pakan'!N$53,IF($B16=48,'Bahan Pakan'!N$54,IF($B16=49,'Bahan Pakan'!N$55,IF($B16=50,'Bahan Pakan'!N$56,0))))))))))))))))))))))))))))))))))))))))))))))))))</f>
        <v>0</v>
      </c>
      <c r="P16" s="126">
        <f>IF($B16=1,'Bahan Pakan'!O$7,IF($B16=2,'Bahan Pakan'!O$8,IF($B16=3,'Bahan Pakan'!O$9,IF($B16=4,'Bahan Pakan'!O$10,IF($B16=5,'Bahan Pakan'!O$11,IF($B16=6,'Bahan Pakan'!O$12,IF($B16=7,'Bahan Pakan'!O$13,IF($B16=8,'Bahan Pakan'!O$14,IF($B16=9,'Bahan Pakan'!O$15,IF($B16=10,'Bahan Pakan'!O$16,IF($B16=11,'Bahan Pakan'!O$17,IF($B16=12,'Bahan Pakan'!O$18,IF($B16=13,'Bahan Pakan'!O$19,IF($B16=14,'Bahan Pakan'!O$20,IF($B16=15,'Bahan Pakan'!O$21,IF($B16=16,'Bahan Pakan'!O$22,IF($B16=17,'Bahan Pakan'!O$23,IF($B16=18,'Bahan Pakan'!O$24,IF($B16=19,'Bahan Pakan'!O$25,IF($B16=20,'Bahan Pakan'!O$26,IF($B16=21,'Bahan Pakan'!O$27,IF($B16=22,'Bahan Pakan'!O$28,IF($B16=23,'Bahan Pakan'!O$29,IF($B16=24,'Bahan Pakan'!O$30,IF($B16=25,'Bahan Pakan'!O$31,IF($B16=26,'Bahan Pakan'!O$32,IF($B16=27,'Bahan Pakan'!O$33,IF($B16=28,'Bahan Pakan'!O$34,IF($B16=29,'Bahan Pakan'!O$35,IF($B16=30,'Bahan Pakan'!O$36,IF($B16=31,'Bahan Pakan'!O$37,IF($B16=32,'Bahan Pakan'!O$38,IF($B16=33,'Bahan Pakan'!O$39,IF($B16=34,'Bahan Pakan'!O$40,IF($B16=35,'Bahan Pakan'!O$41,IF($B16=36,'Bahan Pakan'!O$42,IF($B16=37,'Bahan Pakan'!O$43,IF($B16=38,'Bahan Pakan'!O$44,IF($B16=39,'Bahan Pakan'!O$45,IF($B16=40,'Bahan Pakan'!O$46,IF($B16=41,'Bahan Pakan'!O$47,IF($B16=42,'Bahan Pakan'!O$48,IF($B16=43,'Bahan Pakan'!O$49,IF($B16=44,'Bahan Pakan'!O$50,IF($B16=45,'Bahan Pakan'!O$51,IF($B16=46,'Bahan Pakan'!O$52,IF($B16=47,'Bahan Pakan'!O$53,IF($B16=48,'Bahan Pakan'!O$54,IF($B16=49,'Bahan Pakan'!O$55,IF($B16=50,'Bahan Pakan'!O$56,0))))))))))))))))))))))))))))))))))))))))))))))))))</f>
        <v>0</v>
      </c>
      <c r="Q16" s="126">
        <f>IF($B16=1,'Bahan Pakan'!P$7,IF($B16=2,'Bahan Pakan'!P$8,IF($B16=3,'Bahan Pakan'!P$9,IF($B16=4,'Bahan Pakan'!P$10,IF($B16=5,'Bahan Pakan'!P$11,IF($B16=6,'Bahan Pakan'!P$12,IF($B16=7,'Bahan Pakan'!P$13,IF($B16=8,'Bahan Pakan'!P$14,IF($B16=9,'Bahan Pakan'!P$15,IF($B16=10,'Bahan Pakan'!P$16,IF($B16=11,'Bahan Pakan'!P$17,IF($B16=12,'Bahan Pakan'!P$18,IF($B16=13,'Bahan Pakan'!P$19,IF($B16=14,'Bahan Pakan'!P$20,IF($B16=15,'Bahan Pakan'!P$21,IF($B16=16,'Bahan Pakan'!P$22,IF($B16=17,'Bahan Pakan'!P$23,IF($B16=18,'Bahan Pakan'!P$24,IF($B16=19,'Bahan Pakan'!P$25,IF($B16=20,'Bahan Pakan'!P$26,IF($B16=21,'Bahan Pakan'!P$27,IF($B16=22,'Bahan Pakan'!P$28,IF($B16=23,'Bahan Pakan'!P$29,IF($B16=24,'Bahan Pakan'!P$30,IF($B16=25,'Bahan Pakan'!P$31,IF($B16=26,'Bahan Pakan'!P$32,IF($B16=27,'Bahan Pakan'!P$33,IF($B16=28,'Bahan Pakan'!P$34,IF($B16=29,'Bahan Pakan'!P$35,IF($B16=30,'Bahan Pakan'!P$36,IF($B16=31,'Bahan Pakan'!P$37,IF($B16=32,'Bahan Pakan'!P$38,IF($B16=33,'Bahan Pakan'!P$39,IF($B16=34,'Bahan Pakan'!P$40,IF($B16=35,'Bahan Pakan'!P$41,IF($B16=36,'Bahan Pakan'!P$42,IF($B16=37,'Bahan Pakan'!P$43,IF($B16=38,'Bahan Pakan'!P$44,IF($B16=39,'Bahan Pakan'!P$45,IF($B16=40,'Bahan Pakan'!P$46,IF($B16=41,'Bahan Pakan'!P$47,IF($B16=42,'Bahan Pakan'!P$48,IF($B16=43,'Bahan Pakan'!P$49,IF($B16=44,'Bahan Pakan'!P$50,IF($B16=45,'Bahan Pakan'!P$51,IF($B16=46,'Bahan Pakan'!P$52,IF($B16=47,'Bahan Pakan'!P$53,IF($B16=48,'Bahan Pakan'!P$54,IF($B16=49,'Bahan Pakan'!P$55,IF($B16=50,'Bahan Pakan'!P$56,0))))))))))))))))))))))))))))))))))))))))))))))))))</f>
        <v>0</v>
      </c>
      <c r="R16" s="126">
        <f>IF($B16=1,'Bahan Pakan'!Q$7,IF($B16=2,'Bahan Pakan'!Q$8,IF($B16=3,'Bahan Pakan'!Q$9,IF($B16=4,'Bahan Pakan'!Q$10,IF($B16=5,'Bahan Pakan'!Q$11,IF($B16=6,'Bahan Pakan'!Q$12,IF($B16=7,'Bahan Pakan'!Q$13,IF($B16=8,'Bahan Pakan'!Q$14,IF($B16=9,'Bahan Pakan'!Q$15,IF($B16=10,'Bahan Pakan'!Q$16,IF($B16=11,'Bahan Pakan'!Q$17,IF($B16=12,'Bahan Pakan'!Q$18,IF($B16=13,'Bahan Pakan'!Q$19,IF($B16=14,'Bahan Pakan'!Q$20,IF($B16=15,'Bahan Pakan'!Q$21,IF($B16=16,'Bahan Pakan'!Q$22,IF($B16=17,'Bahan Pakan'!Q$23,IF($B16=18,'Bahan Pakan'!Q$24,IF($B16=19,'Bahan Pakan'!Q$25,IF($B16=20,'Bahan Pakan'!Q$26,IF($B16=21,'Bahan Pakan'!Q$27,IF($B16=22,'Bahan Pakan'!Q$28,IF($B16=23,'Bahan Pakan'!Q$29,IF($B16=24,'Bahan Pakan'!Q$30,IF($B16=25,'Bahan Pakan'!Q$31,IF($B16=26,'Bahan Pakan'!Q$32,IF($B16=27,'Bahan Pakan'!Q$33,IF($B16=28,'Bahan Pakan'!Q$34,IF($B16=29,'Bahan Pakan'!Q$35,IF($B16=30,'Bahan Pakan'!Q$36,IF($B16=31,'Bahan Pakan'!Q$37,IF($B16=32,'Bahan Pakan'!Q$38,IF($B16=33,'Bahan Pakan'!Q$39,IF($B16=34,'Bahan Pakan'!Q$40,IF($B16=35,'Bahan Pakan'!Q$41,IF($B16=36,'Bahan Pakan'!Q$42,IF($B16=37,'Bahan Pakan'!Q$43,IF($B16=38,'Bahan Pakan'!Q$44,IF($B16=39,'Bahan Pakan'!Q$45,IF($B16=40,'Bahan Pakan'!Q$46,IF($B16=41,'Bahan Pakan'!Q$47,IF($B16=42,'Bahan Pakan'!Q$48,IF($B16=43,'Bahan Pakan'!Q$49,IF($B16=44,'Bahan Pakan'!Q$50,IF($B16=45,'Bahan Pakan'!Q$51,IF($B16=46,'Bahan Pakan'!Q$52,IF($B16=47,'Bahan Pakan'!Q$53,IF($B16=48,'Bahan Pakan'!Q$54,IF($B16=49,'Bahan Pakan'!Q$55,IF($B16=50,'Bahan Pakan'!Q$56,0))))))))))))))))))))))))))))))))))))))))))))))))))</f>
        <v>0</v>
      </c>
      <c r="S16" s="126">
        <f>IF($B16=1,'Bahan Pakan'!R$7,IF($B16=2,'Bahan Pakan'!R$8,IF($B16=3,'Bahan Pakan'!R$9,IF($B16=4,'Bahan Pakan'!R$10,IF($B16=5,'Bahan Pakan'!R$11,IF($B16=6,'Bahan Pakan'!R$12,IF($B16=7,'Bahan Pakan'!R$13,IF($B16=8,'Bahan Pakan'!R$14,IF($B16=9,'Bahan Pakan'!R$15,IF($B16=10,'Bahan Pakan'!R$16,IF($B16=11,'Bahan Pakan'!R$17,IF($B16=12,'Bahan Pakan'!R$18,IF($B16=13,'Bahan Pakan'!R$19,IF($B16=14,'Bahan Pakan'!R$20,IF($B16=15,'Bahan Pakan'!R$21,IF($B16=16,'Bahan Pakan'!R$22,IF($B16=17,'Bahan Pakan'!R$23,IF($B16=18,'Bahan Pakan'!R$24,IF($B16=19,'Bahan Pakan'!R$25,IF($B16=20,'Bahan Pakan'!R$26,IF($B16=21,'Bahan Pakan'!R$27,IF($B16=22,'Bahan Pakan'!R$28,IF($B16=23,'Bahan Pakan'!R$29,IF($B16=24,'Bahan Pakan'!R$30,IF($B16=25,'Bahan Pakan'!R$31,IF($B16=26,'Bahan Pakan'!R$32,IF($B16=27,'Bahan Pakan'!R$33,IF($B16=28,'Bahan Pakan'!R$34,IF($B16=29,'Bahan Pakan'!R$35,IF($B16=30,'Bahan Pakan'!R$36,IF($B16=31,'Bahan Pakan'!R$37,IF($B16=32,'Bahan Pakan'!R$38,IF($B16=33,'Bahan Pakan'!R$39,IF($B16=34,'Bahan Pakan'!R$40,IF($B16=35,'Bahan Pakan'!R$41,IF($B16=36,'Bahan Pakan'!R$42,IF($B16=37,'Bahan Pakan'!R$43,IF($B16=38,'Bahan Pakan'!R$44,IF($B16=39,'Bahan Pakan'!R$45,IF($B16=40,'Bahan Pakan'!R$46,IF($B16=41,'Bahan Pakan'!R$47,IF($B16=42,'Bahan Pakan'!R$48,IF($B16=43,'Bahan Pakan'!R$49,IF($B16=44,'Bahan Pakan'!R$50,IF($B16=45,'Bahan Pakan'!R$51,IF($B16=46,'Bahan Pakan'!R$52,IF($B16=47,'Bahan Pakan'!R$53,IF($B16=48,'Bahan Pakan'!R$54,IF($B16=49,'Bahan Pakan'!R$55,IF($B16=50,'Bahan Pakan'!R$56,0))))))))))))))))))))))))))))))))))))))))))))))))))</f>
        <v>0</v>
      </c>
      <c r="T16" s="126">
        <f>IF($B16=1,'Bahan Pakan'!S$7,IF($B16=2,'Bahan Pakan'!S$8,IF($B16=3,'Bahan Pakan'!S$9,IF($B16=4,'Bahan Pakan'!S$10,IF($B16=5,'Bahan Pakan'!S$11,IF($B16=6,'Bahan Pakan'!S$12,IF($B16=7,'Bahan Pakan'!S$13,IF($B16=8,'Bahan Pakan'!S$14,IF($B16=9,'Bahan Pakan'!S$15,IF($B16=10,'Bahan Pakan'!S$16,IF($B16=11,'Bahan Pakan'!S$17,IF($B16=12,'Bahan Pakan'!S$18,IF($B16=13,'Bahan Pakan'!S$19,IF($B16=14,'Bahan Pakan'!S$20,IF($B16=15,'Bahan Pakan'!S$21,IF($B16=16,'Bahan Pakan'!S$22,IF($B16=17,'Bahan Pakan'!S$23,IF($B16=18,'Bahan Pakan'!S$24,IF($B16=19,'Bahan Pakan'!S$25,IF($B16=20,'Bahan Pakan'!S$26,IF($B16=21,'Bahan Pakan'!S$27,IF($B16=22,'Bahan Pakan'!S$28,IF($B16=23,'Bahan Pakan'!S$29,IF($B16=24,'Bahan Pakan'!S$30,IF($B16=25,'Bahan Pakan'!S$31,IF($B16=26,'Bahan Pakan'!S$32,IF($B16=27,'Bahan Pakan'!S$33,IF($B16=28,'Bahan Pakan'!S$34,IF($B16=29,'Bahan Pakan'!S$35,IF($B16=30,'Bahan Pakan'!S$36,IF($B16=31,'Bahan Pakan'!S$37,IF($B16=32,'Bahan Pakan'!S$38,IF($B16=33,'Bahan Pakan'!S$39,IF($B16=34,'Bahan Pakan'!S$40,IF($B16=35,'Bahan Pakan'!S$41,IF($B16=36,'Bahan Pakan'!S$42,IF($B16=37,'Bahan Pakan'!S$43,IF($B16=38,'Bahan Pakan'!S$44,IF($B16=39,'Bahan Pakan'!S$45,IF($B16=40,'Bahan Pakan'!S$46,IF($B16=41,'Bahan Pakan'!S$47,IF($B16=42,'Bahan Pakan'!S$48,IF($B16=43,'Bahan Pakan'!S$49,IF($B16=44,'Bahan Pakan'!S$50,IF($B16=45,'Bahan Pakan'!S$51,IF($B16=46,'Bahan Pakan'!S$52,IF($B16=47,'Bahan Pakan'!S$53,IF($B16=48,'Bahan Pakan'!S$54,IF($B16=49,'Bahan Pakan'!S$55,IF($B16=50,'Bahan Pakan'!S$56,0))))))))))))))))))))))))))))))))))))))))))))))))))</f>
        <v>0</v>
      </c>
      <c r="U16" s="97"/>
      <c r="V16" s="127" t="s">
        <v>58</v>
      </c>
      <c r="W16" s="128" t="s">
        <v>33</v>
      </c>
      <c r="X16" s="7">
        <v>0.4</v>
      </c>
      <c r="Y16" s="5">
        <v>0.55000000000000004</v>
      </c>
      <c r="Z16" s="140">
        <f>P45</f>
        <v>0.42510291243856596</v>
      </c>
      <c r="AA16" s="135"/>
      <c r="AB16" s="135"/>
      <c r="AC16" s="135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</row>
    <row r="17" spans="2:40" s="120" customFormat="1" ht="15.75" customHeight="1">
      <c r="B17" s="121">
        <f>IF($D17='Bahan Pakan'!D$7,1,IF($D17='Bahan Pakan'!D$8,2,IF($D17='Bahan Pakan'!D$9,3,IF($D17='Bahan Pakan'!D$10,4,IF($D17='Bahan Pakan'!D$11,5,IF($D17='Bahan Pakan'!D$12,6,IF($D17='Bahan Pakan'!D$13,7,IF($D17='Bahan Pakan'!D$14,8,IF($D17='Bahan Pakan'!D$15,9,IF($D17='Bahan Pakan'!D$16,10,IF($D17='Bahan Pakan'!D$17,11,IF($D17='Bahan Pakan'!D$18,12,IF($D17='Bahan Pakan'!D$19,13,IF($D17='Bahan Pakan'!D$20,14,IF($D17='Bahan Pakan'!D$21,15,IF($D17='Bahan Pakan'!D$22,16,IF($D17='Bahan Pakan'!D$23,17,IF($D17='Bahan Pakan'!D$24,18,IF($D17='Bahan Pakan'!D$25,19,IF($D17='Bahan Pakan'!D$26,20,IF($D17='Bahan Pakan'!D$27,21,IF($D17='Bahan Pakan'!D$28,22,IF($D17='Bahan Pakan'!D$29,23,IF($D17='Bahan Pakan'!D$30,24,IF($D17='Bahan Pakan'!D$31,25,IF($D17='Bahan Pakan'!D$32,26,IF($D17='Bahan Pakan'!D$33,27,IF($D17='Bahan Pakan'!D$34,28,IF($D17='Bahan Pakan'!D$35,29,IF($D17='Bahan Pakan'!D$36,30,IF($D17='Bahan Pakan'!D$37,31,IF($D17='Bahan Pakan'!D$38,32,IF($D17='Bahan Pakan'!D$39,33,IF($D17='Bahan Pakan'!D$40,34,IF($D17='Bahan Pakan'!D$41,35,IF($D17='Bahan Pakan'!D$42,36,IF($D17='Bahan Pakan'!D$43,37,IF($D17='Bahan Pakan'!D$44,38,IF($D17='Bahan Pakan'!D$45,39,IF($D17='Bahan Pakan'!D$46,40,IF($D17='Bahan Pakan'!D$47,41,IF($D17='Bahan Pakan'!D$48,42,IF($D17='Bahan Pakan'!D$49,43,IF($D17='Bahan Pakan'!D$50,44,IF($D17='Bahan Pakan'!D$51,45,IF($D17='Bahan Pakan'!D$52,46,IF($D17='Bahan Pakan'!D$53,47,IF($D17='Bahan Pakan'!D$54,48,IF($D17='Bahan Pakan'!D$55,49,IF($D17='Bahan Pakan'!D$56,50,0))))))))))))))))))))))))))))))))))))))))))))))))))</f>
        <v>27</v>
      </c>
      <c r="C17" s="121">
        <v>11</v>
      </c>
      <c r="D17" s="122" t="s">
        <v>106</v>
      </c>
      <c r="E17" s="123">
        <f>IF($B17=1,'Bahan Pakan'!E$7,IF($B17=2,'Bahan Pakan'!E$8,IF($B17=3,'Bahan Pakan'!E$9,IF($B17=4,'Bahan Pakan'!E$10,IF($B17=5,'Bahan Pakan'!E$11,IF($B17=6,'Bahan Pakan'!E$12,IF($B17=7,'Bahan Pakan'!E$13,IF($B17=8,'Bahan Pakan'!E$14,IF($B17=9,'Bahan Pakan'!E$15,IF($B17=10,'Bahan Pakan'!E$16,IF($B17=11,'Bahan Pakan'!E$17,IF($B17=12,'Bahan Pakan'!E$18,IF($B17=13,'Bahan Pakan'!E$19,IF($B17=14,'Bahan Pakan'!E$20,IF($B17=15,'Bahan Pakan'!E$21,IF($B17=16,'Bahan Pakan'!E$22,IF($B17=17,'Bahan Pakan'!E$23,IF($B17=18,'Bahan Pakan'!E$24,IF($B17=19,'Bahan Pakan'!E$25,IF($B17=20,'Bahan Pakan'!E$26,IF($B17=21,'Bahan Pakan'!E$27,IF($B17=22,'Bahan Pakan'!E$28,IF($B17=23,'Bahan Pakan'!E$29,IF($B17=24,'Bahan Pakan'!E$30,IF($B17=25,'Bahan Pakan'!E$31,IF($B17=26,'Bahan Pakan'!E$32,IF($B17=27,'Bahan Pakan'!E$33,IF($B17=28,'Bahan Pakan'!E$34,IF($B17=29,'Bahan Pakan'!E$35,IF($B17=30,'Bahan Pakan'!E$36,IF($B17=31,'Bahan Pakan'!E$37,IF($B17=32,'Bahan Pakan'!E$38,IF($B17=33,'Bahan Pakan'!E$39,IF($B17=34,'Bahan Pakan'!E$40,IF($B17=35,'Bahan Pakan'!E$41,IF($B17=36,'Bahan Pakan'!E$42,IF($B17=37,'Bahan Pakan'!E$43,IF($B17=38,'Bahan Pakan'!E$44,IF($B17=39,'Bahan Pakan'!E$45,IF($B17=40,'Bahan Pakan'!E$46,IF($B17=41,'Bahan Pakan'!E$47,IF($B17=42,'Bahan Pakan'!E$48,IF($B17=43,'Bahan Pakan'!E$49,IF($B17=44,'Bahan Pakan'!E$50,IF($B17=45,'Bahan Pakan'!E$51,IF($B17=46,'Bahan Pakan'!E$52,IF($B17=47,'Bahan Pakan'!E$53,IF($B17=48,'Bahan Pakan'!E$54,IF($B17=49,'Bahan Pakan'!E$55,IF($B17=50,'Bahan Pakan'!E$56,0))))))))))))))))))))))))))))))))))))))))))))))))))</f>
        <v>0</v>
      </c>
      <c r="F17" s="123">
        <f>IF($B17=1,'Bahan Pakan'!F$7,IF($B17=2,'Bahan Pakan'!F$8,IF($B17=3,'Bahan Pakan'!F$9,IF($B17=4,'Bahan Pakan'!F$10,IF($B17=5,'Bahan Pakan'!F$11,IF($B17=6,'Bahan Pakan'!F$12,IF($B17=7,'Bahan Pakan'!F$13,IF($B17=8,'Bahan Pakan'!F$14,IF($B17=9,'Bahan Pakan'!F$15,IF($B17=10,'Bahan Pakan'!F$16,IF($B17=11,'Bahan Pakan'!F$17,IF($B17=12,'Bahan Pakan'!F$18,IF($B17=13,'Bahan Pakan'!F$19,IF($B17=14,'Bahan Pakan'!F$20,IF($B17=15,'Bahan Pakan'!F$21,IF($B17=16,'Bahan Pakan'!F$22,IF($B17=17,'Bahan Pakan'!F$23,IF($B17=18,'Bahan Pakan'!F$24,IF($B17=19,'Bahan Pakan'!F$25,IF($B17=20,'Bahan Pakan'!F$26,IF($B17=21,'Bahan Pakan'!F$27,IF($B17=22,'Bahan Pakan'!F$28,IF($B17=23,'Bahan Pakan'!F$29,IF($B17=24,'Bahan Pakan'!F$30,IF($B17=25,'Bahan Pakan'!F$31,IF($B17=26,'Bahan Pakan'!F$32,IF($B17=27,'Bahan Pakan'!F$33,IF($B17=28,'Bahan Pakan'!F$34,IF($B17=29,'Bahan Pakan'!F$35,IF($B17=30,'Bahan Pakan'!F$36,IF($B17=31,'Bahan Pakan'!F$37,IF($B17=32,'Bahan Pakan'!F$38,IF($B17=33,'Bahan Pakan'!F$39,IF($B17=34,'Bahan Pakan'!F$40,IF($B17=35,'Bahan Pakan'!F$41,IF($B17=36,'Bahan Pakan'!F$42,IF($B17=37,'Bahan Pakan'!F$43,IF($B17=38,'Bahan Pakan'!F$44,IF($B17=39,'Bahan Pakan'!F$45,IF($B17=40,'Bahan Pakan'!F$46,IF($B17=41,'Bahan Pakan'!F$47,IF($B17=42,'Bahan Pakan'!F$48,IF($B17=43,'Bahan Pakan'!F$49,IF($B17=44,'Bahan Pakan'!F$50,IF($B17=45,'Bahan Pakan'!F$51,IF($B17=46,'Bahan Pakan'!F$52,IF($B17=47,'Bahan Pakan'!F$53,IF($B17=48,'Bahan Pakan'!F$54,IF($B17=49,'Bahan Pakan'!F$55,IF($B17=50,'Bahan Pakan'!F$56,0))))))))))))))))))))))))))))))))))))))))))))))))))</f>
        <v>2</v>
      </c>
      <c r="G17" s="124">
        <f t="shared" si="0"/>
        <v>0</v>
      </c>
      <c r="H17" s="125">
        <f>IF($B17=1,'Bahan Pakan'!G$7,IF($B17=2,'Bahan Pakan'!G$8,IF($B17=3,'Bahan Pakan'!G$9,IF($B17=4,'Bahan Pakan'!G$10,IF($B17=5,'Bahan Pakan'!G$11,IF($B17=6,'Bahan Pakan'!G$12,IF($B17=7,'Bahan Pakan'!G$13,IF($B17=8,'Bahan Pakan'!G$14,IF($B17=9,'Bahan Pakan'!G$15,IF($B17=10,'Bahan Pakan'!G$16,IF($B17=11,'Bahan Pakan'!G$17,IF($B17=12,'Bahan Pakan'!G$18,IF($B17=13,'Bahan Pakan'!G$19,IF($B17=14,'Bahan Pakan'!G$20,IF($B17=15,'Bahan Pakan'!G$21,IF($B17=16,'Bahan Pakan'!G$22,IF($B17=17,'Bahan Pakan'!G$23,IF($B17=18,'Bahan Pakan'!G$24,IF($B17=19,'Bahan Pakan'!G$25,IF($B17=20,'Bahan Pakan'!G$26,IF($B17=21,'Bahan Pakan'!G$27,IF($B17=22,'Bahan Pakan'!G$28,IF($B17=23,'Bahan Pakan'!G$29,IF($B17=24,'Bahan Pakan'!G$30,IF($B17=25,'Bahan Pakan'!G$31,IF($B17=26,'Bahan Pakan'!G$32,IF($B17=27,'Bahan Pakan'!G$33,IF($B17=28,'Bahan Pakan'!G$34,IF($B17=29,'Bahan Pakan'!G$35,IF($B17=30,'Bahan Pakan'!G$36,IF($B17=31,'Bahan Pakan'!G$37,IF($B17=32,'Bahan Pakan'!G$38,IF($B17=33,'Bahan Pakan'!G$39,IF($B17=34,'Bahan Pakan'!G$40,IF($B17=35,'Bahan Pakan'!G$41,IF($B17=36,'Bahan Pakan'!G$42,IF($B17=37,'Bahan Pakan'!G$43,IF($B17=38,'Bahan Pakan'!G$44,IF($B17=39,'Bahan Pakan'!G$45,IF($B17=40,'Bahan Pakan'!G$46,IF($B17=41,'Bahan Pakan'!G$47,IF($B17=42,'Bahan Pakan'!G$48,IF($B17=43,'Bahan Pakan'!G$49,IF($B17=44,'Bahan Pakan'!G$50,IF($B17=45,'Bahan Pakan'!G$51,IF($B17=46,'Bahan Pakan'!G$52,IF($B17=47,'Bahan Pakan'!G$53,IF($B17=48,'Bahan Pakan'!G$54,IF($B17=49,'Bahan Pakan'!G$55,IF($B17=50,'Bahan Pakan'!G$56,0))))))))))))))))))))))))))))))))))))))))))))))))))</f>
        <v>750</v>
      </c>
      <c r="I17" s="126">
        <f>IF($B17=1,'Bahan Pakan'!H$7,IF($B17=2,'Bahan Pakan'!H$8,IF($B17=3,'Bahan Pakan'!H$9,IF($B17=4,'Bahan Pakan'!H$10,IF($B17=5,'Bahan Pakan'!H$11,IF($B17=6,'Bahan Pakan'!H$12,IF($B17=7,'Bahan Pakan'!H$13,IF($B17=8,'Bahan Pakan'!H$14,IF($B17=9,'Bahan Pakan'!H$15,IF($B17=10,'Bahan Pakan'!H$16,IF($B17=11,'Bahan Pakan'!H$17,IF($B17=12,'Bahan Pakan'!H$18,IF($B17=13,'Bahan Pakan'!H$19,IF($B17=14,'Bahan Pakan'!H$20,IF($B17=15,'Bahan Pakan'!H$21,IF($B17=16,'Bahan Pakan'!H$22,IF($B17=17,'Bahan Pakan'!H$23,IF($B17=18,'Bahan Pakan'!H$24,IF($B17=19,'Bahan Pakan'!H$25,IF($B17=20,'Bahan Pakan'!H$26,IF($B17=21,'Bahan Pakan'!H$27,IF($B17=22,'Bahan Pakan'!H$28,IF($B17=23,'Bahan Pakan'!H$29,IF($B17=24,'Bahan Pakan'!H$30,IF($B17=25,'Bahan Pakan'!H$31,IF($B17=26,'Bahan Pakan'!H$32,IF($B17=27,'Bahan Pakan'!H$33,IF($B17=28,'Bahan Pakan'!H$34,IF($B17=29,'Bahan Pakan'!H$35,IF($B17=30,'Bahan Pakan'!H$36,IF($B17=31,'Bahan Pakan'!H$37,IF($B17=32,'Bahan Pakan'!H$38,IF($B17=33,'Bahan Pakan'!H$39,IF($B17=34,'Bahan Pakan'!H$40,IF($B17=35,'Bahan Pakan'!H$41,IF($B17=36,'Bahan Pakan'!H$42,IF($B17=37,'Bahan Pakan'!H$43,IF($B17=38,'Bahan Pakan'!H$44,IF($B17=39,'Bahan Pakan'!H$45,IF($B17=40,'Bahan Pakan'!H$46,IF($B17=41,'Bahan Pakan'!H$47,IF($B17=42,'Bahan Pakan'!H$48,IF($B17=43,'Bahan Pakan'!H$49,IF($B17=44,'Bahan Pakan'!H$50,IF($B17=45,'Bahan Pakan'!H$51,IF($B17=46,'Bahan Pakan'!H$52,IF($B17=47,'Bahan Pakan'!H$53,IF($B17=48,'Bahan Pakan'!H$54,IF($B17=49,'Bahan Pakan'!H$55,IF($B17=50,'Bahan Pakan'!H$56,0))))))))))))))))))))))))))))))))))))))))))))))))))</f>
        <v>99</v>
      </c>
      <c r="J17" s="126">
        <f>IF($B17=1,'Bahan Pakan'!I$7,IF($B17=2,'Bahan Pakan'!I$8,IF($B17=3,'Bahan Pakan'!I$9,IF($B17=4,'Bahan Pakan'!I$10,IF($B17=5,'Bahan Pakan'!I$11,IF($B17=6,'Bahan Pakan'!I$12,IF($B17=7,'Bahan Pakan'!I$13,IF($B17=8,'Bahan Pakan'!I$14,IF($B17=9,'Bahan Pakan'!I$15,IF($B17=10,'Bahan Pakan'!I$16,IF($B17=11,'Bahan Pakan'!I$17,IF($B17=12,'Bahan Pakan'!I$18,IF($B17=13,'Bahan Pakan'!I$19,IF($B17=14,'Bahan Pakan'!I$20,IF($B17=15,'Bahan Pakan'!I$21,IF($B17=16,'Bahan Pakan'!I$22,IF($B17=17,'Bahan Pakan'!I$23,IF($B17=18,'Bahan Pakan'!I$24,IF($B17=19,'Bahan Pakan'!I$25,IF($B17=20,'Bahan Pakan'!I$26,IF($B17=21,'Bahan Pakan'!I$27,IF($B17=22,'Bahan Pakan'!I$28,IF($B17=23,'Bahan Pakan'!I$29,IF($B17=24,'Bahan Pakan'!I$30,IF($B17=25,'Bahan Pakan'!I$31,IF($B17=26,'Bahan Pakan'!I$32,IF($B17=27,'Bahan Pakan'!I$33,IF($B17=28,'Bahan Pakan'!I$34,IF($B17=29,'Bahan Pakan'!I$35,IF($B17=30,'Bahan Pakan'!I$36,IF($B17=31,'Bahan Pakan'!I$37,IF($B17=32,'Bahan Pakan'!I$38,IF($B17=33,'Bahan Pakan'!I$39,IF($B17=34,'Bahan Pakan'!I$40,IF($B17=35,'Bahan Pakan'!I$41,IF($B17=36,'Bahan Pakan'!I$42,IF($B17=37,'Bahan Pakan'!I$43,IF($B17=38,'Bahan Pakan'!I$44,IF($B17=39,'Bahan Pakan'!I$45,IF($B17=40,'Bahan Pakan'!I$46,IF($B17=41,'Bahan Pakan'!I$47,IF($B17=42,'Bahan Pakan'!I$48,IF($B17=43,'Bahan Pakan'!I$49,IF($B17=44,'Bahan Pakan'!I$50,IF($B17=45,'Bahan Pakan'!I$51,IF($B17=46,'Bahan Pakan'!I$52,IF($B17=47,'Bahan Pakan'!I$53,IF($B17=48,'Bahan Pakan'!I$54,IF($B17=49,'Bahan Pakan'!I$55,IF($B17=50,'Bahan Pakan'!I$56,0))))))))))))))))))))))))))))))))))))))))))))))))))</f>
        <v>0</v>
      </c>
      <c r="K17" s="126">
        <f>IF($B17=1,'Bahan Pakan'!J$7,IF($B17=2,'Bahan Pakan'!J$8,IF($B17=3,'Bahan Pakan'!J$9,IF($B17=4,'Bahan Pakan'!J$10,IF($B17=5,'Bahan Pakan'!J$11,IF($B17=6,'Bahan Pakan'!J$12,IF($B17=7,'Bahan Pakan'!J$13,IF($B17=8,'Bahan Pakan'!J$14,IF($B17=9,'Bahan Pakan'!J$15,IF($B17=10,'Bahan Pakan'!J$16,IF($B17=11,'Bahan Pakan'!J$17,IF($B17=12,'Bahan Pakan'!J$18,IF($B17=13,'Bahan Pakan'!J$19,IF($B17=14,'Bahan Pakan'!J$20,IF($B17=15,'Bahan Pakan'!J$21,IF($B17=16,'Bahan Pakan'!J$22,IF($B17=17,'Bahan Pakan'!J$23,IF($B17=18,'Bahan Pakan'!J$24,IF($B17=19,'Bahan Pakan'!J$25,IF($B17=20,'Bahan Pakan'!J$26,IF($B17=21,'Bahan Pakan'!J$27,IF($B17=22,'Bahan Pakan'!J$28,IF($B17=23,'Bahan Pakan'!J$29,IF($B17=24,'Bahan Pakan'!J$30,IF($B17=25,'Bahan Pakan'!J$31,IF($B17=26,'Bahan Pakan'!J$32,IF($B17=27,'Bahan Pakan'!J$33,IF($B17=28,'Bahan Pakan'!J$34,IF($B17=29,'Bahan Pakan'!J$35,IF($B17=30,'Bahan Pakan'!J$36,IF($B17=31,'Bahan Pakan'!J$37,IF($B17=32,'Bahan Pakan'!J$38,IF($B17=33,'Bahan Pakan'!J$39,IF($B17=34,'Bahan Pakan'!J$40,IF($B17=35,'Bahan Pakan'!J$41,IF($B17=36,'Bahan Pakan'!J$42,IF($B17=37,'Bahan Pakan'!J$43,IF($B17=38,'Bahan Pakan'!J$44,IF($B17=39,'Bahan Pakan'!J$45,IF($B17=40,'Bahan Pakan'!J$46,IF($B17=41,'Bahan Pakan'!J$47,IF($B17=42,'Bahan Pakan'!J$48,IF($B17=43,'Bahan Pakan'!J$49,IF($B17=44,'Bahan Pakan'!J$50,IF($B17=45,'Bahan Pakan'!J$51,IF($B17=46,'Bahan Pakan'!J$52,IF($B17=47,'Bahan Pakan'!J$53,IF($B17=48,'Bahan Pakan'!J$54,IF($B17=49,'Bahan Pakan'!J$55,IF($B17=50,'Bahan Pakan'!J$56,0))))))))))))))))))))))))))))))))))))))))))))))))))</f>
        <v>0</v>
      </c>
      <c r="L17" s="126">
        <f>IF($B17=1,'Bahan Pakan'!K$7,IF($B17=2,'Bahan Pakan'!K$8,IF($B17=3,'Bahan Pakan'!K$9,IF($B17=4,'Bahan Pakan'!K$10,IF($B17=5,'Bahan Pakan'!K$11,IF($B17=6,'Bahan Pakan'!K$12,IF($B17=7,'Bahan Pakan'!K$13,IF($B17=8,'Bahan Pakan'!K$14,IF($B17=9,'Bahan Pakan'!K$15,IF($B17=10,'Bahan Pakan'!K$16,IF($B17=11,'Bahan Pakan'!K$17,IF($B17=12,'Bahan Pakan'!K$18,IF($B17=13,'Bahan Pakan'!K$19,IF($B17=14,'Bahan Pakan'!K$20,IF($B17=15,'Bahan Pakan'!K$21,IF($B17=16,'Bahan Pakan'!K$22,IF($B17=17,'Bahan Pakan'!K$23,IF($B17=18,'Bahan Pakan'!K$24,IF($B17=19,'Bahan Pakan'!K$25,IF($B17=20,'Bahan Pakan'!K$26,IF($B17=21,'Bahan Pakan'!K$27,IF($B17=22,'Bahan Pakan'!K$28,IF($B17=23,'Bahan Pakan'!K$29,IF($B17=24,'Bahan Pakan'!K$30,IF($B17=25,'Bahan Pakan'!K$31,IF($B17=26,'Bahan Pakan'!K$32,IF($B17=27,'Bahan Pakan'!K$33,IF($B17=28,'Bahan Pakan'!K$34,IF($B17=29,'Bahan Pakan'!K$35,IF($B17=30,'Bahan Pakan'!K$36,IF($B17=31,'Bahan Pakan'!K$37,IF($B17=32,'Bahan Pakan'!K$38,IF($B17=33,'Bahan Pakan'!K$39,IF($B17=34,'Bahan Pakan'!K$40,IF($B17=35,'Bahan Pakan'!K$41,IF($B17=36,'Bahan Pakan'!K$42,IF($B17=37,'Bahan Pakan'!K$43,IF($B17=38,'Bahan Pakan'!K$44,IF($B17=39,'Bahan Pakan'!K$45,IF($B17=40,'Bahan Pakan'!K$46,IF($B17=41,'Bahan Pakan'!K$47,IF($B17=42,'Bahan Pakan'!K$48,IF($B17=43,'Bahan Pakan'!K$49,IF($B17=44,'Bahan Pakan'!K$50,IF($B17=45,'Bahan Pakan'!K$51,IF($B17=46,'Bahan Pakan'!K$52,IF($B17=47,'Bahan Pakan'!K$53,IF($B17=48,'Bahan Pakan'!K$54,IF($B17=49,'Bahan Pakan'!K$55,IF($B17=50,'Bahan Pakan'!K$56,0))))))))))))))))))))))))))))))))))))))))))))))))))</f>
        <v>0</v>
      </c>
      <c r="M17" s="126">
        <f>IF($B17=1,'Bahan Pakan'!L$7,IF($B17=2,'Bahan Pakan'!L$8,IF($B17=3,'Bahan Pakan'!L$9,IF($B17=4,'Bahan Pakan'!L$10,IF($B17=5,'Bahan Pakan'!L$11,IF($B17=6,'Bahan Pakan'!L$12,IF($B17=7,'Bahan Pakan'!L$13,IF($B17=8,'Bahan Pakan'!L$14,IF($B17=9,'Bahan Pakan'!L$15,IF($B17=10,'Bahan Pakan'!L$16,IF($B17=11,'Bahan Pakan'!L$17,IF($B17=12,'Bahan Pakan'!L$18,IF($B17=13,'Bahan Pakan'!L$19,IF($B17=14,'Bahan Pakan'!L$20,IF($B17=15,'Bahan Pakan'!L$21,IF($B17=16,'Bahan Pakan'!L$22,IF($B17=17,'Bahan Pakan'!L$23,IF($B17=18,'Bahan Pakan'!L$24,IF($B17=19,'Bahan Pakan'!L$25,IF($B17=20,'Bahan Pakan'!L$26,IF($B17=21,'Bahan Pakan'!L$27,IF($B17=22,'Bahan Pakan'!L$28,IF($B17=23,'Bahan Pakan'!L$29,IF($B17=24,'Bahan Pakan'!L$30,IF($B17=25,'Bahan Pakan'!L$31,IF($B17=26,'Bahan Pakan'!L$32,IF($B17=27,'Bahan Pakan'!L$33,IF($B17=28,'Bahan Pakan'!L$34,IF($B17=29,'Bahan Pakan'!L$35,IF($B17=30,'Bahan Pakan'!L$36,IF($B17=31,'Bahan Pakan'!L$37,IF($B17=32,'Bahan Pakan'!L$38,IF($B17=33,'Bahan Pakan'!L$39,IF($B17=34,'Bahan Pakan'!L$40,IF($B17=35,'Bahan Pakan'!L$41,IF($B17=36,'Bahan Pakan'!L$42,IF($B17=37,'Bahan Pakan'!L$43,IF($B17=38,'Bahan Pakan'!L$44,IF($B17=39,'Bahan Pakan'!L$45,IF($B17=40,'Bahan Pakan'!L$46,IF($B17=41,'Bahan Pakan'!L$47,IF($B17=42,'Bahan Pakan'!L$48,IF($B17=43,'Bahan Pakan'!L$49,IF($B17=44,'Bahan Pakan'!L$50,IF($B17=45,'Bahan Pakan'!L$51,IF($B17=46,'Bahan Pakan'!L$52,IF($B17=47,'Bahan Pakan'!L$53,IF($B17=48,'Bahan Pakan'!L$54,IF($B17=49,'Bahan Pakan'!L$55,IF($B17=50,'Bahan Pakan'!L$56,0))))))))))))))))))))))))))))))))))))))))))))))))))</f>
        <v>0</v>
      </c>
      <c r="N17" s="126">
        <f>IF($B17=1,'Bahan Pakan'!M$7,IF($B17=2,'Bahan Pakan'!M$8,IF($B17=3,'Bahan Pakan'!M$9,IF($B17=4,'Bahan Pakan'!M$10,IF($B17=5,'Bahan Pakan'!M$11,IF($B17=6,'Bahan Pakan'!M$12,IF($B17=7,'Bahan Pakan'!M$13,IF($B17=8,'Bahan Pakan'!M$14,IF($B17=9,'Bahan Pakan'!M$15,IF($B17=10,'Bahan Pakan'!M$16,IF($B17=11,'Bahan Pakan'!M$17,IF($B17=12,'Bahan Pakan'!M$18,IF($B17=13,'Bahan Pakan'!M$19,IF($B17=14,'Bahan Pakan'!M$20,IF($B17=15,'Bahan Pakan'!M$21,IF($B17=16,'Bahan Pakan'!M$22,IF($B17=17,'Bahan Pakan'!M$23,IF($B17=18,'Bahan Pakan'!M$24,IF($B17=19,'Bahan Pakan'!M$25,IF($B17=20,'Bahan Pakan'!M$26,IF($B17=21,'Bahan Pakan'!M$27,IF($B17=22,'Bahan Pakan'!M$28,IF($B17=23,'Bahan Pakan'!M$29,IF($B17=24,'Bahan Pakan'!M$30,IF($B17=25,'Bahan Pakan'!M$31,IF($B17=26,'Bahan Pakan'!M$32,IF($B17=27,'Bahan Pakan'!M$33,IF($B17=28,'Bahan Pakan'!M$34,IF($B17=29,'Bahan Pakan'!M$35,IF($B17=30,'Bahan Pakan'!M$36,IF($B17=31,'Bahan Pakan'!M$37,IF($B17=32,'Bahan Pakan'!M$38,IF($B17=33,'Bahan Pakan'!M$39,IF($B17=34,'Bahan Pakan'!M$40,IF($B17=35,'Bahan Pakan'!M$41,IF($B17=36,'Bahan Pakan'!M$42,IF($B17=37,'Bahan Pakan'!M$43,IF($B17=38,'Bahan Pakan'!M$44,IF($B17=39,'Bahan Pakan'!M$45,IF($B17=40,'Bahan Pakan'!M$46,IF($B17=41,'Bahan Pakan'!M$47,IF($B17=42,'Bahan Pakan'!M$48,IF($B17=43,'Bahan Pakan'!M$49,IF($B17=44,'Bahan Pakan'!M$50,IF($B17=45,'Bahan Pakan'!M$51,IF($B17=46,'Bahan Pakan'!M$52,IF($B17=47,'Bahan Pakan'!M$53,IF($B17=48,'Bahan Pakan'!M$54,IF($B17=49,'Bahan Pakan'!M$55,IF($B17=50,'Bahan Pakan'!M$56,0))))))))))))))))))))))))))))))))))))))))))))))))))</f>
        <v>0</v>
      </c>
      <c r="O17" s="126">
        <f>IF($B17=1,'Bahan Pakan'!N$7,IF($B17=2,'Bahan Pakan'!N$8,IF($B17=3,'Bahan Pakan'!N$9,IF($B17=4,'Bahan Pakan'!N$10,IF($B17=5,'Bahan Pakan'!N$11,IF($B17=6,'Bahan Pakan'!N$12,IF($B17=7,'Bahan Pakan'!N$13,IF($B17=8,'Bahan Pakan'!N$14,IF($B17=9,'Bahan Pakan'!N$15,IF($B17=10,'Bahan Pakan'!N$16,IF($B17=11,'Bahan Pakan'!N$17,IF($B17=12,'Bahan Pakan'!N$18,IF($B17=13,'Bahan Pakan'!N$19,IF($B17=14,'Bahan Pakan'!N$20,IF($B17=15,'Bahan Pakan'!N$21,IF($B17=16,'Bahan Pakan'!N$22,IF($B17=17,'Bahan Pakan'!N$23,IF($B17=18,'Bahan Pakan'!N$24,IF($B17=19,'Bahan Pakan'!N$25,IF($B17=20,'Bahan Pakan'!N$26,IF($B17=21,'Bahan Pakan'!N$27,IF($B17=22,'Bahan Pakan'!N$28,IF($B17=23,'Bahan Pakan'!N$29,IF($B17=24,'Bahan Pakan'!N$30,IF($B17=25,'Bahan Pakan'!N$31,IF($B17=26,'Bahan Pakan'!N$32,IF($B17=27,'Bahan Pakan'!N$33,IF($B17=28,'Bahan Pakan'!N$34,IF($B17=29,'Bahan Pakan'!N$35,IF($B17=30,'Bahan Pakan'!N$36,IF($B17=31,'Bahan Pakan'!N$37,IF($B17=32,'Bahan Pakan'!N$38,IF($B17=33,'Bahan Pakan'!N$39,IF($B17=34,'Bahan Pakan'!N$40,IF($B17=35,'Bahan Pakan'!N$41,IF($B17=36,'Bahan Pakan'!N$42,IF($B17=37,'Bahan Pakan'!N$43,IF($B17=38,'Bahan Pakan'!N$44,IF($B17=39,'Bahan Pakan'!N$45,IF($B17=40,'Bahan Pakan'!N$46,IF($B17=41,'Bahan Pakan'!N$47,IF($B17=42,'Bahan Pakan'!N$48,IF($B17=43,'Bahan Pakan'!N$49,IF($B17=44,'Bahan Pakan'!N$50,IF($B17=45,'Bahan Pakan'!N$51,IF($B17=46,'Bahan Pakan'!N$52,IF($B17=47,'Bahan Pakan'!N$53,IF($B17=48,'Bahan Pakan'!N$54,IF($B17=49,'Bahan Pakan'!N$55,IF($B17=50,'Bahan Pakan'!N$56,0))))))))))))))))))))))))))))))))))))))))))))))))))</f>
        <v>0</v>
      </c>
      <c r="P17" s="126">
        <f>IF($B17=1,'Bahan Pakan'!O$7,IF($B17=2,'Bahan Pakan'!O$8,IF($B17=3,'Bahan Pakan'!O$9,IF($B17=4,'Bahan Pakan'!O$10,IF($B17=5,'Bahan Pakan'!O$11,IF($B17=6,'Bahan Pakan'!O$12,IF($B17=7,'Bahan Pakan'!O$13,IF($B17=8,'Bahan Pakan'!O$14,IF($B17=9,'Bahan Pakan'!O$15,IF($B17=10,'Bahan Pakan'!O$16,IF($B17=11,'Bahan Pakan'!O$17,IF($B17=12,'Bahan Pakan'!O$18,IF($B17=13,'Bahan Pakan'!O$19,IF($B17=14,'Bahan Pakan'!O$20,IF($B17=15,'Bahan Pakan'!O$21,IF($B17=16,'Bahan Pakan'!O$22,IF($B17=17,'Bahan Pakan'!O$23,IF($B17=18,'Bahan Pakan'!O$24,IF($B17=19,'Bahan Pakan'!O$25,IF($B17=20,'Bahan Pakan'!O$26,IF($B17=21,'Bahan Pakan'!O$27,IF($B17=22,'Bahan Pakan'!O$28,IF($B17=23,'Bahan Pakan'!O$29,IF($B17=24,'Bahan Pakan'!O$30,IF($B17=25,'Bahan Pakan'!O$31,IF($B17=26,'Bahan Pakan'!O$32,IF($B17=27,'Bahan Pakan'!O$33,IF($B17=28,'Bahan Pakan'!O$34,IF($B17=29,'Bahan Pakan'!O$35,IF($B17=30,'Bahan Pakan'!O$36,IF($B17=31,'Bahan Pakan'!O$37,IF($B17=32,'Bahan Pakan'!O$38,IF($B17=33,'Bahan Pakan'!O$39,IF($B17=34,'Bahan Pakan'!O$40,IF($B17=35,'Bahan Pakan'!O$41,IF($B17=36,'Bahan Pakan'!O$42,IF($B17=37,'Bahan Pakan'!O$43,IF($B17=38,'Bahan Pakan'!O$44,IF($B17=39,'Bahan Pakan'!O$45,IF($B17=40,'Bahan Pakan'!O$46,IF($B17=41,'Bahan Pakan'!O$47,IF($B17=42,'Bahan Pakan'!O$48,IF($B17=43,'Bahan Pakan'!O$49,IF($B17=44,'Bahan Pakan'!O$50,IF($B17=45,'Bahan Pakan'!O$51,IF($B17=46,'Bahan Pakan'!O$52,IF($B17=47,'Bahan Pakan'!O$53,IF($B17=48,'Bahan Pakan'!O$54,IF($B17=49,'Bahan Pakan'!O$55,IF($B17=50,'Bahan Pakan'!O$56,0))))))))))))))))))))))))))))))))))))))))))))))))))</f>
        <v>40</v>
      </c>
      <c r="Q17" s="126">
        <f>IF($B17=1,'Bahan Pakan'!P$7,IF($B17=2,'Bahan Pakan'!P$8,IF($B17=3,'Bahan Pakan'!P$9,IF($B17=4,'Bahan Pakan'!P$10,IF($B17=5,'Bahan Pakan'!P$11,IF($B17=6,'Bahan Pakan'!P$12,IF($B17=7,'Bahan Pakan'!P$13,IF($B17=8,'Bahan Pakan'!P$14,IF($B17=9,'Bahan Pakan'!P$15,IF($B17=10,'Bahan Pakan'!P$16,IF($B17=11,'Bahan Pakan'!P$17,IF($B17=12,'Bahan Pakan'!P$18,IF($B17=13,'Bahan Pakan'!P$19,IF($B17=14,'Bahan Pakan'!P$20,IF($B17=15,'Bahan Pakan'!P$21,IF($B17=16,'Bahan Pakan'!P$22,IF($B17=17,'Bahan Pakan'!P$23,IF($B17=18,'Bahan Pakan'!P$24,IF($B17=19,'Bahan Pakan'!P$25,IF($B17=20,'Bahan Pakan'!P$26,IF($B17=21,'Bahan Pakan'!P$27,IF($B17=22,'Bahan Pakan'!P$28,IF($B17=23,'Bahan Pakan'!P$29,IF($B17=24,'Bahan Pakan'!P$30,IF($B17=25,'Bahan Pakan'!P$31,IF($B17=26,'Bahan Pakan'!P$32,IF($B17=27,'Bahan Pakan'!P$33,IF($B17=28,'Bahan Pakan'!P$34,IF($B17=29,'Bahan Pakan'!P$35,IF($B17=30,'Bahan Pakan'!P$36,IF($B17=31,'Bahan Pakan'!P$37,IF($B17=32,'Bahan Pakan'!P$38,IF($B17=33,'Bahan Pakan'!P$39,IF($B17=34,'Bahan Pakan'!P$40,IF($B17=35,'Bahan Pakan'!P$41,IF($B17=36,'Bahan Pakan'!P$42,IF($B17=37,'Bahan Pakan'!P$43,IF($B17=38,'Bahan Pakan'!P$44,IF($B17=39,'Bahan Pakan'!P$45,IF($B17=40,'Bahan Pakan'!P$46,IF($B17=41,'Bahan Pakan'!P$47,IF($B17=42,'Bahan Pakan'!P$48,IF($B17=43,'Bahan Pakan'!P$49,IF($B17=44,'Bahan Pakan'!P$50,IF($B17=45,'Bahan Pakan'!P$51,IF($B17=46,'Bahan Pakan'!P$52,IF($B17=47,'Bahan Pakan'!P$53,IF($B17=48,'Bahan Pakan'!P$54,IF($B17=49,'Bahan Pakan'!P$55,IF($B17=50,'Bahan Pakan'!P$56,0))))))))))))))))))))))))))))))))))))))))))))))))))</f>
        <v>0</v>
      </c>
      <c r="R17" s="126">
        <f>IF($B17=1,'Bahan Pakan'!Q$7,IF($B17=2,'Bahan Pakan'!Q$8,IF($B17=3,'Bahan Pakan'!Q$9,IF($B17=4,'Bahan Pakan'!Q$10,IF($B17=5,'Bahan Pakan'!Q$11,IF($B17=6,'Bahan Pakan'!Q$12,IF($B17=7,'Bahan Pakan'!Q$13,IF($B17=8,'Bahan Pakan'!Q$14,IF($B17=9,'Bahan Pakan'!Q$15,IF($B17=10,'Bahan Pakan'!Q$16,IF($B17=11,'Bahan Pakan'!Q$17,IF($B17=12,'Bahan Pakan'!Q$18,IF($B17=13,'Bahan Pakan'!Q$19,IF($B17=14,'Bahan Pakan'!Q$20,IF($B17=15,'Bahan Pakan'!Q$21,IF($B17=16,'Bahan Pakan'!Q$22,IF($B17=17,'Bahan Pakan'!Q$23,IF($B17=18,'Bahan Pakan'!Q$24,IF($B17=19,'Bahan Pakan'!Q$25,IF($B17=20,'Bahan Pakan'!Q$26,IF($B17=21,'Bahan Pakan'!Q$27,IF($B17=22,'Bahan Pakan'!Q$28,IF($B17=23,'Bahan Pakan'!Q$29,IF($B17=24,'Bahan Pakan'!Q$30,IF($B17=25,'Bahan Pakan'!Q$31,IF($B17=26,'Bahan Pakan'!Q$32,IF($B17=27,'Bahan Pakan'!Q$33,IF($B17=28,'Bahan Pakan'!Q$34,IF($B17=29,'Bahan Pakan'!Q$35,IF($B17=30,'Bahan Pakan'!Q$36,IF($B17=31,'Bahan Pakan'!Q$37,IF($B17=32,'Bahan Pakan'!Q$38,IF($B17=33,'Bahan Pakan'!Q$39,IF($B17=34,'Bahan Pakan'!Q$40,IF($B17=35,'Bahan Pakan'!Q$41,IF($B17=36,'Bahan Pakan'!Q$42,IF($B17=37,'Bahan Pakan'!Q$43,IF($B17=38,'Bahan Pakan'!Q$44,IF($B17=39,'Bahan Pakan'!Q$45,IF($B17=40,'Bahan Pakan'!Q$46,IF($B17=41,'Bahan Pakan'!Q$47,IF($B17=42,'Bahan Pakan'!Q$48,IF($B17=43,'Bahan Pakan'!Q$49,IF($B17=44,'Bahan Pakan'!Q$50,IF($B17=45,'Bahan Pakan'!Q$51,IF($B17=46,'Bahan Pakan'!Q$52,IF($B17=47,'Bahan Pakan'!Q$53,IF($B17=48,'Bahan Pakan'!Q$54,IF($B17=49,'Bahan Pakan'!Q$55,IF($B17=50,'Bahan Pakan'!Q$56,0))))))))))))))))))))))))))))))))))))))))))))))))))</f>
        <v>0</v>
      </c>
      <c r="S17" s="126">
        <f>IF($B17=1,'Bahan Pakan'!R$7,IF($B17=2,'Bahan Pakan'!R$8,IF($B17=3,'Bahan Pakan'!R$9,IF($B17=4,'Bahan Pakan'!R$10,IF($B17=5,'Bahan Pakan'!R$11,IF($B17=6,'Bahan Pakan'!R$12,IF($B17=7,'Bahan Pakan'!R$13,IF($B17=8,'Bahan Pakan'!R$14,IF($B17=9,'Bahan Pakan'!R$15,IF($B17=10,'Bahan Pakan'!R$16,IF($B17=11,'Bahan Pakan'!R$17,IF($B17=12,'Bahan Pakan'!R$18,IF($B17=13,'Bahan Pakan'!R$19,IF($B17=14,'Bahan Pakan'!R$20,IF($B17=15,'Bahan Pakan'!R$21,IF($B17=16,'Bahan Pakan'!R$22,IF($B17=17,'Bahan Pakan'!R$23,IF($B17=18,'Bahan Pakan'!R$24,IF($B17=19,'Bahan Pakan'!R$25,IF($B17=20,'Bahan Pakan'!R$26,IF($B17=21,'Bahan Pakan'!R$27,IF($B17=22,'Bahan Pakan'!R$28,IF($B17=23,'Bahan Pakan'!R$29,IF($B17=24,'Bahan Pakan'!R$30,IF($B17=25,'Bahan Pakan'!R$31,IF($B17=26,'Bahan Pakan'!R$32,IF($B17=27,'Bahan Pakan'!R$33,IF($B17=28,'Bahan Pakan'!R$34,IF($B17=29,'Bahan Pakan'!R$35,IF($B17=30,'Bahan Pakan'!R$36,IF($B17=31,'Bahan Pakan'!R$37,IF($B17=32,'Bahan Pakan'!R$38,IF($B17=33,'Bahan Pakan'!R$39,IF($B17=34,'Bahan Pakan'!R$40,IF($B17=35,'Bahan Pakan'!R$41,IF($B17=36,'Bahan Pakan'!R$42,IF($B17=37,'Bahan Pakan'!R$43,IF($B17=38,'Bahan Pakan'!R$44,IF($B17=39,'Bahan Pakan'!R$45,IF($B17=40,'Bahan Pakan'!R$46,IF($B17=41,'Bahan Pakan'!R$47,IF($B17=42,'Bahan Pakan'!R$48,IF($B17=43,'Bahan Pakan'!R$49,IF($B17=44,'Bahan Pakan'!R$50,IF($B17=45,'Bahan Pakan'!R$51,IF($B17=46,'Bahan Pakan'!R$52,IF($B17=47,'Bahan Pakan'!R$53,IF($B17=48,'Bahan Pakan'!R$54,IF($B17=49,'Bahan Pakan'!R$55,IF($B17=50,'Bahan Pakan'!R$56,0))))))))))))))))))))))))))))))))))))))))))))))))))</f>
        <v>0</v>
      </c>
      <c r="T17" s="126">
        <f>IF($B17=1,'Bahan Pakan'!S$7,IF($B17=2,'Bahan Pakan'!S$8,IF($B17=3,'Bahan Pakan'!S$9,IF($B17=4,'Bahan Pakan'!S$10,IF($B17=5,'Bahan Pakan'!S$11,IF($B17=6,'Bahan Pakan'!S$12,IF($B17=7,'Bahan Pakan'!S$13,IF($B17=8,'Bahan Pakan'!S$14,IF($B17=9,'Bahan Pakan'!S$15,IF($B17=10,'Bahan Pakan'!S$16,IF($B17=11,'Bahan Pakan'!S$17,IF($B17=12,'Bahan Pakan'!S$18,IF($B17=13,'Bahan Pakan'!S$19,IF($B17=14,'Bahan Pakan'!S$20,IF($B17=15,'Bahan Pakan'!S$21,IF($B17=16,'Bahan Pakan'!S$22,IF($B17=17,'Bahan Pakan'!S$23,IF($B17=18,'Bahan Pakan'!S$24,IF($B17=19,'Bahan Pakan'!S$25,IF($B17=20,'Bahan Pakan'!S$26,IF($B17=21,'Bahan Pakan'!S$27,IF($B17=22,'Bahan Pakan'!S$28,IF($B17=23,'Bahan Pakan'!S$29,IF($B17=24,'Bahan Pakan'!S$30,IF($B17=25,'Bahan Pakan'!S$31,IF($B17=26,'Bahan Pakan'!S$32,IF($B17=27,'Bahan Pakan'!S$33,IF($B17=28,'Bahan Pakan'!S$34,IF($B17=29,'Bahan Pakan'!S$35,IF($B17=30,'Bahan Pakan'!S$36,IF($B17=31,'Bahan Pakan'!S$37,IF($B17=32,'Bahan Pakan'!S$38,IF($B17=33,'Bahan Pakan'!S$39,IF($B17=34,'Bahan Pakan'!S$40,IF($B17=35,'Bahan Pakan'!S$41,IF($B17=36,'Bahan Pakan'!S$42,IF($B17=37,'Bahan Pakan'!S$43,IF($B17=38,'Bahan Pakan'!S$44,IF($B17=39,'Bahan Pakan'!S$45,IF($B17=40,'Bahan Pakan'!S$46,IF($B17=41,'Bahan Pakan'!S$47,IF($B17=42,'Bahan Pakan'!S$48,IF($B17=43,'Bahan Pakan'!S$49,IF($B17=44,'Bahan Pakan'!S$50,IF($B17=45,'Bahan Pakan'!S$51,IF($B17=46,'Bahan Pakan'!S$52,IF($B17=47,'Bahan Pakan'!S$53,IF($B17=48,'Bahan Pakan'!S$54,IF($B17=49,'Bahan Pakan'!S$55,IF($B17=50,'Bahan Pakan'!S$56,0))))))))))))))))))))))))))))))))))))))))))))))))))</f>
        <v>0</v>
      </c>
      <c r="U17" s="97"/>
      <c r="V17" s="127" t="s">
        <v>48</v>
      </c>
      <c r="W17" s="128" t="s">
        <v>33</v>
      </c>
      <c r="X17" s="7">
        <v>0.8</v>
      </c>
      <c r="Y17" s="7">
        <v>1</v>
      </c>
      <c r="Z17" s="141">
        <f>Q45</f>
        <v>0.89165551269057486</v>
      </c>
      <c r="AA17" s="135"/>
      <c r="AB17" s="135"/>
      <c r="AC17" s="135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</row>
    <row r="18" spans="2:40" s="120" customFormat="1" ht="15.75" customHeight="1">
      <c r="B18" s="121">
        <f>IF($D18='Bahan Pakan'!D$7,1,IF($D18='Bahan Pakan'!D$8,2,IF($D18='Bahan Pakan'!D$9,3,IF($D18='Bahan Pakan'!D$10,4,IF($D18='Bahan Pakan'!D$11,5,IF($D18='Bahan Pakan'!D$12,6,IF($D18='Bahan Pakan'!D$13,7,IF($D18='Bahan Pakan'!D$14,8,IF($D18='Bahan Pakan'!D$15,9,IF($D18='Bahan Pakan'!D$16,10,IF($D18='Bahan Pakan'!D$17,11,IF($D18='Bahan Pakan'!D$18,12,IF($D18='Bahan Pakan'!D$19,13,IF($D18='Bahan Pakan'!D$20,14,IF($D18='Bahan Pakan'!D$21,15,IF($D18='Bahan Pakan'!D$22,16,IF($D18='Bahan Pakan'!D$23,17,IF($D18='Bahan Pakan'!D$24,18,IF($D18='Bahan Pakan'!D$25,19,IF($D18='Bahan Pakan'!D$26,20,IF($D18='Bahan Pakan'!D$27,21,IF($D18='Bahan Pakan'!D$28,22,IF($D18='Bahan Pakan'!D$29,23,IF($D18='Bahan Pakan'!D$30,24,IF($D18='Bahan Pakan'!D$31,25,IF($D18='Bahan Pakan'!D$32,26,IF($D18='Bahan Pakan'!D$33,27,IF($D18='Bahan Pakan'!D$34,28,IF($D18='Bahan Pakan'!D$35,29,IF($D18='Bahan Pakan'!D$36,30,IF($D18='Bahan Pakan'!D$37,31,IF($D18='Bahan Pakan'!D$38,32,IF($D18='Bahan Pakan'!D$39,33,IF($D18='Bahan Pakan'!D$40,34,IF($D18='Bahan Pakan'!D$41,35,IF($D18='Bahan Pakan'!D$42,36,IF($D18='Bahan Pakan'!D$43,37,IF($D18='Bahan Pakan'!D$44,38,IF($D18='Bahan Pakan'!D$45,39,IF($D18='Bahan Pakan'!D$46,40,IF($D18='Bahan Pakan'!D$47,41,IF($D18='Bahan Pakan'!D$48,42,IF($D18='Bahan Pakan'!D$49,43,IF($D18='Bahan Pakan'!D$50,44,IF($D18='Bahan Pakan'!D$51,45,IF($D18='Bahan Pakan'!D$52,46,IF($D18='Bahan Pakan'!D$53,47,IF($D18='Bahan Pakan'!D$54,48,IF($D18='Bahan Pakan'!D$55,49,IF($D18='Bahan Pakan'!D$56,50,0))))))))))))))))))))))))))))))))))))))))))))))))))</f>
        <v>28</v>
      </c>
      <c r="C18" s="121">
        <v>12</v>
      </c>
      <c r="D18" s="122" t="s">
        <v>8</v>
      </c>
      <c r="E18" s="123">
        <f>IF($B18=1,'Bahan Pakan'!E$7,IF($B18=2,'Bahan Pakan'!E$8,IF($B18=3,'Bahan Pakan'!E$9,IF($B18=4,'Bahan Pakan'!E$10,IF($B18=5,'Bahan Pakan'!E$11,IF($B18=6,'Bahan Pakan'!E$12,IF($B18=7,'Bahan Pakan'!E$13,IF($B18=8,'Bahan Pakan'!E$14,IF($B18=9,'Bahan Pakan'!E$15,IF($B18=10,'Bahan Pakan'!E$16,IF($B18=11,'Bahan Pakan'!E$17,IF($B18=12,'Bahan Pakan'!E$18,IF($B18=13,'Bahan Pakan'!E$19,IF($B18=14,'Bahan Pakan'!E$20,IF($B18=15,'Bahan Pakan'!E$21,IF($B18=16,'Bahan Pakan'!E$22,IF($B18=17,'Bahan Pakan'!E$23,IF($B18=18,'Bahan Pakan'!E$24,IF($B18=19,'Bahan Pakan'!E$25,IF($B18=20,'Bahan Pakan'!E$26,IF($B18=21,'Bahan Pakan'!E$27,IF($B18=22,'Bahan Pakan'!E$28,IF($B18=23,'Bahan Pakan'!E$29,IF($B18=24,'Bahan Pakan'!E$30,IF($B18=25,'Bahan Pakan'!E$31,IF($B18=26,'Bahan Pakan'!E$32,IF($B18=27,'Bahan Pakan'!E$33,IF($B18=28,'Bahan Pakan'!E$34,IF($B18=29,'Bahan Pakan'!E$35,IF($B18=30,'Bahan Pakan'!E$36,IF($B18=31,'Bahan Pakan'!E$37,IF($B18=32,'Bahan Pakan'!E$38,IF($B18=33,'Bahan Pakan'!E$39,IF($B18=34,'Bahan Pakan'!E$40,IF($B18=35,'Bahan Pakan'!E$41,IF($B18=36,'Bahan Pakan'!E$42,IF($B18=37,'Bahan Pakan'!E$43,IF($B18=38,'Bahan Pakan'!E$44,IF($B18=39,'Bahan Pakan'!E$45,IF($B18=40,'Bahan Pakan'!E$46,IF($B18=41,'Bahan Pakan'!E$47,IF($B18=42,'Bahan Pakan'!E$48,IF($B18=43,'Bahan Pakan'!E$49,IF($B18=44,'Bahan Pakan'!E$50,IF($B18=45,'Bahan Pakan'!E$51,IF($B18=46,'Bahan Pakan'!E$52,IF($B18=47,'Bahan Pakan'!E$53,IF($B18=48,'Bahan Pakan'!E$54,IF($B18=49,'Bahan Pakan'!E$55,IF($B18=50,'Bahan Pakan'!E$56,0))))))))))))))))))))))))))))))))))))))))))))))))))</f>
        <v>0</v>
      </c>
      <c r="F18" s="123">
        <f>IF($B18=1,'Bahan Pakan'!F$7,IF($B18=2,'Bahan Pakan'!F$8,IF($B18=3,'Bahan Pakan'!F$9,IF($B18=4,'Bahan Pakan'!F$10,IF($B18=5,'Bahan Pakan'!F$11,IF($B18=6,'Bahan Pakan'!F$12,IF($B18=7,'Bahan Pakan'!F$13,IF($B18=8,'Bahan Pakan'!F$14,IF($B18=9,'Bahan Pakan'!F$15,IF($B18=10,'Bahan Pakan'!F$16,IF($B18=11,'Bahan Pakan'!F$17,IF($B18=12,'Bahan Pakan'!F$18,IF($B18=13,'Bahan Pakan'!F$19,IF($B18=14,'Bahan Pakan'!F$20,IF($B18=15,'Bahan Pakan'!F$21,IF($B18=16,'Bahan Pakan'!F$22,IF($B18=17,'Bahan Pakan'!F$23,IF($B18=18,'Bahan Pakan'!F$24,IF($B18=19,'Bahan Pakan'!F$25,IF($B18=20,'Bahan Pakan'!F$26,IF($B18=21,'Bahan Pakan'!F$27,IF($B18=22,'Bahan Pakan'!F$28,IF($B18=23,'Bahan Pakan'!F$29,IF($B18=24,'Bahan Pakan'!F$30,IF($B18=25,'Bahan Pakan'!F$31,IF($B18=26,'Bahan Pakan'!F$32,IF($B18=27,'Bahan Pakan'!F$33,IF($B18=28,'Bahan Pakan'!F$34,IF($B18=29,'Bahan Pakan'!F$35,IF($B18=30,'Bahan Pakan'!F$36,IF($B18=31,'Bahan Pakan'!F$37,IF($B18=32,'Bahan Pakan'!F$38,IF($B18=33,'Bahan Pakan'!F$39,IF($B18=34,'Bahan Pakan'!F$40,IF($B18=35,'Bahan Pakan'!F$41,IF($B18=36,'Bahan Pakan'!F$42,IF($B18=37,'Bahan Pakan'!F$43,IF($B18=38,'Bahan Pakan'!F$44,IF($B18=39,'Bahan Pakan'!F$45,IF($B18=40,'Bahan Pakan'!F$46,IF($B18=41,'Bahan Pakan'!F$47,IF($B18=42,'Bahan Pakan'!F$48,IF($B18=43,'Bahan Pakan'!F$49,IF($B18=44,'Bahan Pakan'!F$50,IF($B18=45,'Bahan Pakan'!F$51,IF($B18=46,'Bahan Pakan'!F$52,IF($B18=47,'Bahan Pakan'!F$53,IF($B18=48,'Bahan Pakan'!F$54,IF($B18=49,'Bahan Pakan'!F$55,IF($B18=50,'Bahan Pakan'!F$56,0))))))))))))))))))))))))))))))))))))))))))))))))))</f>
        <v>1</v>
      </c>
      <c r="G18" s="124">
        <f t="shared" si="0"/>
        <v>0</v>
      </c>
      <c r="H18" s="125">
        <f>IF($B18=1,'Bahan Pakan'!G$7,IF($B18=2,'Bahan Pakan'!G$8,IF($B18=3,'Bahan Pakan'!G$9,IF($B18=4,'Bahan Pakan'!G$10,IF($B18=5,'Bahan Pakan'!G$11,IF($B18=6,'Bahan Pakan'!G$12,IF($B18=7,'Bahan Pakan'!G$13,IF($B18=8,'Bahan Pakan'!G$14,IF($B18=9,'Bahan Pakan'!G$15,IF($B18=10,'Bahan Pakan'!G$16,IF($B18=11,'Bahan Pakan'!G$17,IF($B18=12,'Bahan Pakan'!G$18,IF($B18=13,'Bahan Pakan'!G$19,IF($B18=14,'Bahan Pakan'!G$20,IF($B18=15,'Bahan Pakan'!G$21,IF($B18=16,'Bahan Pakan'!G$22,IF($B18=17,'Bahan Pakan'!G$23,IF($B18=18,'Bahan Pakan'!G$24,IF($B18=19,'Bahan Pakan'!G$25,IF($B18=20,'Bahan Pakan'!G$26,IF($B18=21,'Bahan Pakan'!G$27,IF($B18=22,'Bahan Pakan'!G$28,IF($B18=23,'Bahan Pakan'!G$29,IF($B18=24,'Bahan Pakan'!G$30,IF($B18=25,'Bahan Pakan'!G$31,IF($B18=26,'Bahan Pakan'!G$32,IF($B18=27,'Bahan Pakan'!G$33,IF($B18=28,'Bahan Pakan'!G$34,IF($B18=29,'Bahan Pakan'!G$35,IF($B18=30,'Bahan Pakan'!G$36,IF($B18=31,'Bahan Pakan'!G$37,IF($B18=32,'Bahan Pakan'!G$38,IF($B18=33,'Bahan Pakan'!G$39,IF($B18=34,'Bahan Pakan'!G$40,IF($B18=35,'Bahan Pakan'!G$41,IF($B18=36,'Bahan Pakan'!G$42,IF($B18=37,'Bahan Pakan'!G$43,IF($B18=38,'Bahan Pakan'!G$44,IF($B18=39,'Bahan Pakan'!G$45,IF($B18=40,'Bahan Pakan'!G$46,IF($B18=41,'Bahan Pakan'!G$47,IF($B18=42,'Bahan Pakan'!G$48,IF($B18=43,'Bahan Pakan'!G$49,IF($B18=44,'Bahan Pakan'!G$50,IF($B18=45,'Bahan Pakan'!G$51,IF($B18=46,'Bahan Pakan'!G$52,IF($B18=47,'Bahan Pakan'!G$53,IF($B18=48,'Bahan Pakan'!G$54,IF($B18=49,'Bahan Pakan'!G$55,IF($B18=50,'Bahan Pakan'!G$56,0))))))))))))))))))))))))))))))))))))))))))))))))))</f>
        <v>20000</v>
      </c>
      <c r="I18" s="126">
        <f>IF($B18=1,'Bahan Pakan'!H$7,IF($B18=2,'Bahan Pakan'!H$8,IF($B18=3,'Bahan Pakan'!H$9,IF($B18=4,'Bahan Pakan'!H$10,IF($B18=5,'Bahan Pakan'!H$11,IF($B18=6,'Bahan Pakan'!H$12,IF($B18=7,'Bahan Pakan'!H$13,IF($B18=8,'Bahan Pakan'!H$14,IF($B18=9,'Bahan Pakan'!H$15,IF($B18=10,'Bahan Pakan'!H$16,IF($B18=11,'Bahan Pakan'!H$17,IF($B18=12,'Bahan Pakan'!H$18,IF($B18=13,'Bahan Pakan'!H$19,IF($B18=14,'Bahan Pakan'!H$20,IF($B18=15,'Bahan Pakan'!H$21,IF($B18=16,'Bahan Pakan'!H$22,IF($B18=17,'Bahan Pakan'!H$23,IF($B18=18,'Bahan Pakan'!H$24,IF($B18=19,'Bahan Pakan'!H$25,IF($B18=20,'Bahan Pakan'!H$26,IF($B18=21,'Bahan Pakan'!H$27,IF($B18=22,'Bahan Pakan'!H$28,IF($B18=23,'Bahan Pakan'!H$29,IF($B18=24,'Bahan Pakan'!H$30,IF($B18=25,'Bahan Pakan'!H$31,IF($B18=26,'Bahan Pakan'!H$32,IF($B18=27,'Bahan Pakan'!H$33,IF($B18=28,'Bahan Pakan'!H$34,IF($B18=29,'Bahan Pakan'!H$35,IF($B18=30,'Bahan Pakan'!H$36,IF($B18=31,'Bahan Pakan'!H$37,IF($B18=32,'Bahan Pakan'!H$38,IF($B18=33,'Bahan Pakan'!H$39,IF($B18=34,'Bahan Pakan'!H$40,IF($B18=35,'Bahan Pakan'!H$41,IF($B18=36,'Bahan Pakan'!H$42,IF($B18=37,'Bahan Pakan'!H$43,IF($B18=38,'Bahan Pakan'!H$44,IF($B18=39,'Bahan Pakan'!H$45,IF($B18=40,'Bahan Pakan'!H$46,IF($B18=41,'Bahan Pakan'!H$47,IF($B18=42,'Bahan Pakan'!H$48,IF($B18=43,'Bahan Pakan'!H$49,IF($B18=44,'Bahan Pakan'!H$50,IF($B18=45,'Bahan Pakan'!H$51,IF($B18=46,'Bahan Pakan'!H$52,IF($B18=47,'Bahan Pakan'!H$53,IF($B18=48,'Bahan Pakan'!H$54,IF($B18=49,'Bahan Pakan'!H$55,IF($B18=50,'Bahan Pakan'!H$56,0))))))))))))))))))))))))))))))))))))))))))))))))))</f>
        <v>93.5</v>
      </c>
      <c r="J18" s="126">
        <f>IF($B18=1,'Bahan Pakan'!I$7,IF($B18=2,'Bahan Pakan'!I$8,IF($B18=3,'Bahan Pakan'!I$9,IF($B18=4,'Bahan Pakan'!I$10,IF($B18=5,'Bahan Pakan'!I$11,IF($B18=6,'Bahan Pakan'!I$12,IF($B18=7,'Bahan Pakan'!I$13,IF($B18=8,'Bahan Pakan'!I$14,IF($B18=9,'Bahan Pakan'!I$15,IF($B18=10,'Bahan Pakan'!I$16,IF($B18=11,'Bahan Pakan'!I$17,IF($B18=12,'Bahan Pakan'!I$18,IF($B18=13,'Bahan Pakan'!I$19,IF($B18=14,'Bahan Pakan'!I$20,IF($B18=15,'Bahan Pakan'!I$21,IF($B18=16,'Bahan Pakan'!I$22,IF($B18=17,'Bahan Pakan'!I$23,IF($B18=18,'Bahan Pakan'!I$24,IF($B18=19,'Bahan Pakan'!I$25,IF($B18=20,'Bahan Pakan'!I$26,IF($B18=21,'Bahan Pakan'!I$27,IF($B18=22,'Bahan Pakan'!I$28,IF($B18=23,'Bahan Pakan'!I$29,IF($B18=24,'Bahan Pakan'!I$30,IF($B18=25,'Bahan Pakan'!I$31,IF($B18=26,'Bahan Pakan'!I$32,IF($B18=27,'Bahan Pakan'!I$33,IF($B18=28,'Bahan Pakan'!I$34,IF($B18=29,'Bahan Pakan'!I$35,IF($B18=30,'Bahan Pakan'!I$36,IF($B18=31,'Bahan Pakan'!I$37,IF($B18=32,'Bahan Pakan'!I$38,IF($B18=33,'Bahan Pakan'!I$39,IF($B18=34,'Bahan Pakan'!I$40,IF($B18=35,'Bahan Pakan'!I$41,IF($B18=36,'Bahan Pakan'!I$42,IF($B18=37,'Bahan Pakan'!I$43,IF($B18=38,'Bahan Pakan'!I$44,IF($B18=39,'Bahan Pakan'!I$45,IF($B18=40,'Bahan Pakan'!I$46,IF($B18=41,'Bahan Pakan'!I$47,IF($B18=42,'Bahan Pakan'!I$48,IF($B18=43,'Bahan Pakan'!I$49,IF($B18=44,'Bahan Pakan'!I$50,IF($B18=45,'Bahan Pakan'!I$51,IF($B18=46,'Bahan Pakan'!I$52,IF($B18=47,'Bahan Pakan'!I$53,IF($B18=48,'Bahan Pakan'!I$54,IF($B18=49,'Bahan Pakan'!I$55,IF($B18=50,'Bahan Pakan'!I$56,0))))))))))))))))))))))))))))))))))))))))))))))))))</f>
        <v>0</v>
      </c>
      <c r="K18" s="126">
        <f>IF($B18=1,'Bahan Pakan'!J$7,IF($B18=2,'Bahan Pakan'!J$8,IF($B18=3,'Bahan Pakan'!J$9,IF($B18=4,'Bahan Pakan'!J$10,IF($B18=5,'Bahan Pakan'!J$11,IF($B18=6,'Bahan Pakan'!J$12,IF($B18=7,'Bahan Pakan'!J$13,IF($B18=8,'Bahan Pakan'!J$14,IF($B18=9,'Bahan Pakan'!J$15,IF($B18=10,'Bahan Pakan'!J$16,IF($B18=11,'Bahan Pakan'!J$17,IF($B18=12,'Bahan Pakan'!J$18,IF($B18=13,'Bahan Pakan'!J$19,IF($B18=14,'Bahan Pakan'!J$20,IF($B18=15,'Bahan Pakan'!J$21,IF($B18=16,'Bahan Pakan'!J$22,IF($B18=17,'Bahan Pakan'!J$23,IF($B18=18,'Bahan Pakan'!J$24,IF($B18=19,'Bahan Pakan'!J$25,IF($B18=20,'Bahan Pakan'!J$26,IF($B18=21,'Bahan Pakan'!J$27,IF($B18=22,'Bahan Pakan'!J$28,IF($B18=23,'Bahan Pakan'!J$29,IF($B18=24,'Bahan Pakan'!J$30,IF($B18=25,'Bahan Pakan'!J$31,IF($B18=26,'Bahan Pakan'!J$32,IF($B18=27,'Bahan Pakan'!J$33,IF($B18=28,'Bahan Pakan'!J$34,IF($B18=29,'Bahan Pakan'!J$35,IF($B18=30,'Bahan Pakan'!J$36,IF($B18=31,'Bahan Pakan'!J$37,IF($B18=32,'Bahan Pakan'!J$38,IF($B18=33,'Bahan Pakan'!J$39,IF($B18=34,'Bahan Pakan'!J$40,IF($B18=35,'Bahan Pakan'!J$41,IF($B18=36,'Bahan Pakan'!J$42,IF($B18=37,'Bahan Pakan'!J$43,IF($B18=38,'Bahan Pakan'!J$44,IF($B18=39,'Bahan Pakan'!J$45,IF($B18=40,'Bahan Pakan'!J$46,IF($B18=41,'Bahan Pakan'!J$47,IF($B18=42,'Bahan Pakan'!J$48,IF($B18=43,'Bahan Pakan'!J$49,IF($B18=44,'Bahan Pakan'!J$50,IF($B18=45,'Bahan Pakan'!J$51,IF($B18=46,'Bahan Pakan'!J$52,IF($B18=47,'Bahan Pakan'!J$53,IF($B18=48,'Bahan Pakan'!J$54,IF($B18=49,'Bahan Pakan'!J$55,IF($B18=50,'Bahan Pakan'!J$56,0))))))))))))))))))))))))))))))))))))))))))))))))))</f>
        <v>0</v>
      </c>
      <c r="L18" s="126">
        <f>IF($B18=1,'Bahan Pakan'!K$7,IF($B18=2,'Bahan Pakan'!K$8,IF($B18=3,'Bahan Pakan'!K$9,IF($B18=4,'Bahan Pakan'!K$10,IF($B18=5,'Bahan Pakan'!K$11,IF($B18=6,'Bahan Pakan'!K$12,IF($B18=7,'Bahan Pakan'!K$13,IF($B18=8,'Bahan Pakan'!K$14,IF($B18=9,'Bahan Pakan'!K$15,IF($B18=10,'Bahan Pakan'!K$16,IF($B18=11,'Bahan Pakan'!K$17,IF($B18=12,'Bahan Pakan'!K$18,IF($B18=13,'Bahan Pakan'!K$19,IF($B18=14,'Bahan Pakan'!K$20,IF($B18=15,'Bahan Pakan'!K$21,IF($B18=16,'Bahan Pakan'!K$22,IF($B18=17,'Bahan Pakan'!K$23,IF($B18=18,'Bahan Pakan'!K$24,IF($B18=19,'Bahan Pakan'!K$25,IF($B18=20,'Bahan Pakan'!K$26,IF($B18=21,'Bahan Pakan'!K$27,IF($B18=22,'Bahan Pakan'!K$28,IF($B18=23,'Bahan Pakan'!K$29,IF($B18=24,'Bahan Pakan'!K$30,IF($B18=25,'Bahan Pakan'!K$31,IF($B18=26,'Bahan Pakan'!K$32,IF($B18=27,'Bahan Pakan'!K$33,IF($B18=28,'Bahan Pakan'!K$34,IF($B18=29,'Bahan Pakan'!K$35,IF($B18=30,'Bahan Pakan'!K$36,IF($B18=31,'Bahan Pakan'!K$37,IF($B18=32,'Bahan Pakan'!K$38,IF($B18=33,'Bahan Pakan'!K$39,IF($B18=34,'Bahan Pakan'!K$40,IF($B18=35,'Bahan Pakan'!K$41,IF($B18=36,'Bahan Pakan'!K$42,IF($B18=37,'Bahan Pakan'!K$43,IF($B18=38,'Bahan Pakan'!K$44,IF($B18=39,'Bahan Pakan'!K$45,IF($B18=40,'Bahan Pakan'!K$46,IF($B18=41,'Bahan Pakan'!K$47,IF($B18=42,'Bahan Pakan'!K$48,IF($B18=43,'Bahan Pakan'!K$49,IF($B18=44,'Bahan Pakan'!K$50,IF($B18=45,'Bahan Pakan'!K$51,IF($B18=46,'Bahan Pakan'!K$52,IF($B18=47,'Bahan Pakan'!K$53,IF($B18=48,'Bahan Pakan'!K$54,IF($B18=49,'Bahan Pakan'!K$55,IF($B18=50,'Bahan Pakan'!K$56,0))))))))))))))))))))))))))))))))))))))))))))))))))</f>
        <v>0</v>
      </c>
      <c r="M18" s="126">
        <f>IF($B18=1,'Bahan Pakan'!L$7,IF($B18=2,'Bahan Pakan'!L$8,IF($B18=3,'Bahan Pakan'!L$9,IF($B18=4,'Bahan Pakan'!L$10,IF($B18=5,'Bahan Pakan'!L$11,IF($B18=6,'Bahan Pakan'!L$12,IF($B18=7,'Bahan Pakan'!L$13,IF($B18=8,'Bahan Pakan'!L$14,IF($B18=9,'Bahan Pakan'!L$15,IF($B18=10,'Bahan Pakan'!L$16,IF($B18=11,'Bahan Pakan'!L$17,IF($B18=12,'Bahan Pakan'!L$18,IF($B18=13,'Bahan Pakan'!L$19,IF($B18=14,'Bahan Pakan'!L$20,IF($B18=15,'Bahan Pakan'!L$21,IF($B18=16,'Bahan Pakan'!L$22,IF($B18=17,'Bahan Pakan'!L$23,IF($B18=18,'Bahan Pakan'!L$24,IF($B18=19,'Bahan Pakan'!L$25,IF($B18=20,'Bahan Pakan'!L$26,IF($B18=21,'Bahan Pakan'!L$27,IF($B18=22,'Bahan Pakan'!L$28,IF($B18=23,'Bahan Pakan'!L$29,IF($B18=24,'Bahan Pakan'!L$30,IF($B18=25,'Bahan Pakan'!L$31,IF($B18=26,'Bahan Pakan'!L$32,IF($B18=27,'Bahan Pakan'!L$33,IF($B18=28,'Bahan Pakan'!L$34,IF($B18=29,'Bahan Pakan'!L$35,IF($B18=30,'Bahan Pakan'!L$36,IF($B18=31,'Bahan Pakan'!L$37,IF($B18=32,'Bahan Pakan'!L$38,IF($B18=33,'Bahan Pakan'!L$39,IF($B18=34,'Bahan Pakan'!L$40,IF($B18=35,'Bahan Pakan'!L$41,IF($B18=36,'Bahan Pakan'!L$42,IF($B18=37,'Bahan Pakan'!L$43,IF($B18=38,'Bahan Pakan'!L$44,IF($B18=39,'Bahan Pakan'!L$45,IF($B18=40,'Bahan Pakan'!L$46,IF($B18=41,'Bahan Pakan'!L$47,IF($B18=42,'Bahan Pakan'!L$48,IF($B18=43,'Bahan Pakan'!L$49,IF($B18=44,'Bahan Pakan'!L$50,IF($B18=45,'Bahan Pakan'!L$51,IF($B18=46,'Bahan Pakan'!L$52,IF($B18=47,'Bahan Pakan'!L$53,IF($B18=48,'Bahan Pakan'!L$54,IF($B18=49,'Bahan Pakan'!L$55,IF($B18=50,'Bahan Pakan'!L$56,0))))))))))))))))))))))))))))))))))))))))))))))))))</f>
        <v>0</v>
      </c>
      <c r="N18" s="126">
        <f>IF($B18=1,'Bahan Pakan'!M$7,IF($B18=2,'Bahan Pakan'!M$8,IF($B18=3,'Bahan Pakan'!M$9,IF($B18=4,'Bahan Pakan'!M$10,IF($B18=5,'Bahan Pakan'!M$11,IF($B18=6,'Bahan Pakan'!M$12,IF($B18=7,'Bahan Pakan'!M$13,IF($B18=8,'Bahan Pakan'!M$14,IF($B18=9,'Bahan Pakan'!M$15,IF($B18=10,'Bahan Pakan'!M$16,IF($B18=11,'Bahan Pakan'!M$17,IF($B18=12,'Bahan Pakan'!M$18,IF($B18=13,'Bahan Pakan'!M$19,IF($B18=14,'Bahan Pakan'!M$20,IF($B18=15,'Bahan Pakan'!M$21,IF($B18=16,'Bahan Pakan'!M$22,IF($B18=17,'Bahan Pakan'!M$23,IF($B18=18,'Bahan Pakan'!M$24,IF($B18=19,'Bahan Pakan'!M$25,IF($B18=20,'Bahan Pakan'!M$26,IF($B18=21,'Bahan Pakan'!M$27,IF($B18=22,'Bahan Pakan'!M$28,IF($B18=23,'Bahan Pakan'!M$29,IF($B18=24,'Bahan Pakan'!M$30,IF($B18=25,'Bahan Pakan'!M$31,IF($B18=26,'Bahan Pakan'!M$32,IF($B18=27,'Bahan Pakan'!M$33,IF($B18=28,'Bahan Pakan'!M$34,IF($B18=29,'Bahan Pakan'!M$35,IF($B18=30,'Bahan Pakan'!M$36,IF($B18=31,'Bahan Pakan'!M$37,IF($B18=32,'Bahan Pakan'!M$38,IF($B18=33,'Bahan Pakan'!M$39,IF($B18=34,'Bahan Pakan'!M$40,IF($B18=35,'Bahan Pakan'!M$41,IF($B18=36,'Bahan Pakan'!M$42,IF($B18=37,'Bahan Pakan'!M$43,IF($B18=38,'Bahan Pakan'!M$44,IF($B18=39,'Bahan Pakan'!M$45,IF($B18=40,'Bahan Pakan'!M$46,IF($B18=41,'Bahan Pakan'!M$47,IF($B18=42,'Bahan Pakan'!M$48,IF($B18=43,'Bahan Pakan'!M$49,IF($B18=44,'Bahan Pakan'!M$50,IF($B18=45,'Bahan Pakan'!M$51,IF($B18=46,'Bahan Pakan'!M$52,IF($B18=47,'Bahan Pakan'!M$53,IF($B18=48,'Bahan Pakan'!M$54,IF($B18=49,'Bahan Pakan'!M$55,IF($B18=50,'Bahan Pakan'!M$56,0))))))))))))))))))))))))))))))))))))))))))))))))))</f>
        <v>0</v>
      </c>
      <c r="O18" s="126">
        <f>IF($B18=1,'Bahan Pakan'!N$7,IF($B18=2,'Bahan Pakan'!N$8,IF($B18=3,'Bahan Pakan'!N$9,IF($B18=4,'Bahan Pakan'!N$10,IF($B18=5,'Bahan Pakan'!N$11,IF($B18=6,'Bahan Pakan'!N$12,IF($B18=7,'Bahan Pakan'!N$13,IF($B18=8,'Bahan Pakan'!N$14,IF($B18=9,'Bahan Pakan'!N$15,IF($B18=10,'Bahan Pakan'!N$16,IF($B18=11,'Bahan Pakan'!N$17,IF($B18=12,'Bahan Pakan'!N$18,IF($B18=13,'Bahan Pakan'!N$19,IF($B18=14,'Bahan Pakan'!N$20,IF($B18=15,'Bahan Pakan'!N$21,IF($B18=16,'Bahan Pakan'!N$22,IF($B18=17,'Bahan Pakan'!N$23,IF($B18=18,'Bahan Pakan'!N$24,IF($B18=19,'Bahan Pakan'!N$25,IF($B18=20,'Bahan Pakan'!N$26,IF($B18=21,'Bahan Pakan'!N$27,IF($B18=22,'Bahan Pakan'!N$28,IF($B18=23,'Bahan Pakan'!N$29,IF($B18=24,'Bahan Pakan'!N$30,IF($B18=25,'Bahan Pakan'!N$31,IF($B18=26,'Bahan Pakan'!N$32,IF($B18=27,'Bahan Pakan'!N$33,IF($B18=28,'Bahan Pakan'!N$34,IF($B18=29,'Bahan Pakan'!N$35,IF($B18=30,'Bahan Pakan'!N$36,IF($B18=31,'Bahan Pakan'!N$37,IF($B18=32,'Bahan Pakan'!N$38,IF($B18=33,'Bahan Pakan'!N$39,IF($B18=34,'Bahan Pakan'!N$40,IF($B18=35,'Bahan Pakan'!N$41,IF($B18=36,'Bahan Pakan'!N$42,IF($B18=37,'Bahan Pakan'!N$43,IF($B18=38,'Bahan Pakan'!N$44,IF($B18=39,'Bahan Pakan'!N$45,IF($B18=40,'Bahan Pakan'!N$46,IF($B18=41,'Bahan Pakan'!N$47,IF($B18=42,'Bahan Pakan'!N$48,IF($B18=43,'Bahan Pakan'!N$49,IF($B18=44,'Bahan Pakan'!N$50,IF($B18=45,'Bahan Pakan'!N$51,IF($B18=46,'Bahan Pakan'!N$52,IF($B18=47,'Bahan Pakan'!N$53,IF($B18=48,'Bahan Pakan'!N$54,IF($B18=49,'Bahan Pakan'!N$55,IF($B18=50,'Bahan Pakan'!N$56,0))))))))))))))))))))))))))))))))))))))))))))))))))</f>
        <v>0</v>
      </c>
      <c r="P18" s="126">
        <f>IF($B18=1,'Bahan Pakan'!O$7,IF($B18=2,'Bahan Pakan'!O$8,IF($B18=3,'Bahan Pakan'!O$9,IF($B18=4,'Bahan Pakan'!O$10,IF($B18=5,'Bahan Pakan'!O$11,IF($B18=6,'Bahan Pakan'!O$12,IF($B18=7,'Bahan Pakan'!O$13,IF($B18=8,'Bahan Pakan'!O$14,IF($B18=9,'Bahan Pakan'!O$15,IF($B18=10,'Bahan Pakan'!O$16,IF($B18=11,'Bahan Pakan'!O$17,IF($B18=12,'Bahan Pakan'!O$18,IF($B18=13,'Bahan Pakan'!O$19,IF($B18=14,'Bahan Pakan'!O$20,IF($B18=15,'Bahan Pakan'!O$21,IF($B18=16,'Bahan Pakan'!O$22,IF($B18=17,'Bahan Pakan'!O$23,IF($B18=18,'Bahan Pakan'!O$24,IF($B18=19,'Bahan Pakan'!O$25,IF($B18=20,'Bahan Pakan'!O$26,IF($B18=21,'Bahan Pakan'!O$27,IF($B18=22,'Bahan Pakan'!O$28,IF($B18=23,'Bahan Pakan'!O$29,IF($B18=24,'Bahan Pakan'!O$30,IF($B18=25,'Bahan Pakan'!O$31,IF($B18=26,'Bahan Pakan'!O$32,IF($B18=27,'Bahan Pakan'!O$33,IF($B18=28,'Bahan Pakan'!O$34,IF($B18=29,'Bahan Pakan'!O$35,IF($B18=30,'Bahan Pakan'!O$36,IF($B18=31,'Bahan Pakan'!O$37,IF($B18=32,'Bahan Pakan'!O$38,IF($B18=33,'Bahan Pakan'!O$39,IF($B18=34,'Bahan Pakan'!O$40,IF($B18=35,'Bahan Pakan'!O$41,IF($B18=36,'Bahan Pakan'!O$42,IF($B18=37,'Bahan Pakan'!O$43,IF($B18=38,'Bahan Pakan'!O$44,IF($B18=39,'Bahan Pakan'!O$45,IF($B18=40,'Bahan Pakan'!O$46,IF($B18=41,'Bahan Pakan'!O$47,IF($B18=42,'Bahan Pakan'!O$48,IF($B18=43,'Bahan Pakan'!O$49,IF($B18=44,'Bahan Pakan'!O$50,IF($B18=45,'Bahan Pakan'!O$51,IF($B18=46,'Bahan Pakan'!O$52,IF($B18=47,'Bahan Pakan'!O$53,IF($B18=48,'Bahan Pakan'!O$54,IF($B18=49,'Bahan Pakan'!O$55,IF($B18=50,'Bahan Pakan'!O$56,0))))))))))))))))))))))))))))))))))))))))))))))))))</f>
        <v>22.72</v>
      </c>
      <c r="Q18" s="126">
        <f>IF($B18=1,'Bahan Pakan'!P$7,IF($B18=2,'Bahan Pakan'!P$8,IF($B18=3,'Bahan Pakan'!P$9,IF($B18=4,'Bahan Pakan'!P$10,IF($B18=5,'Bahan Pakan'!P$11,IF($B18=6,'Bahan Pakan'!P$12,IF($B18=7,'Bahan Pakan'!P$13,IF($B18=8,'Bahan Pakan'!P$14,IF($B18=9,'Bahan Pakan'!P$15,IF($B18=10,'Bahan Pakan'!P$16,IF($B18=11,'Bahan Pakan'!P$17,IF($B18=12,'Bahan Pakan'!P$18,IF($B18=13,'Bahan Pakan'!P$19,IF($B18=14,'Bahan Pakan'!P$20,IF($B18=15,'Bahan Pakan'!P$21,IF($B18=16,'Bahan Pakan'!P$22,IF($B18=17,'Bahan Pakan'!P$23,IF($B18=18,'Bahan Pakan'!P$24,IF($B18=19,'Bahan Pakan'!P$25,IF($B18=20,'Bahan Pakan'!P$26,IF($B18=21,'Bahan Pakan'!P$27,IF($B18=22,'Bahan Pakan'!P$28,IF($B18=23,'Bahan Pakan'!P$29,IF($B18=24,'Bahan Pakan'!P$30,IF($B18=25,'Bahan Pakan'!P$31,IF($B18=26,'Bahan Pakan'!P$32,IF($B18=27,'Bahan Pakan'!P$33,IF($B18=28,'Bahan Pakan'!P$34,IF($B18=29,'Bahan Pakan'!P$35,IF($B18=30,'Bahan Pakan'!P$36,IF($B18=31,'Bahan Pakan'!P$37,IF($B18=32,'Bahan Pakan'!P$38,IF($B18=33,'Bahan Pakan'!P$39,IF($B18=34,'Bahan Pakan'!P$40,IF($B18=35,'Bahan Pakan'!P$41,IF($B18=36,'Bahan Pakan'!P$42,IF($B18=37,'Bahan Pakan'!P$43,IF($B18=38,'Bahan Pakan'!P$44,IF($B18=39,'Bahan Pakan'!P$45,IF($B18=40,'Bahan Pakan'!P$46,IF($B18=41,'Bahan Pakan'!P$47,IF($B18=42,'Bahan Pakan'!P$48,IF($B18=43,'Bahan Pakan'!P$49,IF($B18=44,'Bahan Pakan'!P$50,IF($B18=45,'Bahan Pakan'!P$51,IF($B18=46,'Bahan Pakan'!P$52,IF($B18=47,'Bahan Pakan'!P$53,IF($B18=48,'Bahan Pakan'!P$54,IF($B18=49,'Bahan Pakan'!P$55,IF($B18=50,'Bahan Pakan'!P$56,0))))))))))))))))))))))))))))))))))))))))))))))))))</f>
        <v>17.68</v>
      </c>
      <c r="R18" s="126">
        <f>IF($B18=1,'Bahan Pakan'!Q$7,IF($B18=2,'Bahan Pakan'!Q$8,IF($B18=3,'Bahan Pakan'!Q$9,IF($B18=4,'Bahan Pakan'!Q$10,IF($B18=5,'Bahan Pakan'!Q$11,IF($B18=6,'Bahan Pakan'!Q$12,IF($B18=7,'Bahan Pakan'!Q$13,IF($B18=8,'Bahan Pakan'!Q$14,IF($B18=9,'Bahan Pakan'!Q$15,IF($B18=10,'Bahan Pakan'!Q$16,IF($B18=11,'Bahan Pakan'!Q$17,IF($B18=12,'Bahan Pakan'!Q$18,IF($B18=13,'Bahan Pakan'!Q$19,IF($B18=14,'Bahan Pakan'!Q$20,IF($B18=15,'Bahan Pakan'!Q$21,IF($B18=16,'Bahan Pakan'!Q$22,IF($B18=17,'Bahan Pakan'!Q$23,IF($B18=18,'Bahan Pakan'!Q$24,IF($B18=19,'Bahan Pakan'!Q$25,IF($B18=20,'Bahan Pakan'!Q$26,IF($B18=21,'Bahan Pakan'!Q$27,IF($B18=22,'Bahan Pakan'!Q$28,IF($B18=23,'Bahan Pakan'!Q$29,IF($B18=24,'Bahan Pakan'!Q$30,IF($B18=25,'Bahan Pakan'!Q$31,IF($B18=26,'Bahan Pakan'!Q$32,IF($B18=27,'Bahan Pakan'!Q$33,IF($B18=28,'Bahan Pakan'!Q$34,IF($B18=29,'Bahan Pakan'!Q$35,IF($B18=30,'Bahan Pakan'!Q$36,IF($B18=31,'Bahan Pakan'!Q$37,IF($B18=32,'Bahan Pakan'!Q$38,IF($B18=33,'Bahan Pakan'!Q$39,IF($B18=34,'Bahan Pakan'!Q$40,IF($B18=35,'Bahan Pakan'!Q$41,IF($B18=36,'Bahan Pakan'!Q$42,IF($B18=37,'Bahan Pakan'!Q$43,IF($B18=38,'Bahan Pakan'!Q$44,IF($B18=39,'Bahan Pakan'!Q$45,IF($B18=40,'Bahan Pakan'!Q$46,IF($B18=41,'Bahan Pakan'!Q$47,IF($B18=42,'Bahan Pakan'!Q$48,IF($B18=43,'Bahan Pakan'!Q$49,IF($B18=44,'Bahan Pakan'!Q$50,IF($B18=45,'Bahan Pakan'!Q$51,IF($B18=46,'Bahan Pakan'!Q$52,IF($B18=47,'Bahan Pakan'!Q$53,IF($B18=48,'Bahan Pakan'!Q$54,IF($B18=49,'Bahan Pakan'!Q$55,IF($B18=50,'Bahan Pakan'!Q$56,0))))))))))))))))))))))))))))))))))))))))))))))))))</f>
        <v>13.26</v>
      </c>
      <c r="S18" s="126">
        <f>IF($B18=1,'Bahan Pakan'!R$7,IF($B18=2,'Bahan Pakan'!R$8,IF($B18=3,'Bahan Pakan'!R$9,IF($B18=4,'Bahan Pakan'!R$10,IF($B18=5,'Bahan Pakan'!R$11,IF($B18=6,'Bahan Pakan'!R$12,IF($B18=7,'Bahan Pakan'!R$13,IF($B18=8,'Bahan Pakan'!R$14,IF($B18=9,'Bahan Pakan'!R$15,IF($B18=10,'Bahan Pakan'!R$16,IF($B18=11,'Bahan Pakan'!R$17,IF($B18=12,'Bahan Pakan'!R$18,IF($B18=13,'Bahan Pakan'!R$19,IF($B18=14,'Bahan Pakan'!R$20,IF($B18=15,'Bahan Pakan'!R$21,IF($B18=16,'Bahan Pakan'!R$22,IF($B18=17,'Bahan Pakan'!R$23,IF($B18=18,'Bahan Pakan'!R$24,IF($B18=19,'Bahan Pakan'!R$25,IF($B18=20,'Bahan Pakan'!R$26,IF($B18=21,'Bahan Pakan'!R$27,IF($B18=22,'Bahan Pakan'!R$28,IF($B18=23,'Bahan Pakan'!R$29,IF($B18=24,'Bahan Pakan'!R$30,IF($B18=25,'Bahan Pakan'!R$31,IF($B18=26,'Bahan Pakan'!R$32,IF($B18=27,'Bahan Pakan'!R$33,IF($B18=28,'Bahan Pakan'!R$34,IF($B18=29,'Bahan Pakan'!R$35,IF($B18=30,'Bahan Pakan'!R$36,IF($B18=31,'Bahan Pakan'!R$37,IF($B18=32,'Bahan Pakan'!R$38,IF($B18=33,'Bahan Pakan'!R$39,IF($B18=34,'Bahan Pakan'!R$40,IF($B18=35,'Bahan Pakan'!R$41,IF($B18=36,'Bahan Pakan'!R$42,IF($B18=37,'Bahan Pakan'!R$43,IF($B18=38,'Bahan Pakan'!R$44,IF($B18=39,'Bahan Pakan'!R$45,IF($B18=40,'Bahan Pakan'!R$46,IF($B18=41,'Bahan Pakan'!R$47,IF($B18=42,'Bahan Pakan'!R$48,IF($B18=43,'Bahan Pakan'!R$49,IF($B18=44,'Bahan Pakan'!R$50,IF($B18=45,'Bahan Pakan'!R$51,IF($B18=46,'Bahan Pakan'!R$52,IF($B18=47,'Bahan Pakan'!R$53,IF($B18=48,'Bahan Pakan'!R$54,IF($B18=49,'Bahan Pakan'!R$55,IF($B18=50,'Bahan Pakan'!R$56,0))))))))))))))))))))))))))))))))))))))))))))))))))</f>
        <v>0</v>
      </c>
      <c r="T18" s="126">
        <f>IF($B18=1,'Bahan Pakan'!S$7,IF($B18=2,'Bahan Pakan'!S$8,IF($B18=3,'Bahan Pakan'!S$9,IF($B18=4,'Bahan Pakan'!S$10,IF($B18=5,'Bahan Pakan'!S$11,IF($B18=6,'Bahan Pakan'!S$12,IF($B18=7,'Bahan Pakan'!S$13,IF($B18=8,'Bahan Pakan'!S$14,IF($B18=9,'Bahan Pakan'!S$15,IF($B18=10,'Bahan Pakan'!S$16,IF($B18=11,'Bahan Pakan'!S$17,IF($B18=12,'Bahan Pakan'!S$18,IF($B18=13,'Bahan Pakan'!S$19,IF($B18=14,'Bahan Pakan'!S$20,IF($B18=15,'Bahan Pakan'!S$21,IF($B18=16,'Bahan Pakan'!S$22,IF($B18=17,'Bahan Pakan'!S$23,IF($B18=18,'Bahan Pakan'!S$24,IF($B18=19,'Bahan Pakan'!S$25,IF($B18=20,'Bahan Pakan'!S$26,IF($B18=21,'Bahan Pakan'!S$27,IF($B18=22,'Bahan Pakan'!S$28,IF($B18=23,'Bahan Pakan'!S$29,IF($B18=24,'Bahan Pakan'!S$30,IF($B18=25,'Bahan Pakan'!S$31,IF($B18=26,'Bahan Pakan'!S$32,IF($B18=27,'Bahan Pakan'!S$33,IF($B18=28,'Bahan Pakan'!S$34,IF($B18=29,'Bahan Pakan'!S$35,IF($B18=30,'Bahan Pakan'!S$36,IF($B18=31,'Bahan Pakan'!S$37,IF($B18=32,'Bahan Pakan'!S$38,IF($B18=33,'Bahan Pakan'!S$39,IF($B18=34,'Bahan Pakan'!S$40,IF($B18=35,'Bahan Pakan'!S$41,IF($B18=36,'Bahan Pakan'!S$42,IF($B18=37,'Bahan Pakan'!S$43,IF($B18=38,'Bahan Pakan'!S$44,IF($B18=39,'Bahan Pakan'!S$45,IF($B18=40,'Bahan Pakan'!S$46,IF($B18=41,'Bahan Pakan'!S$47,IF($B18=42,'Bahan Pakan'!S$48,IF($B18=43,'Bahan Pakan'!S$49,IF($B18=44,'Bahan Pakan'!S$50,IF($B18=45,'Bahan Pakan'!S$51,IF($B18=46,'Bahan Pakan'!S$52,IF($B18=47,'Bahan Pakan'!S$53,IF($B18=48,'Bahan Pakan'!S$54,IF($B18=49,'Bahan Pakan'!S$55,IF($B18=50,'Bahan Pakan'!S$56,0))))))))))))))))))))))))))))))))))))))))))))))))))</f>
        <v>0</v>
      </c>
      <c r="U18" s="97"/>
      <c r="V18" s="127" t="s">
        <v>49</v>
      </c>
      <c r="W18" s="128" t="s">
        <v>33</v>
      </c>
      <c r="X18" s="7">
        <v>0.28000000000000003</v>
      </c>
      <c r="Y18" s="7">
        <v>0.35</v>
      </c>
      <c r="Z18" s="141">
        <f>R45</f>
        <v>0.31088028314907235</v>
      </c>
      <c r="AA18" s="135"/>
      <c r="AB18" s="135"/>
      <c r="AC18" s="135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</row>
    <row r="19" spans="2:40" s="120" customFormat="1" ht="15.75" customHeight="1">
      <c r="B19" s="121">
        <f>IF($D19='Bahan Pakan'!D$7,1,IF($D19='Bahan Pakan'!D$8,2,IF($D19='Bahan Pakan'!D$9,3,IF($D19='Bahan Pakan'!D$10,4,IF($D19='Bahan Pakan'!D$11,5,IF($D19='Bahan Pakan'!D$12,6,IF($D19='Bahan Pakan'!D$13,7,IF($D19='Bahan Pakan'!D$14,8,IF($D19='Bahan Pakan'!D$15,9,IF($D19='Bahan Pakan'!D$16,10,IF($D19='Bahan Pakan'!D$17,11,IF($D19='Bahan Pakan'!D$18,12,IF($D19='Bahan Pakan'!D$19,13,IF($D19='Bahan Pakan'!D$20,14,IF($D19='Bahan Pakan'!D$21,15,IF($D19='Bahan Pakan'!D$22,16,IF($D19='Bahan Pakan'!D$23,17,IF($D19='Bahan Pakan'!D$24,18,IF($D19='Bahan Pakan'!D$25,19,IF($D19='Bahan Pakan'!D$26,20,IF($D19='Bahan Pakan'!D$27,21,IF($D19='Bahan Pakan'!D$28,22,IF($D19='Bahan Pakan'!D$29,23,IF($D19='Bahan Pakan'!D$30,24,IF($D19='Bahan Pakan'!D$31,25,IF($D19='Bahan Pakan'!D$32,26,IF($D19='Bahan Pakan'!D$33,27,IF($D19='Bahan Pakan'!D$34,28,IF($D19='Bahan Pakan'!D$35,29,IF($D19='Bahan Pakan'!D$36,30,IF($D19='Bahan Pakan'!D$37,31,IF($D19='Bahan Pakan'!D$38,32,IF($D19='Bahan Pakan'!D$39,33,IF($D19='Bahan Pakan'!D$40,34,IF($D19='Bahan Pakan'!D$41,35,IF($D19='Bahan Pakan'!D$42,36,IF($D19='Bahan Pakan'!D$43,37,IF($D19='Bahan Pakan'!D$44,38,IF($D19='Bahan Pakan'!D$45,39,IF($D19='Bahan Pakan'!D$46,40,IF($D19='Bahan Pakan'!D$47,41,IF($D19='Bahan Pakan'!D$48,42,IF($D19='Bahan Pakan'!D$49,43,IF($D19='Bahan Pakan'!D$50,44,IF($D19='Bahan Pakan'!D$51,45,IF($D19='Bahan Pakan'!D$52,46,IF($D19='Bahan Pakan'!D$53,47,IF($D19='Bahan Pakan'!D$54,48,IF($D19='Bahan Pakan'!D$55,49,IF($D19='Bahan Pakan'!D$56,50,0))))))))))))))))))))))))))))))))))))))))))))))))))</f>
        <v>30</v>
      </c>
      <c r="C19" s="121">
        <v>13</v>
      </c>
      <c r="D19" s="122" t="s">
        <v>9</v>
      </c>
      <c r="E19" s="123">
        <f>IF($B19=1,'Bahan Pakan'!E$7,IF($B19=2,'Bahan Pakan'!E$8,IF($B19=3,'Bahan Pakan'!E$9,IF($B19=4,'Bahan Pakan'!E$10,IF($B19=5,'Bahan Pakan'!E$11,IF($B19=6,'Bahan Pakan'!E$12,IF($B19=7,'Bahan Pakan'!E$13,IF($B19=8,'Bahan Pakan'!E$14,IF($B19=9,'Bahan Pakan'!E$15,IF($B19=10,'Bahan Pakan'!E$16,IF($B19=11,'Bahan Pakan'!E$17,IF($B19=12,'Bahan Pakan'!E$18,IF($B19=13,'Bahan Pakan'!E$19,IF($B19=14,'Bahan Pakan'!E$20,IF($B19=15,'Bahan Pakan'!E$21,IF($B19=16,'Bahan Pakan'!E$22,IF($B19=17,'Bahan Pakan'!E$23,IF($B19=18,'Bahan Pakan'!E$24,IF($B19=19,'Bahan Pakan'!E$25,IF($B19=20,'Bahan Pakan'!E$26,IF($B19=21,'Bahan Pakan'!E$27,IF($B19=22,'Bahan Pakan'!E$28,IF($B19=23,'Bahan Pakan'!E$29,IF($B19=24,'Bahan Pakan'!E$30,IF($B19=25,'Bahan Pakan'!E$31,IF($B19=26,'Bahan Pakan'!E$32,IF($B19=27,'Bahan Pakan'!E$33,IF($B19=28,'Bahan Pakan'!E$34,IF($B19=29,'Bahan Pakan'!E$35,IF($B19=30,'Bahan Pakan'!E$36,IF($B19=31,'Bahan Pakan'!E$37,IF($B19=32,'Bahan Pakan'!E$38,IF($B19=33,'Bahan Pakan'!E$39,IF($B19=34,'Bahan Pakan'!E$40,IF($B19=35,'Bahan Pakan'!E$41,IF($B19=36,'Bahan Pakan'!E$42,IF($B19=37,'Bahan Pakan'!E$43,IF($B19=38,'Bahan Pakan'!E$44,IF($B19=39,'Bahan Pakan'!E$45,IF($B19=40,'Bahan Pakan'!E$46,IF($B19=41,'Bahan Pakan'!E$47,IF($B19=42,'Bahan Pakan'!E$48,IF($B19=43,'Bahan Pakan'!E$49,IF($B19=44,'Bahan Pakan'!E$50,IF($B19=45,'Bahan Pakan'!E$51,IF($B19=46,'Bahan Pakan'!E$52,IF($B19=47,'Bahan Pakan'!E$53,IF($B19=48,'Bahan Pakan'!E$54,IF($B19=49,'Bahan Pakan'!E$55,IF($B19=50,'Bahan Pakan'!E$56,0))))))))))))))))))))))))))))))))))))))))))))))))))</f>
        <v>0</v>
      </c>
      <c r="F19" s="123">
        <f>IF($B19=1,'Bahan Pakan'!F$7,IF($B19=2,'Bahan Pakan'!F$8,IF($B19=3,'Bahan Pakan'!F$9,IF($B19=4,'Bahan Pakan'!F$10,IF($B19=5,'Bahan Pakan'!F$11,IF($B19=6,'Bahan Pakan'!F$12,IF($B19=7,'Bahan Pakan'!F$13,IF($B19=8,'Bahan Pakan'!F$14,IF($B19=9,'Bahan Pakan'!F$15,IF($B19=10,'Bahan Pakan'!F$16,IF($B19=11,'Bahan Pakan'!F$17,IF($B19=12,'Bahan Pakan'!F$18,IF($B19=13,'Bahan Pakan'!F$19,IF($B19=14,'Bahan Pakan'!F$20,IF($B19=15,'Bahan Pakan'!F$21,IF($B19=16,'Bahan Pakan'!F$22,IF($B19=17,'Bahan Pakan'!F$23,IF($B19=18,'Bahan Pakan'!F$24,IF($B19=19,'Bahan Pakan'!F$25,IF($B19=20,'Bahan Pakan'!F$26,IF($B19=21,'Bahan Pakan'!F$27,IF($B19=22,'Bahan Pakan'!F$28,IF($B19=23,'Bahan Pakan'!F$29,IF($B19=24,'Bahan Pakan'!F$30,IF($B19=25,'Bahan Pakan'!F$31,IF($B19=26,'Bahan Pakan'!F$32,IF($B19=27,'Bahan Pakan'!F$33,IF($B19=28,'Bahan Pakan'!F$34,IF($B19=29,'Bahan Pakan'!F$35,IF($B19=30,'Bahan Pakan'!F$36,IF($B19=31,'Bahan Pakan'!F$37,IF($B19=32,'Bahan Pakan'!F$38,IF($B19=33,'Bahan Pakan'!F$39,IF($B19=34,'Bahan Pakan'!F$40,IF($B19=35,'Bahan Pakan'!F$41,IF($B19=36,'Bahan Pakan'!F$42,IF($B19=37,'Bahan Pakan'!F$43,IF($B19=38,'Bahan Pakan'!F$44,IF($B19=39,'Bahan Pakan'!F$45,IF($B19=40,'Bahan Pakan'!F$46,IF($B19=41,'Bahan Pakan'!F$47,IF($B19=42,'Bahan Pakan'!F$48,IF($B19=43,'Bahan Pakan'!F$49,IF($B19=44,'Bahan Pakan'!F$50,IF($B19=45,'Bahan Pakan'!F$51,IF($B19=46,'Bahan Pakan'!F$52,IF($B19=47,'Bahan Pakan'!F$53,IF($B19=48,'Bahan Pakan'!F$54,IF($B19=49,'Bahan Pakan'!F$55,IF($B19=50,'Bahan Pakan'!F$56,0))))))))))))))))))))))))))))))))))))))))))))))))))</f>
        <v>0.3</v>
      </c>
      <c r="G19" s="124">
        <f t="shared" si="0"/>
        <v>0</v>
      </c>
      <c r="H19" s="125">
        <f>IF($B19=1,'Bahan Pakan'!G$7,IF($B19=2,'Bahan Pakan'!G$8,IF($B19=3,'Bahan Pakan'!G$9,IF($B19=4,'Bahan Pakan'!G$10,IF($B19=5,'Bahan Pakan'!G$11,IF($B19=6,'Bahan Pakan'!G$12,IF($B19=7,'Bahan Pakan'!G$13,IF($B19=8,'Bahan Pakan'!G$14,IF($B19=9,'Bahan Pakan'!G$15,IF($B19=10,'Bahan Pakan'!G$16,IF($B19=11,'Bahan Pakan'!G$17,IF($B19=12,'Bahan Pakan'!G$18,IF($B19=13,'Bahan Pakan'!G$19,IF($B19=14,'Bahan Pakan'!G$20,IF($B19=15,'Bahan Pakan'!G$21,IF($B19=16,'Bahan Pakan'!G$22,IF($B19=17,'Bahan Pakan'!G$23,IF($B19=18,'Bahan Pakan'!G$24,IF($B19=19,'Bahan Pakan'!G$25,IF($B19=20,'Bahan Pakan'!G$26,IF($B19=21,'Bahan Pakan'!G$27,IF($B19=22,'Bahan Pakan'!G$28,IF($B19=23,'Bahan Pakan'!G$29,IF($B19=24,'Bahan Pakan'!G$30,IF($B19=25,'Bahan Pakan'!G$31,IF($B19=26,'Bahan Pakan'!G$32,IF($B19=27,'Bahan Pakan'!G$33,IF($B19=28,'Bahan Pakan'!G$34,IF($B19=29,'Bahan Pakan'!G$35,IF($B19=30,'Bahan Pakan'!G$36,IF($B19=31,'Bahan Pakan'!G$37,IF($B19=32,'Bahan Pakan'!G$38,IF($B19=33,'Bahan Pakan'!G$39,IF($B19=34,'Bahan Pakan'!G$40,IF($B19=35,'Bahan Pakan'!G$41,IF($B19=36,'Bahan Pakan'!G$42,IF($B19=37,'Bahan Pakan'!G$43,IF($B19=38,'Bahan Pakan'!G$44,IF($B19=39,'Bahan Pakan'!G$45,IF($B19=40,'Bahan Pakan'!G$46,IF($B19=41,'Bahan Pakan'!G$47,IF($B19=42,'Bahan Pakan'!G$48,IF($B19=43,'Bahan Pakan'!G$49,IF($B19=44,'Bahan Pakan'!G$50,IF($B19=45,'Bahan Pakan'!G$51,IF($B19=46,'Bahan Pakan'!G$52,IF($B19=47,'Bahan Pakan'!G$53,IF($B19=48,'Bahan Pakan'!G$54,IF($B19=49,'Bahan Pakan'!G$55,IF($B19=50,'Bahan Pakan'!G$56,0))))))))))))))))))))))))))))))))))))))))))))))))))</f>
        <v>50000</v>
      </c>
      <c r="I19" s="126">
        <f>IF($B19=1,'Bahan Pakan'!H$7,IF($B19=2,'Bahan Pakan'!H$8,IF($B19=3,'Bahan Pakan'!H$9,IF($B19=4,'Bahan Pakan'!H$10,IF($B19=5,'Bahan Pakan'!H$11,IF($B19=6,'Bahan Pakan'!H$12,IF($B19=7,'Bahan Pakan'!H$13,IF($B19=8,'Bahan Pakan'!H$14,IF($B19=9,'Bahan Pakan'!H$15,IF($B19=10,'Bahan Pakan'!H$16,IF($B19=11,'Bahan Pakan'!H$17,IF($B19=12,'Bahan Pakan'!H$18,IF($B19=13,'Bahan Pakan'!H$19,IF($B19=14,'Bahan Pakan'!H$20,IF($B19=15,'Bahan Pakan'!H$21,IF($B19=16,'Bahan Pakan'!H$22,IF($B19=17,'Bahan Pakan'!H$23,IF($B19=18,'Bahan Pakan'!H$24,IF($B19=19,'Bahan Pakan'!H$25,IF($B19=20,'Bahan Pakan'!H$26,IF($B19=21,'Bahan Pakan'!H$27,IF($B19=22,'Bahan Pakan'!H$28,IF($B19=23,'Bahan Pakan'!H$29,IF($B19=24,'Bahan Pakan'!H$30,IF($B19=25,'Bahan Pakan'!H$31,IF($B19=26,'Bahan Pakan'!H$32,IF($B19=27,'Bahan Pakan'!H$33,IF($B19=28,'Bahan Pakan'!H$34,IF($B19=29,'Bahan Pakan'!H$35,IF($B19=30,'Bahan Pakan'!H$36,IF($B19=31,'Bahan Pakan'!H$37,IF($B19=32,'Bahan Pakan'!H$38,IF($B19=33,'Bahan Pakan'!H$39,IF($B19=34,'Bahan Pakan'!H$40,IF($B19=35,'Bahan Pakan'!H$41,IF($B19=36,'Bahan Pakan'!H$42,IF($B19=37,'Bahan Pakan'!H$43,IF($B19=38,'Bahan Pakan'!H$44,IF($B19=39,'Bahan Pakan'!H$45,IF($B19=40,'Bahan Pakan'!H$46,IF($B19=41,'Bahan Pakan'!H$47,IF($B19=42,'Bahan Pakan'!H$48,IF($B19=43,'Bahan Pakan'!H$49,IF($B19=44,'Bahan Pakan'!H$50,IF($B19=45,'Bahan Pakan'!H$51,IF($B19=46,'Bahan Pakan'!H$52,IF($B19=47,'Bahan Pakan'!H$53,IF($B19=48,'Bahan Pakan'!H$54,IF($B19=49,'Bahan Pakan'!H$55,IF($B19=50,'Bahan Pakan'!H$56,0))))))))))))))))))))))))))))))))))))))))))))))))))</f>
        <v>98</v>
      </c>
      <c r="J19" s="126">
        <f>IF($B19=1,'Bahan Pakan'!I$7,IF($B19=2,'Bahan Pakan'!I$8,IF($B19=3,'Bahan Pakan'!I$9,IF($B19=4,'Bahan Pakan'!I$10,IF($B19=5,'Bahan Pakan'!I$11,IF($B19=6,'Bahan Pakan'!I$12,IF($B19=7,'Bahan Pakan'!I$13,IF($B19=8,'Bahan Pakan'!I$14,IF($B19=9,'Bahan Pakan'!I$15,IF($B19=10,'Bahan Pakan'!I$16,IF($B19=11,'Bahan Pakan'!I$17,IF($B19=12,'Bahan Pakan'!I$18,IF($B19=13,'Bahan Pakan'!I$19,IF($B19=14,'Bahan Pakan'!I$20,IF($B19=15,'Bahan Pakan'!I$21,IF($B19=16,'Bahan Pakan'!I$22,IF($B19=17,'Bahan Pakan'!I$23,IF($B19=18,'Bahan Pakan'!I$24,IF($B19=19,'Bahan Pakan'!I$25,IF($B19=20,'Bahan Pakan'!I$26,IF($B19=21,'Bahan Pakan'!I$27,IF($B19=22,'Bahan Pakan'!I$28,IF($B19=23,'Bahan Pakan'!I$29,IF($B19=24,'Bahan Pakan'!I$30,IF($B19=25,'Bahan Pakan'!I$31,IF($B19=26,'Bahan Pakan'!I$32,IF($B19=27,'Bahan Pakan'!I$33,IF($B19=28,'Bahan Pakan'!I$34,IF($B19=29,'Bahan Pakan'!I$35,IF($B19=30,'Bahan Pakan'!I$36,IF($B19=31,'Bahan Pakan'!I$37,IF($B19=32,'Bahan Pakan'!I$38,IF($B19=33,'Bahan Pakan'!I$39,IF($B19=34,'Bahan Pakan'!I$40,IF($B19=35,'Bahan Pakan'!I$41,IF($B19=36,'Bahan Pakan'!I$42,IF($B19=37,'Bahan Pakan'!I$43,IF($B19=38,'Bahan Pakan'!I$44,IF($B19=39,'Bahan Pakan'!I$45,IF($B19=40,'Bahan Pakan'!I$46,IF($B19=41,'Bahan Pakan'!I$47,IF($B19=42,'Bahan Pakan'!I$48,IF($B19=43,'Bahan Pakan'!I$49,IF($B19=44,'Bahan Pakan'!I$50,IF($B19=45,'Bahan Pakan'!I$51,IF($B19=46,'Bahan Pakan'!I$52,IF($B19=47,'Bahan Pakan'!I$53,IF($B19=48,'Bahan Pakan'!I$54,IF($B19=49,'Bahan Pakan'!I$55,IF($B19=50,'Bahan Pakan'!I$56,0))))))))))))))))))))))))))))))))))))))))))))))))))</f>
        <v>0</v>
      </c>
      <c r="K19" s="126">
        <f>IF($B19=1,'Bahan Pakan'!J$7,IF($B19=2,'Bahan Pakan'!J$8,IF($B19=3,'Bahan Pakan'!J$9,IF($B19=4,'Bahan Pakan'!J$10,IF($B19=5,'Bahan Pakan'!J$11,IF($B19=6,'Bahan Pakan'!J$12,IF($B19=7,'Bahan Pakan'!J$13,IF($B19=8,'Bahan Pakan'!J$14,IF($B19=9,'Bahan Pakan'!J$15,IF($B19=10,'Bahan Pakan'!J$16,IF($B19=11,'Bahan Pakan'!J$17,IF($B19=12,'Bahan Pakan'!J$18,IF($B19=13,'Bahan Pakan'!J$19,IF($B19=14,'Bahan Pakan'!J$20,IF($B19=15,'Bahan Pakan'!J$21,IF($B19=16,'Bahan Pakan'!J$22,IF($B19=17,'Bahan Pakan'!J$23,IF($B19=18,'Bahan Pakan'!J$24,IF($B19=19,'Bahan Pakan'!J$25,IF($B19=20,'Bahan Pakan'!J$26,IF($B19=21,'Bahan Pakan'!J$27,IF($B19=22,'Bahan Pakan'!J$28,IF($B19=23,'Bahan Pakan'!J$29,IF($B19=24,'Bahan Pakan'!J$30,IF($B19=25,'Bahan Pakan'!J$31,IF($B19=26,'Bahan Pakan'!J$32,IF($B19=27,'Bahan Pakan'!J$33,IF($B19=28,'Bahan Pakan'!J$34,IF($B19=29,'Bahan Pakan'!J$35,IF($B19=30,'Bahan Pakan'!J$36,IF($B19=31,'Bahan Pakan'!J$37,IF($B19=32,'Bahan Pakan'!J$38,IF($B19=33,'Bahan Pakan'!J$39,IF($B19=34,'Bahan Pakan'!J$40,IF($B19=35,'Bahan Pakan'!J$41,IF($B19=36,'Bahan Pakan'!J$42,IF($B19=37,'Bahan Pakan'!J$43,IF($B19=38,'Bahan Pakan'!J$44,IF($B19=39,'Bahan Pakan'!J$45,IF($B19=40,'Bahan Pakan'!J$46,IF($B19=41,'Bahan Pakan'!J$47,IF($B19=42,'Bahan Pakan'!J$48,IF($B19=43,'Bahan Pakan'!J$49,IF($B19=44,'Bahan Pakan'!J$50,IF($B19=45,'Bahan Pakan'!J$51,IF($B19=46,'Bahan Pakan'!J$52,IF($B19=47,'Bahan Pakan'!J$53,IF($B19=48,'Bahan Pakan'!J$54,IF($B19=49,'Bahan Pakan'!J$55,IF($B19=50,'Bahan Pakan'!J$56,0))))))))))))))))))))))))))))))))))))))))))))))))))</f>
        <v>95.8</v>
      </c>
      <c r="L19" s="126">
        <f>IF($B19=1,'Bahan Pakan'!K$7,IF($B19=2,'Bahan Pakan'!K$8,IF($B19=3,'Bahan Pakan'!K$9,IF($B19=4,'Bahan Pakan'!K$10,IF($B19=5,'Bahan Pakan'!K$11,IF($B19=6,'Bahan Pakan'!K$12,IF($B19=7,'Bahan Pakan'!K$13,IF($B19=8,'Bahan Pakan'!K$14,IF($B19=9,'Bahan Pakan'!K$15,IF($B19=10,'Bahan Pakan'!K$16,IF($B19=11,'Bahan Pakan'!K$17,IF($B19=12,'Bahan Pakan'!K$18,IF($B19=13,'Bahan Pakan'!K$19,IF($B19=14,'Bahan Pakan'!K$20,IF($B19=15,'Bahan Pakan'!K$21,IF($B19=16,'Bahan Pakan'!K$22,IF($B19=17,'Bahan Pakan'!K$23,IF($B19=18,'Bahan Pakan'!K$24,IF($B19=19,'Bahan Pakan'!K$25,IF($B19=20,'Bahan Pakan'!K$26,IF($B19=21,'Bahan Pakan'!K$27,IF($B19=22,'Bahan Pakan'!K$28,IF($B19=23,'Bahan Pakan'!K$29,IF($B19=24,'Bahan Pakan'!K$30,IF($B19=25,'Bahan Pakan'!K$31,IF($B19=26,'Bahan Pakan'!K$32,IF($B19=27,'Bahan Pakan'!K$33,IF($B19=28,'Bahan Pakan'!K$34,IF($B19=29,'Bahan Pakan'!K$35,IF($B19=30,'Bahan Pakan'!K$36,IF($B19=31,'Bahan Pakan'!K$37,IF($B19=32,'Bahan Pakan'!K$38,IF($B19=33,'Bahan Pakan'!K$39,IF($B19=34,'Bahan Pakan'!K$40,IF($B19=35,'Bahan Pakan'!K$41,IF($B19=36,'Bahan Pakan'!K$42,IF($B19=37,'Bahan Pakan'!K$43,IF($B19=38,'Bahan Pakan'!K$44,IF($B19=39,'Bahan Pakan'!K$45,IF($B19=40,'Bahan Pakan'!K$46,IF($B19=41,'Bahan Pakan'!K$47,IF($B19=42,'Bahan Pakan'!K$48,IF($B19=43,'Bahan Pakan'!K$49,IF($B19=44,'Bahan Pakan'!K$50,IF($B19=45,'Bahan Pakan'!K$51,IF($B19=46,'Bahan Pakan'!K$52,IF($B19=47,'Bahan Pakan'!K$53,IF($B19=48,'Bahan Pakan'!K$54,IF($B19=49,'Bahan Pakan'!K$55,IF($B19=50,'Bahan Pakan'!K$56,0))))))))))))))))))))))))))))))))))))))))))))))))))</f>
        <v>0</v>
      </c>
      <c r="M19" s="126">
        <f>IF($B19=1,'Bahan Pakan'!L$7,IF($B19=2,'Bahan Pakan'!L$8,IF($B19=3,'Bahan Pakan'!L$9,IF($B19=4,'Bahan Pakan'!L$10,IF($B19=5,'Bahan Pakan'!L$11,IF($B19=6,'Bahan Pakan'!L$12,IF($B19=7,'Bahan Pakan'!L$13,IF($B19=8,'Bahan Pakan'!L$14,IF($B19=9,'Bahan Pakan'!L$15,IF($B19=10,'Bahan Pakan'!L$16,IF($B19=11,'Bahan Pakan'!L$17,IF($B19=12,'Bahan Pakan'!L$18,IF($B19=13,'Bahan Pakan'!L$19,IF($B19=14,'Bahan Pakan'!L$20,IF($B19=15,'Bahan Pakan'!L$21,IF($B19=16,'Bahan Pakan'!L$22,IF($B19=17,'Bahan Pakan'!L$23,IF($B19=18,'Bahan Pakan'!L$24,IF($B19=19,'Bahan Pakan'!L$25,IF($B19=20,'Bahan Pakan'!L$26,IF($B19=21,'Bahan Pakan'!L$27,IF($B19=22,'Bahan Pakan'!L$28,IF($B19=23,'Bahan Pakan'!L$29,IF($B19=24,'Bahan Pakan'!L$30,IF($B19=25,'Bahan Pakan'!L$31,IF($B19=26,'Bahan Pakan'!L$32,IF($B19=27,'Bahan Pakan'!L$33,IF($B19=28,'Bahan Pakan'!L$34,IF($B19=29,'Bahan Pakan'!L$35,IF($B19=30,'Bahan Pakan'!L$36,IF($B19=31,'Bahan Pakan'!L$37,IF($B19=32,'Bahan Pakan'!L$38,IF($B19=33,'Bahan Pakan'!L$39,IF($B19=34,'Bahan Pakan'!L$40,IF($B19=35,'Bahan Pakan'!L$41,IF($B19=36,'Bahan Pakan'!L$42,IF($B19=37,'Bahan Pakan'!L$43,IF($B19=38,'Bahan Pakan'!L$44,IF($B19=39,'Bahan Pakan'!L$45,IF($B19=40,'Bahan Pakan'!L$46,IF($B19=41,'Bahan Pakan'!L$47,IF($B19=42,'Bahan Pakan'!L$48,IF($B19=43,'Bahan Pakan'!L$49,IF($B19=44,'Bahan Pakan'!L$50,IF($B19=45,'Bahan Pakan'!L$51,IF($B19=46,'Bahan Pakan'!L$52,IF($B19=47,'Bahan Pakan'!L$53,IF($B19=48,'Bahan Pakan'!L$54,IF($B19=49,'Bahan Pakan'!L$55,IF($B19=50,'Bahan Pakan'!L$56,0))))))))))))))))))))))))))))))))))))))))))))))))))</f>
        <v>0</v>
      </c>
      <c r="N19" s="126">
        <f>IF($B19=1,'Bahan Pakan'!M$7,IF($B19=2,'Bahan Pakan'!M$8,IF($B19=3,'Bahan Pakan'!M$9,IF($B19=4,'Bahan Pakan'!M$10,IF($B19=5,'Bahan Pakan'!M$11,IF($B19=6,'Bahan Pakan'!M$12,IF($B19=7,'Bahan Pakan'!M$13,IF($B19=8,'Bahan Pakan'!M$14,IF($B19=9,'Bahan Pakan'!M$15,IF($B19=10,'Bahan Pakan'!M$16,IF($B19=11,'Bahan Pakan'!M$17,IF($B19=12,'Bahan Pakan'!M$18,IF($B19=13,'Bahan Pakan'!M$19,IF($B19=14,'Bahan Pakan'!M$20,IF($B19=15,'Bahan Pakan'!M$21,IF($B19=16,'Bahan Pakan'!M$22,IF($B19=17,'Bahan Pakan'!M$23,IF($B19=18,'Bahan Pakan'!M$24,IF($B19=19,'Bahan Pakan'!M$25,IF($B19=20,'Bahan Pakan'!M$26,IF($B19=21,'Bahan Pakan'!M$27,IF($B19=22,'Bahan Pakan'!M$28,IF($B19=23,'Bahan Pakan'!M$29,IF($B19=24,'Bahan Pakan'!M$30,IF($B19=25,'Bahan Pakan'!M$31,IF($B19=26,'Bahan Pakan'!M$32,IF($B19=27,'Bahan Pakan'!M$33,IF($B19=28,'Bahan Pakan'!M$34,IF($B19=29,'Bahan Pakan'!M$35,IF($B19=30,'Bahan Pakan'!M$36,IF($B19=31,'Bahan Pakan'!M$37,IF($B19=32,'Bahan Pakan'!M$38,IF($B19=33,'Bahan Pakan'!M$39,IF($B19=34,'Bahan Pakan'!M$40,IF($B19=35,'Bahan Pakan'!M$41,IF($B19=36,'Bahan Pakan'!M$42,IF($B19=37,'Bahan Pakan'!M$43,IF($B19=38,'Bahan Pakan'!M$44,IF($B19=39,'Bahan Pakan'!M$45,IF($B19=40,'Bahan Pakan'!M$46,IF($B19=41,'Bahan Pakan'!M$47,IF($B19=42,'Bahan Pakan'!M$48,IF($B19=43,'Bahan Pakan'!M$49,IF($B19=44,'Bahan Pakan'!M$50,IF($B19=45,'Bahan Pakan'!M$51,IF($B19=46,'Bahan Pakan'!M$52,IF($B19=47,'Bahan Pakan'!M$53,IF($B19=48,'Bahan Pakan'!M$54,IF($B19=49,'Bahan Pakan'!M$55,IF($B19=50,'Bahan Pakan'!M$56,0))))))))))))))))))))))))))))))))))))))))))))))))))</f>
        <v>3.7</v>
      </c>
      <c r="O19" s="126">
        <f>IF($B19=1,'Bahan Pakan'!N$7,IF($B19=2,'Bahan Pakan'!N$8,IF($B19=3,'Bahan Pakan'!N$9,IF($B19=4,'Bahan Pakan'!N$10,IF($B19=5,'Bahan Pakan'!N$11,IF($B19=6,'Bahan Pakan'!N$12,IF($B19=7,'Bahan Pakan'!N$13,IF($B19=8,'Bahan Pakan'!N$14,IF($B19=9,'Bahan Pakan'!N$15,IF($B19=10,'Bahan Pakan'!N$16,IF($B19=11,'Bahan Pakan'!N$17,IF($B19=12,'Bahan Pakan'!N$18,IF($B19=13,'Bahan Pakan'!N$19,IF($B19=14,'Bahan Pakan'!N$20,IF($B19=15,'Bahan Pakan'!N$21,IF($B19=16,'Bahan Pakan'!N$22,IF($B19=17,'Bahan Pakan'!N$23,IF($B19=18,'Bahan Pakan'!N$24,IF($B19=19,'Bahan Pakan'!N$25,IF($B19=20,'Bahan Pakan'!N$26,IF($B19=21,'Bahan Pakan'!N$27,IF($B19=22,'Bahan Pakan'!N$28,IF($B19=23,'Bahan Pakan'!N$29,IF($B19=24,'Bahan Pakan'!N$30,IF($B19=25,'Bahan Pakan'!N$31,IF($B19=26,'Bahan Pakan'!N$32,IF($B19=27,'Bahan Pakan'!N$33,IF($B19=28,'Bahan Pakan'!N$34,IF($B19=29,'Bahan Pakan'!N$35,IF($B19=30,'Bahan Pakan'!N$36,IF($B19=31,'Bahan Pakan'!N$37,IF($B19=32,'Bahan Pakan'!N$38,IF($B19=33,'Bahan Pakan'!N$39,IF($B19=34,'Bahan Pakan'!N$40,IF($B19=35,'Bahan Pakan'!N$41,IF($B19=36,'Bahan Pakan'!N$42,IF($B19=37,'Bahan Pakan'!N$43,IF($B19=38,'Bahan Pakan'!N$44,IF($B19=39,'Bahan Pakan'!N$45,IF($B19=40,'Bahan Pakan'!N$46,IF($B19=41,'Bahan Pakan'!N$47,IF($B19=42,'Bahan Pakan'!N$48,IF($B19=43,'Bahan Pakan'!N$49,IF($B19=44,'Bahan Pakan'!N$50,IF($B19=45,'Bahan Pakan'!N$51,IF($B19=46,'Bahan Pakan'!N$52,IF($B19=47,'Bahan Pakan'!N$53,IF($B19=48,'Bahan Pakan'!N$54,IF($B19=49,'Bahan Pakan'!N$55,IF($B19=50,'Bahan Pakan'!N$56,0))))))))))))))))))))))))))))))))))))))))))))))))))</f>
        <v>3990</v>
      </c>
      <c r="P19" s="126">
        <f>IF($B19=1,'Bahan Pakan'!O$7,IF($B19=2,'Bahan Pakan'!O$8,IF($B19=3,'Bahan Pakan'!O$9,IF($B19=4,'Bahan Pakan'!O$10,IF($B19=5,'Bahan Pakan'!O$11,IF($B19=6,'Bahan Pakan'!O$12,IF($B19=7,'Bahan Pakan'!O$13,IF($B19=8,'Bahan Pakan'!O$14,IF($B19=9,'Bahan Pakan'!O$15,IF($B19=10,'Bahan Pakan'!O$16,IF($B19=11,'Bahan Pakan'!O$17,IF($B19=12,'Bahan Pakan'!O$18,IF($B19=13,'Bahan Pakan'!O$19,IF($B19=14,'Bahan Pakan'!O$20,IF($B19=15,'Bahan Pakan'!O$21,IF($B19=16,'Bahan Pakan'!O$22,IF($B19=17,'Bahan Pakan'!O$23,IF($B19=18,'Bahan Pakan'!O$24,IF($B19=19,'Bahan Pakan'!O$25,IF($B19=20,'Bahan Pakan'!O$26,IF($B19=21,'Bahan Pakan'!O$27,IF($B19=22,'Bahan Pakan'!O$28,IF($B19=23,'Bahan Pakan'!O$29,IF($B19=24,'Bahan Pakan'!O$30,IF($B19=25,'Bahan Pakan'!O$31,IF($B19=26,'Bahan Pakan'!O$32,IF($B19=27,'Bahan Pakan'!O$33,IF($B19=28,'Bahan Pakan'!O$34,IF($B19=29,'Bahan Pakan'!O$35,IF($B19=30,'Bahan Pakan'!O$36,IF($B19=31,'Bahan Pakan'!O$37,IF($B19=32,'Bahan Pakan'!O$38,IF($B19=33,'Bahan Pakan'!O$39,IF($B19=34,'Bahan Pakan'!O$40,IF($B19=35,'Bahan Pakan'!O$41,IF($B19=36,'Bahan Pakan'!O$42,IF($B19=37,'Bahan Pakan'!O$43,IF($B19=38,'Bahan Pakan'!O$44,IF($B19=39,'Bahan Pakan'!O$45,IF($B19=40,'Bahan Pakan'!O$46,IF($B19=41,'Bahan Pakan'!O$47,IF($B19=42,'Bahan Pakan'!O$48,IF($B19=43,'Bahan Pakan'!O$49,IF($B19=44,'Bahan Pakan'!O$50,IF($B19=45,'Bahan Pakan'!O$51,IF($B19=46,'Bahan Pakan'!O$52,IF($B19=47,'Bahan Pakan'!O$53,IF($B19=48,'Bahan Pakan'!O$54,IF($B19=49,'Bahan Pakan'!O$55,IF($B19=50,'Bahan Pakan'!O$56,0))))))))))))))))))))))))))))))))))))))))))))))))))</f>
        <v>0</v>
      </c>
      <c r="Q19" s="126">
        <f>IF($B19=1,'Bahan Pakan'!P$7,IF($B19=2,'Bahan Pakan'!P$8,IF($B19=3,'Bahan Pakan'!P$9,IF($B19=4,'Bahan Pakan'!P$10,IF($B19=5,'Bahan Pakan'!P$11,IF($B19=6,'Bahan Pakan'!P$12,IF($B19=7,'Bahan Pakan'!P$13,IF($B19=8,'Bahan Pakan'!P$14,IF($B19=9,'Bahan Pakan'!P$15,IF($B19=10,'Bahan Pakan'!P$16,IF($B19=11,'Bahan Pakan'!P$17,IF($B19=12,'Bahan Pakan'!P$18,IF($B19=13,'Bahan Pakan'!P$19,IF($B19=14,'Bahan Pakan'!P$20,IF($B19=15,'Bahan Pakan'!P$21,IF($B19=16,'Bahan Pakan'!P$22,IF($B19=17,'Bahan Pakan'!P$23,IF($B19=18,'Bahan Pakan'!P$24,IF($B19=19,'Bahan Pakan'!P$25,IF($B19=20,'Bahan Pakan'!P$26,IF($B19=21,'Bahan Pakan'!P$27,IF($B19=22,'Bahan Pakan'!P$28,IF($B19=23,'Bahan Pakan'!P$29,IF($B19=24,'Bahan Pakan'!P$30,IF($B19=25,'Bahan Pakan'!P$31,IF($B19=26,'Bahan Pakan'!P$32,IF($B19=27,'Bahan Pakan'!P$33,IF($B19=28,'Bahan Pakan'!P$34,IF($B19=29,'Bahan Pakan'!P$35,IF($B19=30,'Bahan Pakan'!P$36,IF($B19=31,'Bahan Pakan'!P$37,IF($B19=32,'Bahan Pakan'!P$38,IF($B19=33,'Bahan Pakan'!P$39,IF($B19=34,'Bahan Pakan'!P$40,IF($B19=35,'Bahan Pakan'!P$41,IF($B19=36,'Bahan Pakan'!P$42,IF($B19=37,'Bahan Pakan'!P$43,IF($B19=38,'Bahan Pakan'!P$44,IF($B19=39,'Bahan Pakan'!P$45,IF($B19=40,'Bahan Pakan'!P$46,IF($B19=41,'Bahan Pakan'!P$47,IF($B19=42,'Bahan Pakan'!P$48,IF($B19=43,'Bahan Pakan'!P$49,IF($B19=44,'Bahan Pakan'!P$50,IF($B19=45,'Bahan Pakan'!P$51,IF($B19=46,'Bahan Pakan'!P$52,IF($B19=47,'Bahan Pakan'!P$53,IF($B19=48,'Bahan Pakan'!P$54,IF($B19=49,'Bahan Pakan'!P$55,IF($B19=50,'Bahan Pakan'!P$56,0))))))))))))))))))))))))))))))))))))))))))))))))))</f>
        <v>0</v>
      </c>
      <c r="R19" s="126">
        <f>IF($B19=1,'Bahan Pakan'!Q$7,IF($B19=2,'Bahan Pakan'!Q$8,IF($B19=3,'Bahan Pakan'!Q$9,IF($B19=4,'Bahan Pakan'!Q$10,IF($B19=5,'Bahan Pakan'!Q$11,IF($B19=6,'Bahan Pakan'!Q$12,IF($B19=7,'Bahan Pakan'!Q$13,IF($B19=8,'Bahan Pakan'!Q$14,IF($B19=9,'Bahan Pakan'!Q$15,IF($B19=10,'Bahan Pakan'!Q$16,IF($B19=11,'Bahan Pakan'!Q$17,IF($B19=12,'Bahan Pakan'!Q$18,IF($B19=13,'Bahan Pakan'!Q$19,IF($B19=14,'Bahan Pakan'!Q$20,IF($B19=15,'Bahan Pakan'!Q$21,IF($B19=16,'Bahan Pakan'!Q$22,IF($B19=17,'Bahan Pakan'!Q$23,IF($B19=18,'Bahan Pakan'!Q$24,IF($B19=19,'Bahan Pakan'!Q$25,IF($B19=20,'Bahan Pakan'!Q$26,IF($B19=21,'Bahan Pakan'!Q$27,IF($B19=22,'Bahan Pakan'!Q$28,IF($B19=23,'Bahan Pakan'!Q$29,IF($B19=24,'Bahan Pakan'!Q$30,IF($B19=25,'Bahan Pakan'!Q$31,IF($B19=26,'Bahan Pakan'!Q$32,IF($B19=27,'Bahan Pakan'!Q$33,IF($B19=28,'Bahan Pakan'!Q$34,IF($B19=29,'Bahan Pakan'!Q$35,IF($B19=30,'Bahan Pakan'!Q$36,IF($B19=31,'Bahan Pakan'!Q$37,IF($B19=32,'Bahan Pakan'!Q$38,IF($B19=33,'Bahan Pakan'!Q$39,IF($B19=34,'Bahan Pakan'!Q$40,IF($B19=35,'Bahan Pakan'!Q$41,IF($B19=36,'Bahan Pakan'!Q$42,IF($B19=37,'Bahan Pakan'!Q$43,IF($B19=38,'Bahan Pakan'!Q$44,IF($B19=39,'Bahan Pakan'!Q$45,IF($B19=40,'Bahan Pakan'!Q$46,IF($B19=41,'Bahan Pakan'!Q$47,IF($B19=42,'Bahan Pakan'!Q$48,IF($B19=43,'Bahan Pakan'!Q$49,IF($B19=44,'Bahan Pakan'!Q$50,IF($B19=45,'Bahan Pakan'!Q$51,IF($B19=46,'Bahan Pakan'!Q$52,IF($B19=47,'Bahan Pakan'!Q$53,IF($B19=48,'Bahan Pakan'!Q$54,IF($B19=49,'Bahan Pakan'!Q$55,IF($B19=50,'Bahan Pakan'!Q$56,0))))))))))))))))))))))))))))))))))))))))))))))))))</f>
        <v>0</v>
      </c>
      <c r="S19" s="126">
        <f>IF($B19=1,'Bahan Pakan'!R$7,IF($B19=2,'Bahan Pakan'!R$8,IF($B19=3,'Bahan Pakan'!R$9,IF($B19=4,'Bahan Pakan'!R$10,IF($B19=5,'Bahan Pakan'!R$11,IF($B19=6,'Bahan Pakan'!R$12,IF($B19=7,'Bahan Pakan'!R$13,IF($B19=8,'Bahan Pakan'!R$14,IF($B19=9,'Bahan Pakan'!R$15,IF($B19=10,'Bahan Pakan'!R$16,IF($B19=11,'Bahan Pakan'!R$17,IF($B19=12,'Bahan Pakan'!R$18,IF($B19=13,'Bahan Pakan'!R$19,IF($B19=14,'Bahan Pakan'!R$20,IF($B19=15,'Bahan Pakan'!R$21,IF($B19=16,'Bahan Pakan'!R$22,IF($B19=17,'Bahan Pakan'!R$23,IF($B19=18,'Bahan Pakan'!R$24,IF($B19=19,'Bahan Pakan'!R$25,IF($B19=20,'Bahan Pakan'!R$26,IF($B19=21,'Bahan Pakan'!R$27,IF($B19=22,'Bahan Pakan'!R$28,IF($B19=23,'Bahan Pakan'!R$29,IF($B19=24,'Bahan Pakan'!R$30,IF($B19=25,'Bahan Pakan'!R$31,IF($B19=26,'Bahan Pakan'!R$32,IF($B19=27,'Bahan Pakan'!R$33,IF($B19=28,'Bahan Pakan'!R$34,IF($B19=29,'Bahan Pakan'!R$35,IF($B19=30,'Bahan Pakan'!R$36,IF($B19=31,'Bahan Pakan'!R$37,IF($B19=32,'Bahan Pakan'!R$38,IF($B19=33,'Bahan Pakan'!R$39,IF($B19=34,'Bahan Pakan'!R$40,IF($B19=35,'Bahan Pakan'!R$41,IF($B19=36,'Bahan Pakan'!R$42,IF($B19=37,'Bahan Pakan'!R$43,IF($B19=38,'Bahan Pakan'!R$44,IF($B19=39,'Bahan Pakan'!R$45,IF($B19=40,'Bahan Pakan'!R$46,IF($B19=41,'Bahan Pakan'!R$47,IF($B19=42,'Bahan Pakan'!R$48,IF($B19=43,'Bahan Pakan'!R$49,IF($B19=44,'Bahan Pakan'!R$50,IF($B19=45,'Bahan Pakan'!R$51,IF($B19=46,'Bahan Pakan'!R$52,IF($B19=47,'Bahan Pakan'!R$53,IF($B19=48,'Bahan Pakan'!R$54,IF($B19=49,'Bahan Pakan'!R$55,IF($B19=50,'Bahan Pakan'!R$56,0))))))))))))))))))))))))))))))))))))))))))))))))))</f>
        <v>78.5</v>
      </c>
      <c r="T19" s="126">
        <f>IF($B19=1,'Bahan Pakan'!S$7,IF($B19=2,'Bahan Pakan'!S$8,IF($B19=3,'Bahan Pakan'!S$9,IF($B19=4,'Bahan Pakan'!S$10,IF($B19=5,'Bahan Pakan'!S$11,IF($B19=6,'Bahan Pakan'!S$12,IF($B19=7,'Bahan Pakan'!S$13,IF($B19=8,'Bahan Pakan'!S$14,IF($B19=9,'Bahan Pakan'!S$15,IF($B19=10,'Bahan Pakan'!S$16,IF($B19=11,'Bahan Pakan'!S$17,IF($B19=12,'Bahan Pakan'!S$18,IF($B19=13,'Bahan Pakan'!S$19,IF($B19=14,'Bahan Pakan'!S$20,IF($B19=15,'Bahan Pakan'!S$21,IF($B19=16,'Bahan Pakan'!S$22,IF($B19=17,'Bahan Pakan'!S$23,IF($B19=18,'Bahan Pakan'!S$24,IF($B19=19,'Bahan Pakan'!S$25,IF($B19=20,'Bahan Pakan'!S$26,IF($B19=21,'Bahan Pakan'!S$27,IF($B19=22,'Bahan Pakan'!S$28,IF($B19=23,'Bahan Pakan'!S$29,IF($B19=24,'Bahan Pakan'!S$30,IF($B19=25,'Bahan Pakan'!S$31,IF($B19=26,'Bahan Pakan'!S$32,IF($B19=27,'Bahan Pakan'!S$33,IF($B19=28,'Bahan Pakan'!S$34,IF($B19=29,'Bahan Pakan'!S$35,IF($B19=30,'Bahan Pakan'!S$36,IF($B19=31,'Bahan Pakan'!S$37,IF($B19=32,'Bahan Pakan'!S$38,IF($B19=33,'Bahan Pakan'!S$39,IF($B19=34,'Bahan Pakan'!S$40,IF($B19=35,'Bahan Pakan'!S$41,IF($B19=36,'Bahan Pakan'!S$42,IF($B19=37,'Bahan Pakan'!S$43,IF($B19=38,'Bahan Pakan'!S$44,IF($B19=39,'Bahan Pakan'!S$45,IF($B19=40,'Bahan Pakan'!S$46,IF($B19=41,'Bahan Pakan'!S$47,IF($B19=42,'Bahan Pakan'!S$48,IF($B19=43,'Bahan Pakan'!S$49,IF($B19=44,'Bahan Pakan'!S$50,IF($B19=45,'Bahan Pakan'!S$51,IF($B19=46,'Bahan Pakan'!S$52,IF($B19=47,'Bahan Pakan'!S$53,IF($B19=48,'Bahan Pakan'!S$54,IF($B19=49,'Bahan Pakan'!S$55,IF($B19=50,'Bahan Pakan'!S$56,0))))))))))))))))))))))))))))))))))))))))))))))))))</f>
        <v>0</v>
      </c>
      <c r="U19" s="97"/>
      <c r="V19" s="142" t="s">
        <v>52</v>
      </c>
      <c r="W19" s="143" t="s">
        <v>43</v>
      </c>
      <c r="X19" s="144">
        <f>F45</f>
        <v>4546.2532356273205</v>
      </c>
      <c r="Y19" s="143"/>
      <c r="Z19" s="143"/>
      <c r="AA19" s="145"/>
      <c r="AB19" s="135"/>
      <c r="AC19" s="135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</row>
    <row r="20" spans="2:40" s="120" customFormat="1" ht="15.75" customHeight="1">
      <c r="B20" s="121">
        <f>IF($D20='Bahan Pakan'!D$7,1,IF($D20='Bahan Pakan'!D$8,2,IF($D20='Bahan Pakan'!D$9,3,IF($D20='Bahan Pakan'!D$10,4,IF($D20='Bahan Pakan'!D$11,5,IF($D20='Bahan Pakan'!D$12,6,IF($D20='Bahan Pakan'!D$13,7,IF($D20='Bahan Pakan'!D$14,8,IF($D20='Bahan Pakan'!D$15,9,IF($D20='Bahan Pakan'!D$16,10,IF($D20='Bahan Pakan'!D$17,11,IF($D20='Bahan Pakan'!D$18,12,IF($D20='Bahan Pakan'!D$19,13,IF($D20='Bahan Pakan'!D$20,14,IF($D20='Bahan Pakan'!D$21,15,IF($D20='Bahan Pakan'!D$22,16,IF($D20='Bahan Pakan'!D$23,17,IF($D20='Bahan Pakan'!D$24,18,IF($D20='Bahan Pakan'!D$25,19,IF($D20='Bahan Pakan'!D$26,20,IF($D20='Bahan Pakan'!D$27,21,IF($D20='Bahan Pakan'!D$28,22,IF($D20='Bahan Pakan'!D$29,23,IF($D20='Bahan Pakan'!D$30,24,IF($D20='Bahan Pakan'!D$31,25,IF($D20='Bahan Pakan'!D$32,26,IF($D20='Bahan Pakan'!D$33,27,IF($D20='Bahan Pakan'!D$34,28,IF($D20='Bahan Pakan'!D$35,29,IF($D20='Bahan Pakan'!D$36,30,IF($D20='Bahan Pakan'!D$37,31,IF($D20='Bahan Pakan'!D$38,32,IF($D20='Bahan Pakan'!D$39,33,IF($D20='Bahan Pakan'!D$40,34,IF($D20='Bahan Pakan'!D$41,35,IF($D20='Bahan Pakan'!D$42,36,IF($D20='Bahan Pakan'!D$43,37,IF($D20='Bahan Pakan'!D$44,38,IF($D20='Bahan Pakan'!D$45,39,IF($D20='Bahan Pakan'!D$46,40,IF($D20='Bahan Pakan'!D$47,41,IF($D20='Bahan Pakan'!D$48,42,IF($D20='Bahan Pakan'!D$49,43,IF($D20='Bahan Pakan'!D$50,44,IF($D20='Bahan Pakan'!D$51,45,IF($D20='Bahan Pakan'!D$52,46,IF($D20='Bahan Pakan'!D$53,47,IF($D20='Bahan Pakan'!D$54,48,IF($D20='Bahan Pakan'!D$55,49,IF($D20='Bahan Pakan'!D$56,50,0))))))))))))))))))))))))))))))))))))))))))))))))))</f>
        <v>31</v>
      </c>
      <c r="C20" s="121">
        <v>14</v>
      </c>
      <c r="D20" s="122" t="s">
        <v>10</v>
      </c>
      <c r="E20" s="123">
        <f>IF($B20=1,'Bahan Pakan'!E$7,IF($B20=2,'Bahan Pakan'!E$8,IF($B20=3,'Bahan Pakan'!E$9,IF($B20=4,'Bahan Pakan'!E$10,IF($B20=5,'Bahan Pakan'!E$11,IF($B20=6,'Bahan Pakan'!E$12,IF($B20=7,'Bahan Pakan'!E$13,IF($B20=8,'Bahan Pakan'!E$14,IF($B20=9,'Bahan Pakan'!E$15,IF($B20=10,'Bahan Pakan'!E$16,IF($B20=11,'Bahan Pakan'!E$17,IF($B20=12,'Bahan Pakan'!E$18,IF($B20=13,'Bahan Pakan'!E$19,IF($B20=14,'Bahan Pakan'!E$20,IF($B20=15,'Bahan Pakan'!E$21,IF($B20=16,'Bahan Pakan'!E$22,IF($B20=17,'Bahan Pakan'!E$23,IF($B20=18,'Bahan Pakan'!E$24,IF($B20=19,'Bahan Pakan'!E$25,IF($B20=20,'Bahan Pakan'!E$26,IF($B20=21,'Bahan Pakan'!E$27,IF($B20=22,'Bahan Pakan'!E$28,IF($B20=23,'Bahan Pakan'!E$29,IF($B20=24,'Bahan Pakan'!E$30,IF($B20=25,'Bahan Pakan'!E$31,IF($B20=26,'Bahan Pakan'!E$32,IF($B20=27,'Bahan Pakan'!E$33,IF($B20=28,'Bahan Pakan'!E$34,IF($B20=29,'Bahan Pakan'!E$35,IF($B20=30,'Bahan Pakan'!E$36,IF($B20=31,'Bahan Pakan'!E$37,IF($B20=32,'Bahan Pakan'!E$38,IF($B20=33,'Bahan Pakan'!E$39,IF($B20=34,'Bahan Pakan'!E$40,IF($B20=35,'Bahan Pakan'!E$41,IF($B20=36,'Bahan Pakan'!E$42,IF($B20=37,'Bahan Pakan'!E$43,IF($B20=38,'Bahan Pakan'!E$44,IF($B20=39,'Bahan Pakan'!E$45,IF($B20=40,'Bahan Pakan'!E$46,IF($B20=41,'Bahan Pakan'!E$47,IF($B20=42,'Bahan Pakan'!E$48,IF($B20=43,'Bahan Pakan'!E$49,IF($B20=44,'Bahan Pakan'!E$50,IF($B20=45,'Bahan Pakan'!E$51,IF($B20=46,'Bahan Pakan'!E$52,IF($B20=47,'Bahan Pakan'!E$53,IF($B20=48,'Bahan Pakan'!E$54,IF($B20=49,'Bahan Pakan'!E$55,IF($B20=50,'Bahan Pakan'!E$56,0))))))))))))))))))))))))))))))))))))))))))))))))))</f>
        <v>0</v>
      </c>
      <c r="F20" s="123">
        <f>IF($B20=1,'Bahan Pakan'!F$7,IF($B20=2,'Bahan Pakan'!F$8,IF($B20=3,'Bahan Pakan'!F$9,IF($B20=4,'Bahan Pakan'!F$10,IF($B20=5,'Bahan Pakan'!F$11,IF($B20=6,'Bahan Pakan'!F$12,IF($B20=7,'Bahan Pakan'!F$13,IF($B20=8,'Bahan Pakan'!F$14,IF($B20=9,'Bahan Pakan'!F$15,IF($B20=10,'Bahan Pakan'!F$16,IF($B20=11,'Bahan Pakan'!F$17,IF($B20=12,'Bahan Pakan'!F$18,IF($B20=13,'Bahan Pakan'!F$19,IF($B20=14,'Bahan Pakan'!F$20,IF($B20=15,'Bahan Pakan'!F$21,IF($B20=16,'Bahan Pakan'!F$22,IF($B20=17,'Bahan Pakan'!F$23,IF($B20=18,'Bahan Pakan'!F$24,IF($B20=19,'Bahan Pakan'!F$25,IF($B20=20,'Bahan Pakan'!F$26,IF($B20=21,'Bahan Pakan'!F$27,IF($B20=22,'Bahan Pakan'!F$28,IF($B20=23,'Bahan Pakan'!F$29,IF($B20=24,'Bahan Pakan'!F$30,IF($B20=25,'Bahan Pakan'!F$31,IF($B20=26,'Bahan Pakan'!F$32,IF($B20=27,'Bahan Pakan'!F$33,IF($B20=28,'Bahan Pakan'!F$34,IF($B20=29,'Bahan Pakan'!F$35,IF($B20=30,'Bahan Pakan'!F$36,IF($B20=31,'Bahan Pakan'!F$37,IF($B20=32,'Bahan Pakan'!F$38,IF($B20=33,'Bahan Pakan'!F$39,IF($B20=34,'Bahan Pakan'!F$40,IF($B20=35,'Bahan Pakan'!F$41,IF($B20=36,'Bahan Pakan'!F$42,IF($B20=37,'Bahan Pakan'!F$43,IF($B20=38,'Bahan Pakan'!F$44,IF($B20=39,'Bahan Pakan'!F$45,IF($B20=40,'Bahan Pakan'!F$46,IF($B20=41,'Bahan Pakan'!F$47,IF($B20=42,'Bahan Pakan'!F$48,IF($B20=43,'Bahan Pakan'!F$49,IF($B20=44,'Bahan Pakan'!F$50,IF($B20=45,'Bahan Pakan'!F$51,IF($B20=46,'Bahan Pakan'!F$52,IF($B20=47,'Bahan Pakan'!F$53,IF($B20=48,'Bahan Pakan'!F$54,IF($B20=49,'Bahan Pakan'!F$55,IF($B20=50,'Bahan Pakan'!F$56,0))))))))))))))))))))))))))))))))))))))))))))))))))</f>
        <v>0.3</v>
      </c>
      <c r="G20" s="124">
        <f t="shared" si="0"/>
        <v>0</v>
      </c>
      <c r="H20" s="125">
        <f>IF($B20=1,'Bahan Pakan'!G$7,IF($B20=2,'Bahan Pakan'!G$8,IF($B20=3,'Bahan Pakan'!G$9,IF($B20=4,'Bahan Pakan'!G$10,IF($B20=5,'Bahan Pakan'!G$11,IF($B20=6,'Bahan Pakan'!G$12,IF($B20=7,'Bahan Pakan'!G$13,IF($B20=8,'Bahan Pakan'!G$14,IF($B20=9,'Bahan Pakan'!G$15,IF($B20=10,'Bahan Pakan'!G$16,IF($B20=11,'Bahan Pakan'!G$17,IF($B20=12,'Bahan Pakan'!G$18,IF($B20=13,'Bahan Pakan'!G$19,IF($B20=14,'Bahan Pakan'!G$20,IF($B20=15,'Bahan Pakan'!G$21,IF($B20=16,'Bahan Pakan'!G$22,IF($B20=17,'Bahan Pakan'!G$23,IF($B20=18,'Bahan Pakan'!G$24,IF($B20=19,'Bahan Pakan'!G$25,IF($B20=20,'Bahan Pakan'!G$26,IF($B20=21,'Bahan Pakan'!G$27,IF($B20=22,'Bahan Pakan'!G$28,IF($B20=23,'Bahan Pakan'!G$29,IF($B20=24,'Bahan Pakan'!G$30,IF($B20=25,'Bahan Pakan'!G$31,IF($B20=26,'Bahan Pakan'!G$32,IF($B20=27,'Bahan Pakan'!G$33,IF($B20=28,'Bahan Pakan'!G$34,IF($B20=29,'Bahan Pakan'!G$35,IF($B20=30,'Bahan Pakan'!G$36,IF($B20=31,'Bahan Pakan'!G$37,IF($B20=32,'Bahan Pakan'!G$38,IF($B20=33,'Bahan Pakan'!G$39,IF($B20=34,'Bahan Pakan'!G$40,IF($B20=35,'Bahan Pakan'!G$41,IF($B20=36,'Bahan Pakan'!G$42,IF($B20=37,'Bahan Pakan'!G$43,IF($B20=38,'Bahan Pakan'!G$44,IF($B20=39,'Bahan Pakan'!G$45,IF($B20=40,'Bahan Pakan'!G$46,IF($B20=41,'Bahan Pakan'!G$47,IF($B20=42,'Bahan Pakan'!G$48,IF($B20=43,'Bahan Pakan'!G$49,IF($B20=44,'Bahan Pakan'!G$50,IF($B20=45,'Bahan Pakan'!G$51,IF($B20=46,'Bahan Pakan'!G$52,IF($B20=47,'Bahan Pakan'!G$53,IF($B20=48,'Bahan Pakan'!G$54,IF($B20=49,'Bahan Pakan'!G$55,IF($B20=50,'Bahan Pakan'!G$56,0))))))))))))))))))))))))))))))))))))))))))))))))))</f>
        <v>70000</v>
      </c>
      <c r="I20" s="126">
        <f>IF($B20=1,'Bahan Pakan'!H$7,IF($B20=2,'Bahan Pakan'!H$8,IF($B20=3,'Bahan Pakan'!H$9,IF($B20=4,'Bahan Pakan'!H$10,IF($B20=5,'Bahan Pakan'!H$11,IF($B20=6,'Bahan Pakan'!H$12,IF($B20=7,'Bahan Pakan'!H$13,IF($B20=8,'Bahan Pakan'!H$14,IF($B20=9,'Bahan Pakan'!H$15,IF($B20=10,'Bahan Pakan'!H$16,IF($B20=11,'Bahan Pakan'!H$17,IF($B20=12,'Bahan Pakan'!H$18,IF($B20=13,'Bahan Pakan'!H$19,IF($B20=14,'Bahan Pakan'!H$20,IF($B20=15,'Bahan Pakan'!H$21,IF($B20=16,'Bahan Pakan'!H$22,IF($B20=17,'Bahan Pakan'!H$23,IF($B20=18,'Bahan Pakan'!H$24,IF($B20=19,'Bahan Pakan'!H$25,IF($B20=20,'Bahan Pakan'!H$26,IF($B20=21,'Bahan Pakan'!H$27,IF($B20=22,'Bahan Pakan'!H$28,IF($B20=23,'Bahan Pakan'!H$29,IF($B20=24,'Bahan Pakan'!H$30,IF($B20=25,'Bahan Pakan'!H$31,IF($B20=26,'Bahan Pakan'!H$32,IF($B20=27,'Bahan Pakan'!H$33,IF($B20=28,'Bahan Pakan'!H$34,IF($B20=29,'Bahan Pakan'!H$35,IF($B20=30,'Bahan Pakan'!H$36,IF($B20=31,'Bahan Pakan'!H$37,IF($B20=32,'Bahan Pakan'!H$38,IF($B20=33,'Bahan Pakan'!H$39,IF($B20=34,'Bahan Pakan'!H$40,IF($B20=35,'Bahan Pakan'!H$41,IF($B20=36,'Bahan Pakan'!H$42,IF($B20=37,'Bahan Pakan'!H$43,IF($B20=38,'Bahan Pakan'!H$44,IF($B20=39,'Bahan Pakan'!H$45,IF($B20=40,'Bahan Pakan'!H$46,IF($B20=41,'Bahan Pakan'!H$47,IF($B20=42,'Bahan Pakan'!H$48,IF($B20=43,'Bahan Pakan'!H$49,IF($B20=44,'Bahan Pakan'!H$50,IF($B20=45,'Bahan Pakan'!H$51,IF($B20=46,'Bahan Pakan'!H$52,IF($B20=47,'Bahan Pakan'!H$53,IF($B20=48,'Bahan Pakan'!H$54,IF($B20=49,'Bahan Pakan'!H$55,IF($B20=50,'Bahan Pakan'!H$56,0))))))))))))))))))))))))))))))))))))))))))))))))))</f>
        <v>99</v>
      </c>
      <c r="J20" s="126">
        <f>IF($B20=1,'Bahan Pakan'!I$7,IF($B20=2,'Bahan Pakan'!I$8,IF($B20=3,'Bahan Pakan'!I$9,IF($B20=4,'Bahan Pakan'!I$10,IF($B20=5,'Bahan Pakan'!I$11,IF($B20=6,'Bahan Pakan'!I$12,IF($B20=7,'Bahan Pakan'!I$13,IF($B20=8,'Bahan Pakan'!I$14,IF($B20=9,'Bahan Pakan'!I$15,IF($B20=10,'Bahan Pakan'!I$16,IF($B20=11,'Bahan Pakan'!I$17,IF($B20=12,'Bahan Pakan'!I$18,IF($B20=13,'Bahan Pakan'!I$19,IF($B20=14,'Bahan Pakan'!I$20,IF($B20=15,'Bahan Pakan'!I$21,IF($B20=16,'Bahan Pakan'!I$22,IF($B20=17,'Bahan Pakan'!I$23,IF($B20=18,'Bahan Pakan'!I$24,IF($B20=19,'Bahan Pakan'!I$25,IF($B20=20,'Bahan Pakan'!I$26,IF($B20=21,'Bahan Pakan'!I$27,IF($B20=22,'Bahan Pakan'!I$28,IF($B20=23,'Bahan Pakan'!I$29,IF($B20=24,'Bahan Pakan'!I$30,IF($B20=25,'Bahan Pakan'!I$31,IF($B20=26,'Bahan Pakan'!I$32,IF($B20=27,'Bahan Pakan'!I$33,IF($B20=28,'Bahan Pakan'!I$34,IF($B20=29,'Bahan Pakan'!I$35,IF($B20=30,'Bahan Pakan'!I$36,IF($B20=31,'Bahan Pakan'!I$37,IF($B20=32,'Bahan Pakan'!I$38,IF($B20=33,'Bahan Pakan'!I$39,IF($B20=34,'Bahan Pakan'!I$40,IF($B20=35,'Bahan Pakan'!I$41,IF($B20=36,'Bahan Pakan'!I$42,IF($B20=37,'Bahan Pakan'!I$43,IF($B20=38,'Bahan Pakan'!I$44,IF($B20=39,'Bahan Pakan'!I$45,IF($B20=40,'Bahan Pakan'!I$46,IF($B20=41,'Bahan Pakan'!I$47,IF($B20=42,'Bahan Pakan'!I$48,IF($B20=43,'Bahan Pakan'!I$49,IF($B20=44,'Bahan Pakan'!I$50,IF($B20=45,'Bahan Pakan'!I$51,IF($B20=46,'Bahan Pakan'!I$52,IF($B20=47,'Bahan Pakan'!I$53,IF($B20=48,'Bahan Pakan'!I$54,IF($B20=49,'Bahan Pakan'!I$55,IF($B20=50,'Bahan Pakan'!I$56,0))))))))))))))))))))))))))))))))))))))))))))))))))</f>
        <v>0.2</v>
      </c>
      <c r="K20" s="126">
        <f>IF($B20=1,'Bahan Pakan'!J$7,IF($B20=2,'Bahan Pakan'!J$8,IF($B20=3,'Bahan Pakan'!J$9,IF($B20=4,'Bahan Pakan'!J$10,IF($B20=5,'Bahan Pakan'!J$11,IF($B20=6,'Bahan Pakan'!J$12,IF($B20=7,'Bahan Pakan'!J$13,IF($B20=8,'Bahan Pakan'!J$14,IF($B20=9,'Bahan Pakan'!J$15,IF($B20=10,'Bahan Pakan'!J$16,IF($B20=11,'Bahan Pakan'!J$17,IF($B20=12,'Bahan Pakan'!J$18,IF($B20=13,'Bahan Pakan'!J$19,IF($B20=14,'Bahan Pakan'!J$20,IF($B20=15,'Bahan Pakan'!J$21,IF($B20=16,'Bahan Pakan'!J$22,IF($B20=17,'Bahan Pakan'!J$23,IF($B20=18,'Bahan Pakan'!J$24,IF($B20=19,'Bahan Pakan'!J$25,IF($B20=20,'Bahan Pakan'!J$26,IF($B20=21,'Bahan Pakan'!J$27,IF($B20=22,'Bahan Pakan'!J$28,IF($B20=23,'Bahan Pakan'!J$29,IF($B20=24,'Bahan Pakan'!J$30,IF($B20=25,'Bahan Pakan'!J$31,IF($B20=26,'Bahan Pakan'!J$32,IF($B20=27,'Bahan Pakan'!J$33,IF($B20=28,'Bahan Pakan'!J$34,IF($B20=29,'Bahan Pakan'!J$35,IF($B20=30,'Bahan Pakan'!J$36,IF($B20=31,'Bahan Pakan'!J$37,IF($B20=32,'Bahan Pakan'!J$38,IF($B20=33,'Bahan Pakan'!J$39,IF($B20=34,'Bahan Pakan'!J$40,IF($B20=35,'Bahan Pakan'!J$41,IF($B20=36,'Bahan Pakan'!J$42,IF($B20=37,'Bahan Pakan'!J$43,IF($B20=38,'Bahan Pakan'!J$44,IF($B20=39,'Bahan Pakan'!J$45,IF($B20=40,'Bahan Pakan'!J$46,IF($B20=41,'Bahan Pakan'!J$47,IF($B20=42,'Bahan Pakan'!J$48,IF($B20=43,'Bahan Pakan'!J$49,IF($B20=44,'Bahan Pakan'!J$50,IF($B20=45,'Bahan Pakan'!J$51,IF($B20=46,'Bahan Pakan'!J$52,IF($B20=47,'Bahan Pakan'!J$53,IF($B20=48,'Bahan Pakan'!J$54,IF($B20=49,'Bahan Pakan'!J$55,IF($B20=50,'Bahan Pakan'!J$56,0))))))))))))))))))))))))))))))))))))))))))))))))))</f>
        <v>58</v>
      </c>
      <c r="L20" s="126">
        <f>IF($B20=1,'Bahan Pakan'!K$7,IF($B20=2,'Bahan Pakan'!K$8,IF($B20=3,'Bahan Pakan'!K$9,IF($B20=4,'Bahan Pakan'!K$10,IF($B20=5,'Bahan Pakan'!K$11,IF($B20=6,'Bahan Pakan'!K$12,IF($B20=7,'Bahan Pakan'!K$13,IF($B20=8,'Bahan Pakan'!K$14,IF($B20=9,'Bahan Pakan'!K$15,IF($B20=10,'Bahan Pakan'!K$16,IF($B20=11,'Bahan Pakan'!K$17,IF($B20=12,'Bahan Pakan'!K$18,IF($B20=13,'Bahan Pakan'!K$19,IF($B20=14,'Bahan Pakan'!K$20,IF($B20=15,'Bahan Pakan'!K$21,IF($B20=16,'Bahan Pakan'!K$22,IF($B20=17,'Bahan Pakan'!K$23,IF($B20=18,'Bahan Pakan'!K$24,IF($B20=19,'Bahan Pakan'!K$25,IF($B20=20,'Bahan Pakan'!K$26,IF($B20=21,'Bahan Pakan'!K$27,IF($B20=22,'Bahan Pakan'!K$28,IF($B20=23,'Bahan Pakan'!K$29,IF($B20=24,'Bahan Pakan'!K$30,IF($B20=25,'Bahan Pakan'!K$31,IF($B20=26,'Bahan Pakan'!K$32,IF($B20=27,'Bahan Pakan'!K$33,IF($B20=28,'Bahan Pakan'!K$34,IF($B20=29,'Bahan Pakan'!K$35,IF($B20=30,'Bahan Pakan'!K$36,IF($B20=31,'Bahan Pakan'!K$37,IF($B20=32,'Bahan Pakan'!K$38,IF($B20=33,'Bahan Pakan'!K$39,IF($B20=34,'Bahan Pakan'!K$40,IF($B20=35,'Bahan Pakan'!K$41,IF($B20=36,'Bahan Pakan'!K$42,IF($B20=37,'Bahan Pakan'!K$43,IF($B20=38,'Bahan Pakan'!K$44,IF($B20=39,'Bahan Pakan'!K$45,IF($B20=40,'Bahan Pakan'!K$46,IF($B20=41,'Bahan Pakan'!K$47,IF($B20=42,'Bahan Pakan'!K$48,IF($B20=43,'Bahan Pakan'!K$49,IF($B20=44,'Bahan Pakan'!K$50,IF($B20=45,'Bahan Pakan'!K$51,IF($B20=46,'Bahan Pakan'!K$52,IF($B20=47,'Bahan Pakan'!K$53,IF($B20=48,'Bahan Pakan'!K$54,IF($B20=49,'Bahan Pakan'!K$55,IF($B20=50,'Bahan Pakan'!K$56,0))))))))))))))))))))))))))))))))))))))))))))))))))</f>
        <v>0</v>
      </c>
      <c r="M20" s="126">
        <f>IF($B20=1,'Bahan Pakan'!L$7,IF($B20=2,'Bahan Pakan'!L$8,IF($B20=3,'Bahan Pakan'!L$9,IF($B20=4,'Bahan Pakan'!L$10,IF($B20=5,'Bahan Pakan'!L$11,IF($B20=6,'Bahan Pakan'!L$12,IF($B20=7,'Bahan Pakan'!L$13,IF($B20=8,'Bahan Pakan'!L$14,IF($B20=9,'Bahan Pakan'!L$15,IF($B20=10,'Bahan Pakan'!L$16,IF($B20=11,'Bahan Pakan'!L$17,IF($B20=12,'Bahan Pakan'!L$18,IF($B20=13,'Bahan Pakan'!L$19,IF($B20=14,'Bahan Pakan'!L$20,IF($B20=15,'Bahan Pakan'!L$21,IF($B20=16,'Bahan Pakan'!L$22,IF($B20=17,'Bahan Pakan'!L$23,IF($B20=18,'Bahan Pakan'!L$24,IF($B20=19,'Bahan Pakan'!L$25,IF($B20=20,'Bahan Pakan'!L$26,IF($B20=21,'Bahan Pakan'!L$27,IF($B20=22,'Bahan Pakan'!L$28,IF($B20=23,'Bahan Pakan'!L$29,IF($B20=24,'Bahan Pakan'!L$30,IF($B20=25,'Bahan Pakan'!L$31,IF($B20=26,'Bahan Pakan'!L$32,IF($B20=27,'Bahan Pakan'!L$33,IF($B20=28,'Bahan Pakan'!L$34,IF($B20=29,'Bahan Pakan'!L$35,IF($B20=30,'Bahan Pakan'!L$36,IF($B20=31,'Bahan Pakan'!L$37,IF($B20=32,'Bahan Pakan'!L$38,IF($B20=33,'Bahan Pakan'!L$39,IF($B20=34,'Bahan Pakan'!L$40,IF($B20=35,'Bahan Pakan'!L$41,IF($B20=36,'Bahan Pakan'!L$42,IF($B20=37,'Bahan Pakan'!L$43,IF($B20=38,'Bahan Pakan'!L$44,IF($B20=39,'Bahan Pakan'!L$45,IF($B20=40,'Bahan Pakan'!L$46,IF($B20=41,'Bahan Pakan'!L$47,IF($B20=42,'Bahan Pakan'!L$48,IF($B20=43,'Bahan Pakan'!L$49,IF($B20=44,'Bahan Pakan'!L$50,IF($B20=45,'Bahan Pakan'!L$51,IF($B20=46,'Bahan Pakan'!L$52,IF($B20=47,'Bahan Pakan'!L$53,IF($B20=48,'Bahan Pakan'!L$54,IF($B20=49,'Bahan Pakan'!L$55,IF($B20=50,'Bahan Pakan'!L$56,0))))))))))))))))))))))))))))))))))))))))))))))))))</f>
        <v>0</v>
      </c>
      <c r="N20" s="126">
        <f>IF($B20=1,'Bahan Pakan'!M$7,IF($B20=2,'Bahan Pakan'!M$8,IF($B20=3,'Bahan Pakan'!M$9,IF($B20=4,'Bahan Pakan'!M$10,IF($B20=5,'Bahan Pakan'!M$11,IF($B20=6,'Bahan Pakan'!M$12,IF($B20=7,'Bahan Pakan'!M$13,IF($B20=8,'Bahan Pakan'!M$14,IF($B20=9,'Bahan Pakan'!M$15,IF($B20=10,'Bahan Pakan'!M$16,IF($B20=11,'Bahan Pakan'!M$17,IF($B20=12,'Bahan Pakan'!M$18,IF($B20=13,'Bahan Pakan'!M$19,IF($B20=14,'Bahan Pakan'!M$20,IF($B20=15,'Bahan Pakan'!M$21,IF($B20=16,'Bahan Pakan'!M$22,IF($B20=17,'Bahan Pakan'!M$23,IF($B20=18,'Bahan Pakan'!M$24,IF($B20=19,'Bahan Pakan'!M$25,IF($B20=20,'Bahan Pakan'!M$26,IF($B20=21,'Bahan Pakan'!M$27,IF($B20=22,'Bahan Pakan'!M$28,IF($B20=23,'Bahan Pakan'!M$29,IF($B20=24,'Bahan Pakan'!M$30,IF($B20=25,'Bahan Pakan'!M$31,IF($B20=26,'Bahan Pakan'!M$32,IF($B20=27,'Bahan Pakan'!M$33,IF($B20=28,'Bahan Pakan'!M$34,IF($B20=29,'Bahan Pakan'!M$35,IF($B20=30,'Bahan Pakan'!M$36,IF($B20=31,'Bahan Pakan'!M$37,IF($B20=32,'Bahan Pakan'!M$38,IF($B20=33,'Bahan Pakan'!M$39,IF($B20=34,'Bahan Pakan'!M$40,IF($B20=35,'Bahan Pakan'!M$41,IF($B20=36,'Bahan Pakan'!M$42,IF($B20=37,'Bahan Pakan'!M$43,IF($B20=38,'Bahan Pakan'!M$44,IF($B20=39,'Bahan Pakan'!M$45,IF($B20=40,'Bahan Pakan'!M$46,IF($B20=41,'Bahan Pakan'!M$47,IF($B20=42,'Bahan Pakan'!M$48,IF($B20=43,'Bahan Pakan'!M$49,IF($B20=44,'Bahan Pakan'!M$50,IF($B20=45,'Bahan Pakan'!M$51,IF($B20=46,'Bahan Pakan'!M$52,IF($B20=47,'Bahan Pakan'!M$53,IF($B20=48,'Bahan Pakan'!M$54,IF($B20=49,'Bahan Pakan'!M$55,IF($B20=50,'Bahan Pakan'!M$56,0))))))))))))))))))))))))))))))))))))))))))))))))))</f>
        <v>41.8</v>
      </c>
      <c r="O20" s="126">
        <f>IF($B20=1,'Bahan Pakan'!N$7,IF($B20=2,'Bahan Pakan'!N$8,IF($B20=3,'Bahan Pakan'!N$9,IF($B20=4,'Bahan Pakan'!N$10,IF($B20=5,'Bahan Pakan'!N$11,IF($B20=6,'Bahan Pakan'!N$12,IF($B20=7,'Bahan Pakan'!N$13,IF($B20=8,'Bahan Pakan'!N$14,IF($B20=9,'Bahan Pakan'!N$15,IF($B20=10,'Bahan Pakan'!N$16,IF($B20=11,'Bahan Pakan'!N$17,IF($B20=12,'Bahan Pakan'!N$18,IF($B20=13,'Bahan Pakan'!N$19,IF($B20=14,'Bahan Pakan'!N$20,IF($B20=15,'Bahan Pakan'!N$21,IF($B20=16,'Bahan Pakan'!N$22,IF($B20=17,'Bahan Pakan'!N$23,IF($B20=18,'Bahan Pakan'!N$24,IF($B20=19,'Bahan Pakan'!N$25,IF($B20=20,'Bahan Pakan'!N$26,IF($B20=21,'Bahan Pakan'!N$27,IF($B20=22,'Bahan Pakan'!N$28,IF($B20=23,'Bahan Pakan'!N$29,IF($B20=24,'Bahan Pakan'!N$30,IF($B20=25,'Bahan Pakan'!N$31,IF($B20=26,'Bahan Pakan'!N$32,IF($B20=27,'Bahan Pakan'!N$33,IF($B20=28,'Bahan Pakan'!N$34,IF($B20=29,'Bahan Pakan'!N$35,IF($B20=30,'Bahan Pakan'!N$36,IF($B20=31,'Bahan Pakan'!N$37,IF($B20=32,'Bahan Pakan'!N$38,IF($B20=33,'Bahan Pakan'!N$39,IF($B20=34,'Bahan Pakan'!N$40,IF($B20=35,'Bahan Pakan'!N$41,IF($B20=36,'Bahan Pakan'!N$42,IF($B20=37,'Bahan Pakan'!N$43,IF($B20=38,'Bahan Pakan'!N$44,IF($B20=39,'Bahan Pakan'!N$45,IF($B20=40,'Bahan Pakan'!N$46,IF($B20=41,'Bahan Pakan'!N$47,IF($B20=42,'Bahan Pakan'!N$48,IF($B20=43,'Bahan Pakan'!N$49,IF($B20=44,'Bahan Pakan'!N$50,IF($B20=45,'Bahan Pakan'!N$51,IF($B20=46,'Bahan Pakan'!N$52,IF($B20=47,'Bahan Pakan'!N$53,IF($B20=48,'Bahan Pakan'!N$54,IF($B20=49,'Bahan Pakan'!N$55,IF($B20=50,'Bahan Pakan'!N$56,0))))))))))))))))))))))))))))))))))))))))))))))))))</f>
        <v>5020</v>
      </c>
      <c r="P20" s="126">
        <f>IF($B20=1,'Bahan Pakan'!O$7,IF($B20=2,'Bahan Pakan'!O$8,IF($B20=3,'Bahan Pakan'!O$9,IF($B20=4,'Bahan Pakan'!O$10,IF($B20=5,'Bahan Pakan'!O$11,IF($B20=6,'Bahan Pakan'!O$12,IF($B20=7,'Bahan Pakan'!O$13,IF($B20=8,'Bahan Pakan'!O$14,IF($B20=9,'Bahan Pakan'!O$15,IF($B20=10,'Bahan Pakan'!O$16,IF($B20=11,'Bahan Pakan'!O$17,IF($B20=12,'Bahan Pakan'!O$18,IF($B20=13,'Bahan Pakan'!O$19,IF($B20=14,'Bahan Pakan'!O$20,IF($B20=15,'Bahan Pakan'!O$21,IF($B20=16,'Bahan Pakan'!O$22,IF($B20=17,'Bahan Pakan'!O$23,IF($B20=18,'Bahan Pakan'!O$24,IF($B20=19,'Bahan Pakan'!O$25,IF($B20=20,'Bahan Pakan'!O$26,IF($B20=21,'Bahan Pakan'!O$27,IF($B20=22,'Bahan Pakan'!O$28,IF($B20=23,'Bahan Pakan'!O$29,IF($B20=24,'Bahan Pakan'!O$30,IF($B20=25,'Bahan Pakan'!O$31,IF($B20=26,'Bahan Pakan'!O$32,IF($B20=27,'Bahan Pakan'!O$33,IF($B20=28,'Bahan Pakan'!O$34,IF($B20=29,'Bahan Pakan'!O$35,IF($B20=30,'Bahan Pakan'!O$36,IF($B20=31,'Bahan Pakan'!O$37,IF($B20=32,'Bahan Pakan'!O$38,IF($B20=33,'Bahan Pakan'!O$39,IF($B20=34,'Bahan Pakan'!O$40,IF($B20=35,'Bahan Pakan'!O$41,IF($B20=36,'Bahan Pakan'!O$42,IF($B20=37,'Bahan Pakan'!O$43,IF($B20=38,'Bahan Pakan'!O$44,IF($B20=39,'Bahan Pakan'!O$45,IF($B20=40,'Bahan Pakan'!O$46,IF($B20=41,'Bahan Pakan'!O$47,IF($B20=42,'Bahan Pakan'!O$48,IF($B20=43,'Bahan Pakan'!O$49,IF($B20=44,'Bahan Pakan'!O$50,IF($B20=45,'Bahan Pakan'!O$51,IF($B20=46,'Bahan Pakan'!O$52,IF($B20=47,'Bahan Pakan'!O$53,IF($B20=48,'Bahan Pakan'!O$54,IF($B20=49,'Bahan Pakan'!O$55,IF($B20=50,'Bahan Pakan'!O$56,0))))))))))))))))))))))))))))))))))))))))))))))))))</f>
        <v>0</v>
      </c>
      <c r="Q20" s="126">
        <f>IF($B20=1,'Bahan Pakan'!P$7,IF($B20=2,'Bahan Pakan'!P$8,IF($B20=3,'Bahan Pakan'!P$9,IF($B20=4,'Bahan Pakan'!P$10,IF($B20=5,'Bahan Pakan'!P$11,IF($B20=6,'Bahan Pakan'!P$12,IF($B20=7,'Bahan Pakan'!P$13,IF($B20=8,'Bahan Pakan'!P$14,IF($B20=9,'Bahan Pakan'!P$15,IF($B20=10,'Bahan Pakan'!P$16,IF($B20=11,'Bahan Pakan'!P$17,IF($B20=12,'Bahan Pakan'!P$18,IF($B20=13,'Bahan Pakan'!P$19,IF($B20=14,'Bahan Pakan'!P$20,IF($B20=15,'Bahan Pakan'!P$21,IF($B20=16,'Bahan Pakan'!P$22,IF($B20=17,'Bahan Pakan'!P$23,IF($B20=18,'Bahan Pakan'!P$24,IF($B20=19,'Bahan Pakan'!P$25,IF($B20=20,'Bahan Pakan'!P$26,IF($B20=21,'Bahan Pakan'!P$27,IF($B20=22,'Bahan Pakan'!P$28,IF($B20=23,'Bahan Pakan'!P$29,IF($B20=24,'Bahan Pakan'!P$30,IF($B20=25,'Bahan Pakan'!P$31,IF($B20=26,'Bahan Pakan'!P$32,IF($B20=27,'Bahan Pakan'!P$33,IF($B20=28,'Bahan Pakan'!P$34,IF($B20=29,'Bahan Pakan'!P$35,IF($B20=30,'Bahan Pakan'!P$36,IF($B20=31,'Bahan Pakan'!P$37,IF($B20=32,'Bahan Pakan'!P$38,IF($B20=33,'Bahan Pakan'!P$39,IF($B20=34,'Bahan Pakan'!P$40,IF($B20=35,'Bahan Pakan'!P$41,IF($B20=36,'Bahan Pakan'!P$42,IF($B20=37,'Bahan Pakan'!P$43,IF($B20=38,'Bahan Pakan'!P$44,IF($B20=39,'Bahan Pakan'!P$45,IF($B20=40,'Bahan Pakan'!P$46,IF($B20=41,'Bahan Pakan'!P$47,IF($B20=42,'Bahan Pakan'!P$48,IF($B20=43,'Bahan Pakan'!P$49,IF($B20=44,'Bahan Pakan'!P$50,IF($B20=45,'Bahan Pakan'!P$51,IF($B20=46,'Bahan Pakan'!P$52,IF($B20=47,'Bahan Pakan'!P$53,IF($B20=48,'Bahan Pakan'!P$54,IF($B20=49,'Bahan Pakan'!P$55,IF($B20=50,'Bahan Pakan'!P$56,0))))))))))))))))))))))))))))))))))))))))))))))))))</f>
        <v>0</v>
      </c>
      <c r="R20" s="126">
        <f>IF($B20=1,'Bahan Pakan'!Q$7,IF($B20=2,'Bahan Pakan'!Q$8,IF($B20=3,'Bahan Pakan'!Q$9,IF($B20=4,'Bahan Pakan'!Q$10,IF($B20=5,'Bahan Pakan'!Q$11,IF($B20=6,'Bahan Pakan'!Q$12,IF($B20=7,'Bahan Pakan'!Q$13,IF($B20=8,'Bahan Pakan'!Q$14,IF($B20=9,'Bahan Pakan'!Q$15,IF($B20=10,'Bahan Pakan'!Q$16,IF($B20=11,'Bahan Pakan'!Q$17,IF($B20=12,'Bahan Pakan'!Q$18,IF($B20=13,'Bahan Pakan'!Q$19,IF($B20=14,'Bahan Pakan'!Q$20,IF($B20=15,'Bahan Pakan'!Q$21,IF($B20=16,'Bahan Pakan'!Q$22,IF($B20=17,'Bahan Pakan'!Q$23,IF($B20=18,'Bahan Pakan'!Q$24,IF($B20=19,'Bahan Pakan'!Q$25,IF($B20=20,'Bahan Pakan'!Q$26,IF($B20=21,'Bahan Pakan'!Q$27,IF($B20=22,'Bahan Pakan'!Q$28,IF($B20=23,'Bahan Pakan'!Q$29,IF($B20=24,'Bahan Pakan'!Q$30,IF($B20=25,'Bahan Pakan'!Q$31,IF($B20=26,'Bahan Pakan'!Q$32,IF($B20=27,'Bahan Pakan'!Q$33,IF($B20=28,'Bahan Pakan'!Q$34,IF($B20=29,'Bahan Pakan'!Q$35,IF($B20=30,'Bahan Pakan'!Q$36,IF($B20=31,'Bahan Pakan'!Q$37,IF($B20=32,'Bahan Pakan'!Q$38,IF($B20=33,'Bahan Pakan'!Q$39,IF($B20=34,'Bahan Pakan'!Q$40,IF($B20=35,'Bahan Pakan'!Q$41,IF($B20=36,'Bahan Pakan'!Q$42,IF($B20=37,'Bahan Pakan'!Q$43,IF($B20=38,'Bahan Pakan'!Q$44,IF($B20=39,'Bahan Pakan'!Q$45,IF($B20=40,'Bahan Pakan'!Q$46,IF($B20=41,'Bahan Pakan'!Q$47,IF($B20=42,'Bahan Pakan'!Q$48,IF($B20=43,'Bahan Pakan'!Q$49,IF($B20=44,'Bahan Pakan'!Q$50,IF($B20=45,'Bahan Pakan'!Q$51,IF($B20=46,'Bahan Pakan'!Q$52,IF($B20=47,'Bahan Pakan'!Q$53,IF($B20=48,'Bahan Pakan'!Q$54,IF($B20=49,'Bahan Pakan'!Q$55,IF($B20=50,'Bahan Pakan'!Q$56,0))))))))))))))))))))))))))))))))))))))))))))))))))</f>
        <v>0</v>
      </c>
      <c r="S20" s="126">
        <f>IF($B20=1,'Bahan Pakan'!R$7,IF($B20=2,'Bahan Pakan'!R$8,IF($B20=3,'Bahan Pakan'!R$9,IF($B20=4,'Bahan Pakan'!R$10,IF($B20=5,'Bahan Pakan'!R$11,IF($B20=6,'Bahan Pakan'!R$12,IF($B20=7,'Bahan Pakan'!R$13,IF($B20=8,'Bahan Pakan'!R$14,IF($B20=9,'Bahan Pakan'!R$15,IF($B20=10,'Bahan Pakan'!R$16,IF($B20=11,'Bahan Pakan'!R$17,IF($B20=12,'Bahan Pakan'!R$18,IF($B20=13,'Bahan Pakan'!R$19,IF($B20=14,'Bahan Pakan'!R$20,IF($B20=15,'Bahan Pakan'!R$21,IF($B20=16,'Bahan Pakan'!R$22,IF($B20=17,'Bahan Pakan'!R$23,IF($B20=18,'Bahan Pakan'!R$24,IF($B20=19,'Bahan Pakan'!R$25,IF($B20=20,'Bahan Pakan'!R$26,IF($B20=21,'Bahan Pakan'!R$27,IF($B20=22,'Bahan Pakan'!R$28,IF($B20=23,'Bahan Pakan'!R$29,IF($B20=24,'Bahan Pakan'!R$30,IF($B20=25,'Bahan Pakan'!R$31,IF($B20=26,'Bahan Pakan'!R$32,IF($B20=27,'Bahan Pakan'!R$33,IF($B20=28,'Bahan Pakan'!R$34,IF($B20=29,'Bahan Pakan'!R$35,IF($B20=30,'Bahan Pakan'!R$36,IF($B20=31,'Bahan Pakan'!R$37,IF($B20=32,'Bahan Pakan'!R$38,IF($B20=33,'Bahan Pakan'!R$39,IF($B20=34,'Bahan Pakan'!R$40,IF($B20=35,'Bahan Pakan'!R$41,IF($B20=36,'Bahan Pakan'!R$42,IF($B20=37,'Bahan Pakan'!R$43,IF($B20=38,'Bahan Pakan'!R$44,IF($B20=39,'Bahan Pakan'!R$45,IF($B20=40,'Bahan Pakan'!R$46,IF($B20=41,'Bahan Pakan'!R$47,IF($B20=42,'Bahan Pakan'!R$48,IF($B20=43,'Bahan Pakan'!R$49,IF($B20=44,'Bahan Pakan'!R$50,IF($B20=45,'Bahan Pakan'!R$51,IF($B20=46,'Bahan Pakan'!R$52,IF($B20=47,'Bahan Pakan'!R$53,IF($B20=48,'Bahan Pakan'!R$54,IF($B20=49,'Bahan Pakan'!R$55,IF($B20=50,'Bahan Pakan'!R$56,0))))))))))))))))))))))))))))))))))))))))))))))))))</f>
        <v>0</v>
      </c>
      <c r="T20" s="126">
        <f>IF($B20=1,'Bahan Pakan'!S$7,IF($B20=2,'Bahan Pakan'!S$8,IF($B20=3,'Bahan Pakan'!S$9,IF($B20=4,'Bahan Pakan'!S$10,IF($B20=5,'Bahan Pakan'!S$11,IF($B20=6,'Bahan Pakan'!S$12,IF($B20=7,'Bahan Pakan'!S$13,IF($B20=8,'Bahan Pakan'!S$14,IF($B20=9,'Bahan Pakan'!S$15,IF($B20=10,'Bahan Pakan'!S$16,IF($B20=11,'Bahan Pakan'!S$17,IF($B20=12,'Bahan Pakan'!S$18,IF($B20=13,'Bahan Pakan'!S$19,IF($B20=14,'Bahan Pakan'!S$20,IF($B20=15,'Bahan Pakan'!S$21,IF($B20=16,'Bahan Pakan'!S$22,IF($B20=17,'Bahan Pakan'!S$23,IF($B20=18,'Bahan Pakan'!S$24,IF($B20=19,'Bahan Pakan'!S$25,IF($B20=20,'Bahan Pakan'!S$26,IF($B20=21,'Bahan Pakan'!S$27,IF($B20=22,'Bahan Pakan'!S$28,IF($B20=23,'Bahan Pakan'!S$29,IF($B20=24,'Bahan Pakan'!S$30,IF($B20=25,'Bahan Pakan'!S$31,IF($B20=26,'Bahan Pakan'!S$32,IF($B20=27,'Bahan Pakan'!S$33,IF($B20=28,'Bahan Pakan'!S$34,IF($B20=29,'Bahan Pakan'!S$35,IF($B20=30,'Bahan Pakan'!S$36,IF($B20=31,'Bahan Pakan'!S$37,IF($B20=32,'Bahan Pakan'!S$38,IF($B20=33,'Bahan Pakan'!S$39,IF($B20=34,'Bahan Pakan'!S$40,IF($B20=35,'Bahan Pakan'!S$41,IF($B20=36,'Bahan Pakan'!S$42,IF($B20=37,'Bahan Pakan'!S$43,IF($B20=38,'Bahan Pakan'!S$44,IF($B20=39,'Bahan Pakan'!S$45,IF($B20=40,'Bahan Pakan'!S$46,IF($B20=41,'Bahan Pakan'!S$47,IF($B20=42,'Bahan Pakan'!S$48,IF($B20=43,'Bahan Pakan'!S$49,IF($B20=44,'Bahan Pakan'!S$50,IF($B20=45,'Bahan Pakan'!S$51,IF($B20=46,'Bahan Pakan'!S$52,IF($B20=47,'Bahan Pakan'!S$53,IF($B20=48,'Bahan Pakan'!S$54,IF($B20=49,'Bahan Pakan'!S$55,IF($B20=50,'Bahan Pakan'!S$56,0))))))))))))))))))))))))))))))))))))))))))))))))))</f>
        <v>99</v>
      </c>
      <c r="U20" s="97"/>
      <c r="V20" s="146">
        <f ca="1">NOW()</f>
        <v>42596.854654629627</v>
      </c>
      <c r="W20" s="147"/>
      <c r="X20" s="148"/>
      <c r="Y20" s="148"/>
      <c r="Z20" s="148"/>
      <c r="AA20" s="135"/>
      <c r="AB20" s="135"/>
      <c r="AC20" s="135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</row>
    <row r="21" spans="2:40" s="120" customFormat="1" ht="15.75" customHeight="1">
      <c r="B21" s="121">
        <f>IF($D21='Bahan Pakan'!D$7,1,IF($D21='Bahan Pakan'!D$8,2,IF($D21='Bahan Pakan'!D$9,3,IF($D21='Bahan Pakan'!D$10,4,IF($D21='Bahan Pakan'!D$11,5,IF($D21='Bahan Pakan'!D$12,6,IF($D21='Bahan Pakan'!D$13,7,IF($D21='Bahan Pakan'!D$14,8,IF($D21='Bahan Pakan'!D$15,9,IF($D21='Bahan Pakan'!D$16,10,IF($D21='Bahan Pakan'!D$17,11,IF($D21='Bahan Pakan'!D$18,12,IF($D21='Bahan Pakan'!D$19,13,IF($D21='Bahan Pakan'!D$20,14,IF($D21='Bahan Pakan'!D$21,15,IF($D21='Bahan Pakan'!D$22,16,IF($D21='Bahan Pakan'!D$23,17,IF($D21='Bahan Pakan'!D$24,18,IF($D21='Bahan Pakan'!D$25,19,IF($D21='Bahan Pakan'!D$26,20,IF($D21='Bahan Pakan'!D$27,21,IF($D21='Bahan Pakan'!D$28,22,IF($D21='Bahan Pakan'!D$29,23,IF($D21='Bahan Pakan'!D$30,24,IF($D21='Bahan Pakan'!D$31,25,IF($D21='Bahan Pakan'!D$32,26,IF($D21='Bahan Pakan'!D$33,27,IF($D21='Bahan Pakan'!D$34,28,IF($D21='Bahan Pakan'!D$35,29,IF($D21='Bahan Pakan'!D$36,30,IF($D21='Bahan Pakan'!D$37,31,IF($D21='Bahan Pakan'!D$38,32,IF($D21='Bahan Pakan'!D$39,33,IF($D21='Bahan Pakan'!D$40,34,IF($D21='Bahan Pakan'!D$41,35,IF($D21='Bahan Pakan'!D$42,36,IF($D21='Bahan Pakan'!D$43,37,IF($D21='Bahan Pakan'!D$44,38,IF($D21='Bahan Pakan'!D$45,39,IF($D21='Bahan Pakan'!D$46,40,IF($D21='Bahan Pakan'!D$47,41,IF($D21='Bahan Pakan'!D$48,42,IF($D21='Bahan Pakan'!D$49,43,IF($D21='Bahan Pakan'!D$50,44,IF($D21='Bahan Pakan'!D$51,45,IF($D21='Bahan Pakan'!D$52,46,IF($D21='Bahan Pakan'!D$53,47,IF($D21='Bahan Pakan'!D$54,48,IF($D21='Bahan Pakan'!D$55,49,IF($D21='Bahan Pakan'!D$56,50,0))))))))))))))))))))))))))))))))))))))))))))))))))</f>
        <v>33</v>
      </c>
      <c r="C21" s="121">
        <v>15</v>
      </c>
      <c r="D21" s="122" t="s">
        <v>81</v>
      </c>
      <c r="E21" s="123">
        <f>IF($B21=1,'Bahan Pakan'!E$7,IF($B21=2,'Bahan Pakan'!E$8,IF($B21=3,'Bahan Pakan'!E$9,IF($B21=4,'Bahan Pakan'!E$10,IF($B21=5,'Bahan Pakan'!E$11,IF($B21=6,'Bahan Pakan'!E$12,IF($B21=7,'Bahan Pakan'!E$13,IF($B21=8,'Bahan Pakan'!E$14,IF($B21=9,'Bahan Pakan'!E$15,IF($B21=10,'Bahan Pakan'!E$16,IF($B21=11,'Bahan Pakan'!E$17,IF($B21=12,'Bahan Pakan'!E$18,IF($B21=13,'Bahan Pakan'!E$19,IF($B21=14,'Bahan Pakan'!E$20,IF($B21=15,'Bahan Pakan'!E$21,IF($B21=16,'Bahan Pakan'!E$22,IF($B21=17,'Bahan Pakan'!E$23,IF($B21=18,'Bahan Pakan'!E$24,IF($B21=19,'Bahan Pakan'!E$25,IF($B21=20,'Bahan Pakan'!E$26,IF($B21=21,'Bahan Pakan'!E$27,IF($B21=22,'Bahan Pakan'!E$28,IF($B21=23,'Bahan Pakan'!E$29,IF($B21=24,'Bahan Pakan'!E$30,IF($B21=25,'Bahan Pakan'!E$31,IF($B21=26,'Bahan Pakan'!E$32,IF($B21=27,'Bahan Pakan'!E$33,IF($B21=28,'Bahan Pakan'!E$34,IF($B21=29,'Bahan Pakan'!E$35,IF($B21=30,'Bahan Pakan'!E$36,IF($B21=31,'Bahan Pakan'!E$37,IF($B21=32,'Bahan Pakan'!E$38,IF($B21=33,'Bahan Pakan'!E$39,IF($B21=34,'Bahan Pakan'!E$40,IF($B21=35,'Bahan Pakan'!E$41,IF($B21=36,'Bahan Pakan'!E$42,IF($B21=37,'Bahan Pakan'!E$43,IF($B21=38,'Bahan Pakan'!E$44,IF($B21=39,'Bahan Pakan'!E$45,IF($B21=40,'Bahan Pakan'!E$46,IF($B21=41,'Bahan Pakan'!E$47,IF($B21=42,'Bahan Pakan'!E$48,IF($B21=43,'Bahan Pakan'!E$49,IF($B21=44,'Bahan Pakan'!E$50,IF($B21=45,'Bahan Pakan'!E$51,IF($B21=46,'Bahan Pakan'!E$52,IF($B21=47,'Bahan Pakan'!E$53,IF($B21=48,'Bahan Pakan'!E$54,IF($B21=49,'Bahan Pakan'!E$55,IF($B21=50,'Bahan Pakan'!E$56,0))))))))))))))))))))))))))))))))))))))))))))))))))</f>
        <v>0.1</v>
      </c>
      <c r="F21" s="123">
        <f>IF($B21=1,'Bahan Pakan'!F$7,IF($B21=2,'Bahan Pakan'!F$8,IF($B21=3,'Bahan Pakan'!F$9,IF($B21=4,'Bahan Pakan'!F$10,IF($B21=5,'Bahan Pakan'!F$11,IF($B21=6,'Bahan Pakan'!F$12,IF($B21=7,'Bahan Pakan'!F$13,IF($B21=8,'Bahan Pakan'!F$14,IF($B21=9,'Bahan Pakan'!F$15,IF($B21=10,'Bahan Pakan'!F$16,IF($B21=11,'Bahan Pakan'!F$17,IF($B21=12,'Bahan Pakan'!F$18,IF($B21=13,'Bahan Pakan'!F$19,IF($B21=14,'Bahan Pakan'!F$20,IF($B21=15,'Bahan Pakan'!F$21,IF($B21=16,'Bahan Pakan'!F$22,IF($B21=17,'Bahan Pakan'!F$23,IF($B21=18,'Bahan Pakan'!F$24,IF($B21=19,'Bahan Pakan'!F$25,IF($B21=20,'Bahan Pakan'!F$26,IF($B21=21,'Bahan Pakan'!F$27,IF($B21=22,'Bahan Pakan'!F$28,IF($B21=23,'Bahan Pakan'!F$29,IF($B21=24,'Bahan Pakan'!F$30,IF($B21=25,'Bahan Pakan'!F$31,IF($B21=26,'Bahan Pakan'!F$32,IF($B21=27,'Bahan Pakan'!F$33,IF($B21=28,'Bahan Pakan'!F$34,IF($B21=29,'Bahan Pakan'!F$35,IF($B21=30,'Bahan Pakan'!F$36,IF($B21=31,'Bahan Pakan'!F$37,IF($B21=32,'Bahan Pakan'!F$38,IF($B21=33,'Bahan Pakan'!F$39,IF($B21=34,'Bahan Pakan'!F$40,IF($B21=35,'Bahan Pakan'!F$41,IF($B21=36,'Bahan Pakan'!F$42,IF($B21=37,'Bahan Pakan'!F$43,IF($B21=38,'Bahan Pakan'!F$44,IF($B21=39,'Bahan Pakan'!F$45,IF($B21=40,'Bahan Pakan'!F$46,IF($B21=41,'Bahan Pakan'!F$47,IF($B21=42,'Bahan Pakan'!F$48,IF($B21=43,'Bahan Pakan'!F$49,IF($B21=44,'Bahan Pakan'!F$50,IF($B21=45,'Bahan Pakan'!F$51,IF($B21=46,'Bahan Pakan'!F$52,IF($B21=47,'Bahan Pakan'!F$53,IF($B21=48,'Bahan Pakan'!F$54,IF($B21=49,'Bahan Pakan'!F$55,IF($B21=50,'Bahan Pakan'!F$56,0))))))))))))))))))))))))))))))))))))))))))))))))))</f>
        <v>0.25</v>
      </c>
      <c r="G21" s="124">
        <f t="shared" si="0"/>
        <v>0.25</v>
      </c>
      <c r="H21" s="125">
        <f>IF($B21=1,'Bahan Pakan'!G$7,IF($B21=2,'Bahan Pakan'!G$8,IF($B21=3,'Bahan Pakan'!G$9,IF($B21=4,'Bahan Pakan'!G$10,IF($B21=5,'Bahan Pakan'!G$11,IF($B21=6,'Bahan Pakan'!G$12,IF($B21=7,'Bahan Pakan'!G$13,IF($B21=8,'Bahan Pakan'!G$14,IF($B21=9,'Bahan Pakan'!G$15,IF($B21=10,'Bahan Pakan'!G$16,IF($B21=11,'Bahan Pakan'!G$17,IF($B21=12,'Bahan Pakan'!G$18,IF($B21=13,'Bahan Pakan'!G$19,IF($B21=14,'Bahan Pakan'!G$20,IF($B21=15,'Bahan Pakan'!G$21,IF($B21=16,'Bahan Pakan'!G$22,IF($B21=17,'Bahan Pakan'!G$23,IF($B21=18,'Bahan Pakan'!G$24,IF($B21=19,'Bahan Pakan'!G$25,IF($B21=20,'Bahan Pakan'!G$26,IF($B21=21,'Bahan Pakan'!G$27,IF($B21=22,'Bahan Pakan'!G$28,IF($B21=23,'Bahan Pakan'!G$29,IF($B21=24,'Bahan Pakan'!G$30,IF($B21=25,'Bahan Pakan'!G$31,IF($B21=26,'Bahan Pakan'!G$32,IF($B21=27,'Bahan Pakan'!G$33,IF($B21=28,'Bahan Pakan'!G$34,IF($B21=29,'Bahan Pakan'!G$35,IF($B21=30,'Bahan Pakan'!G$36,IF($B21=31,'Bahan Pakan'!G$37,IF($B21=32,'Bahan Pakan'!G$38,IF($B21=33,'Bahan Pakan'!G$39,IF($B21=34,'Bahan Pakan'!G$40,IF($B21=35,'Bahan Pakan'!G$41,IF($B21=36,'Bahan Pakan'!G$42,IF($B21=37,'Bahan Pakan'!G$43,IF($B21=38,'Bahan Pakan'!G$44,IF($B21=39,'Bahan Pakan'!G$45,IF($B21=40,'Bahan Pakan'!G$46,IF($B21=41,'Bahan Pakan'!G$47,IF($B21=42,'Bahan Pakan'!G$48,IF($B21=43,'Bahan Pakan'!G$49,IF($B21=44,'Bahan Pakan'!G$50,IF($B21=45,'Bahan Pakan'!G$51,IF($B21=46,'Bahan Pakan'!G$52,IF($B21=47,'Bahan Pakan'!G$53,IF($B21=48,'Bahan Pakan'!G$54,IF($B21=49,'Bahan Pakan'!G$55,IF($B21=50,'Bahan Pakan'!G$56,0))))))))))))))))))))))))))))))))))))))))))))))))))</f>
        <v>40000</v>
      </c>
      <c r="I21" s="126">
        <f>IF($B21=1,'Bahan Pakan'!H$7,IF($B21=2,'Bahan Pakan'!H$8,IF($B21=3,'Bahan Pakan'!H$9,IF($B21=4,'Bahan Pakan'!H$10,IF($B21=5,'Bahan Pakan'!H$11,IF($B21=6,'Bahan Pakan'!H$12,IF($B21=7,'Bahan Pakan'!H$13,IF($B21=8,'Bahan Pakan'!H$14,IF($B21=9,'Bahan Pakan'!H$15,IF($B21=10,'Bahan Pakan'!H$16,IF($B21=11,'Bahan Pakan'!H$17,IF($B21=12,'Bahan Pakan'!H$18,IF($B21=13,'Bahan Pakan'!H$19,IF($B21=14,'Bahan Pakan'!H$20,IF($B21=15,'Bahan Pakan'!H$21,IF($B21=16,'Bahan Pakan'!H$22,IF($B21=17,'Bahan Pakan'!H$23,IF($B21=18,'Bahan Pakan'!H$24,IF($B21=19,'Bahan Pakan'!H$25,IF($B21=20,'Bahan Pakan'!H$26,IF($B21=21,'Bahan Pakan'!H$27,IF($B21=22,'Bahan Pakan'!H$28,IF($B21=23,'Bahan Pakan'!H$29,IF($B21=24,'Bahan Pakan'!H$30,IF($B21=25,'Bahan Pakan'!H$31,IF($B21=26,'Bahan Pakan'!H$32,IF($B21=27,'Bahan Pakan'!H$33,IF($B21=28,'Bahan Pakan'!H$34,IF($B21=29,'Bahan Pakan'!H$35,IF($B21=30,'Bahan Pakan'!H$36,IF($B21=31,'Bahan Pakan'!H$37,IF($B21=32,'Bahan Pakan'!H$38,IF($B21=33,'Bahan Pakan'!H$39,IF($B21=34,'Bahan Pakan'!H$40,IF($B21=35,'Bahan Pakan'!H$41,IF($B21=36,'Bahan Pakan'!H$42,IF($B21=37,'Bahan Pakan'!H$43,IF($B21=38,'Bahan Pakan'!H$44,IF($B21=39,'Bahan Pakan'!H$45,IF($B21=40,'Bahan Pakan'!H$46,IF($B21=41,'Bahan Pakan'!H$47,IF($B21=42,'Bahan Pakan'!H$48,IF($B21=43,'Bahan Pakan'!H$49,IF($B21=44,'Bahan Pakan'!H$50,IF($B21=45,'Bahan Pakan'!H$51,IF($B21=46,'Bahan Pakan'!H$52,IF($B21=47,'Bahan Pakan'!H$53,IF($B21=48,'Bahan Pakan'!H$54,IF($B21=49,'Bahan Pakan'!H$55,IF($B21=50,'Bahan Pakan'!H$56,0))))))))))))))))))))))))))))))))))))))))))))))))))</f>
        <v>99</v>
      </c>
      <c r="J21" s="126">
        <f>IF($B21=1,'Bahan Pakan'!I$7,IF($B21=2,'Bahan Pakan'!I$8,IF($B21=3,'Bahan Pakan'!I$9,IF($B21=4,'Bahan Pakan'!I$10,IF($B21=5,'Bahan Pakan'!I$11,IF($B21=6,'Bahan Pakan'!I$12,IF($B21=7,'Bahan Pakan'!I$13,IF($B21=8,'Bahan Pakan'!I$14,IF($B21=9,'Bahan Pakan'!I$15,IF($B21=10,'Bahan Pakan'!I$16,IF($B21=11,'Bahan Pakan'!I$17,IF($B21=12,'Bahan Pakan'!I$18,IF($B21=13,'Bahan Pakan'!I$19,IF($B21=14,'Bahan Pakan'!I$20,IF($B21=15,'Bahan Pakan'!I$21,IF($B21=16,'Bahan Pakan'!I$22,IF($B21=17,'Bahan Pakan'!I$23,IF($B21=18,'Bahan Pakan'!I$24,IF($B21=19,'Bahan Pakan'!I$25,IF($B21=20,'Bahan Pakan'!I$26,IF($B21=21,'Bahan Pakan'!I$27,IF($B21=22,'Bahan Pakan'!I$28,IF($B21=23,'Bahan Pakan'!I$29,IF($B21=24,'Bahan Pakan'!I$30,IF($B21=25,'Bahan Pakan'!I$31,IF($B21=26,'Bahan Pakan'!I$32,IF($B21=27,'Bahan Pakan'!I$33,IF($B21=28,'Bahan Pakan'!I$34,IF($B21=29,'Bahan Pakan'!I$35,IF($B21=30,'Bahan Pakan'!I$36,IF($B21=31,'Bahan Pakan'!I$37,IF($B21=32,'Bahan Pakan'!I$38,IF($B21=33,'Bahan Pakan'!I$39,IF($B21=34,'Bahan Pakan'!I$40,IF($B21=35,'Bahan Pakan'!I$41,IF($B21=36,'Bahan Pakan'!I$42,IF($B21=37,'Bahan Pakan'!I$43,IF($B21=38,'Bahan Pakan'!I$44,IF($B21=39,'Bahan Pakan'!I$45,IF($B21=40,'Bahan Pakan'!I$46,IF($B21=41,'Bahan Pakan'!I$47,IF($B21=42,'Bahan Pakan'!I$48,IF($B21=43,'Bahan Pakan'!I$49,IF($B21=44,'Bahan Pakan'!I$50,IF($B21=45,'Bahan Pakan'!I$51,IF($B21=46,'Bahan Pakan'!I$52,IF($B21=47,'Bahan Pakan'!I$53,IF($B21=48,'Bahan Pakan'!I$54,IF($B21=49,'Bahan Pakan'!I$55,IF($B21=50,'Bahan Pakan'!I$56,0))))))))))))))))))))))))))))))))))))))))))))))))))</f>
        <v>0</v>
      </c>
      <c r="K21" s="126">
        <f>IF($B21=1,'Bahan Pakan'!J$7,IF($B21=2,'Bahan Pakan'!J$8,IF($B21=3,'Bahan Pakan'!J$9,IF($B21=4,'Bahan Pakan'!J$10,IF($B21=5,'Bahan Pakan'!J$11,IF($B21=6,'Bahan Pakan'!J$12,IF($B21=7,'Bahan Pakan'!J$13,IF($B21=8,'Bahan Pakan'!J$14,IF($B21=9,'Bahan Pakan'!J$15,IF($B21=10,'Bahan Pakan'!J$16,IF($B21=11,'Bahan Pakan'!J$17,IF($B21=12,'Bahan Pakan'!J$18,IF($B21=13,'Bahan Pakan'!J$19,IF($B21=14,'Bahan Pakan'!J$20,IF($B21=15,'Bahan Pakan'!J$21,IF($B21=16,'Bahan Pakan'!J$22,IF($B21=17,'Bahan Pakan'!J$23,IF($B21=18,'Bahan Pakan'!J$24,IF($B21=19,'Bahan Pakan'!J$25,IF($B21=20,'Bahan Pakan'!J$26,IF($B21=21,'Bahan Pakan'!J$27,IF($B21=22,'Bahan Pakan'!J$28,IF($B21=23,'Bahan Pakan'!J$29,IF($B21=24,'Bahan Pakan'!J$30,IF($B21=25,'Bahan Pakan'!J$31,IF($B21=26,'Bahan Pakan'!J$32,IF($B21=27,'Bahan Pakan'!J$33,IF($B21=28,'Bahan Pakan'!J$34,IF($B21=29,'Bahan Pakan'!J$35,IF($B21=30,'Bahan Pakan'!J$36,IF($B21=31,'Bahan Pakan'!J$37,IF($B21=32,'Bahan Pakan'!J$38,IF($B21=33,'Bahan Pakan'!J$39,IF($B21=34,'Bahan Pakan'!J$40,IF($B21=35,'Bahan Pakan'!J$41,IF($B21=36,'Bahan Pakan'!J$42,IF($B21=37,'Bahan Pakan'!J$43,IF($B21=38,'Bahan Pakan'!J$44,IF($B21=39,'Bahan Pakan'!J$45,IF($B21=40,'Bahan Pakan'!J$46,IF($B21=41,'Bahan Pakan'!J$47,IF($B21=42,'Bahan Pakan'!J$48,IF($B21=43,'Bahan Pakan'!J$49,IF($B21=44,'Bahan Pakan'!J$50,IF($B21=45,'Bahan Pakan'!J$51,IF($B21=46,'Bahan Pakan'!J$52,IF($B21=47,'Bahan Pakan'!J$53,IF($B21=48,'Bahan Pakan'!J$54,IF($B21=49,'Bahan Pakan'!J$55,IF($B21=50,'Bahan Pakan'!J$56,0))))))))))))))))))))))))))))))))))))))))))))))))))</f>
        <v>0</v>
      </c>
      <c r="L21" s="126">
        <f>IF($B21=1,'Bahan Pakan'!K$7,IF($B21=2,'Bahan Pakan'!K$8,IF($B21=3,'Bahan Pakan'!K$9,IF($B21=4,'Bahan Pakan'!K$10,IF($B21=5,'Bahan Pakan'!K$11,IF($B21=6,'Bahan Pakan'!K$12,IF($B21=7,'Bahan Pakan'!K$13,IF($B21=8,'Bahan Pakan'!K$14,IF($B21=9,'Bahan Pakan'!K$15,IF($B21=10,'Bahan Pakan'!K$16,IF($B21=11,'Bahan Pakan'!K$17,IF($B21=12,'Bahan Pakan'!K$18,IF($B21=13,'Bahan Pakan'!K$19,IF($B21=14,'Bahan Pakan'!K$20,IF($B21=15,'Bahan Pakan'!K$21,IF($B21=16,'Bahan Pakan'!K$22,IF($B21=17,'Bahan Pakan'!K$23,IF($B21=18,'Bahan Pakan'!K$24,IF($B21=19,'Bahan Pakan'!K$25,IF($B21=20,'Bahan Pakan'!K$26,IF($B21=21,'Bahan Pakan'!K$27,IF($B21=22,'Bahan Pakan'!K$28,IF($B21=23,'Bahan Pakan'!K$29,IF($B21=24,'Bahan Pakan'!K$30,IF($B21=25,'Bahan Pakan'!K$31,IF($B21=26,'Bahan Pakan'!K$32,IF($B21=27,'Bahan Pakan'!K$33,IF($B21=28,'Bahan Pakan'!K$34,IF($B21=29,'Bahan Pakan'!K$35,IF($B21=30,'Bahan Pakan'!K$36,IF($B21=31,'Bahan Pakan'!K$37,IF($B21=32,'Bahan Pakan'!K$38,IF($B21=33,'Bahan Pakan'!K$39,IF($B21=34,'Bahan Pakan'!K$40,IF($B21=35,'Bahan Pakan'!K$41,IF($B21=36,'Bahan Pakan'!K$42,IF($B21=37,'Bahan Pakan'!K$43,IF($B21=38,'Bahan Pakan'!K$44,IF($B21=39,'Bahan Pakan'!K$45,IF($B21=40,'Bahan Pakan'!K$46,IF($B21=41,'Bahan Pakan'!K$47,IF($B21=42,'Bahan Pakan'!K$48,IF($B21=43,'Bahan Pakan'!K$49,IF($B21=44,'Bahan Pakan'!K$50,IF($B21=45,'Bahan Pakan'!K$51,IF($B21=46,'Bahan Pakan'!K$52,IF($B21=47,'Bahan Pakan'!K$53,IF($B21=48,'Bahan Pakan'!K$54,IF($B21=49,'Bahan Pakan'!K$55,IF($B21=50,'Bahan Pakan'!K$56,0))))))))))))))))))))))))))))))))))))))))))))))))))</f>
        <v>0</v>
      </c>
      <c r="M21" s="126">
        <f>IF($B21=1,'Bahan Pakan'!L$7,IF($B21=2,'Bahan Pakan'!L$8,IF($B21=3,'Bahan Pakan'!L$9,IF($B21=4,'Bahan Pakan'!L$10,IF($B21=5,'Bahan Pakan'!L$11,IF($B21=6,'Bahan Pakan'!L$12,IF($B21=7,'Bahan Pakan'!L$13,IF($B21=8,'Bahan Pakan'!L$14,IF($B21=9,'Bahan Pakan'!L$15,IF($B21=10,'Bahan Pakan'!L$16,IF($B21=11,'Bahan Pakan'!L$17,IF($B21=12,'Bahan Pakan'!L$18,IF($B21=13,'Bahan Pakan'!L$19,IF($B21=14,'Bahan Pakan'!L$20,IF($B21=15,'Bahan Pakan'!L$21,IF($B21=16,'Bahan Pakan'!L$22,IF($B21=17,'Bahan Pakan'!L$23,IF($B21=18,'Bahan Pakan'!L$24,IF($B21=19,'Bahan Pakan'!L$25,IF($B21=20,'Bahan Pakan'!L$26,IF($B21=21,'Bahan Pakan'!L$27,IF($B21=22,'Bahan Pakan'!L$28,IF($B21=23,'Bahan Pakan'!L$29,IF($B21=24,'Bahan Pakan'!L$30,IF($B21=25,'Bahan Pakan'!L$31,IF($B21=26,'Bahan Pakan'!L$32,IF($B21=27,'Bahan Pakan'!L$33,IF($B21=28,'Bahan Pakan'!L$34,IF($B21=29,'Bahan Pakan'!L$35,IF($B21=30,'Bahan Pakan'!L$36,IF($B21=31,'Bahan Pakan'!L$37,IF($B21=32,'Bahan Pakan'!L$38,IF($B21=33,'Bahan Pakan'!L$39,IF($B21=34,'Bahan Pakan'!L$40,IF($B21=35,'Bahan Pakan'!L$41,IF($B21=36,'Bahan Pakan'!L$42,IF($B21=37,'Bahan Pakan'!L$43,IF($B21=38,'Bahan Pakan'!L$44,IF($B21=39,'Bahan Pakan'!L$45,IF($B21=40,'Bahan Pakan'!L$46,IF($B21=41,'Bahan Pakan'!L$47,IF($B21=42,'Bahan Pakan'!L$48,IF($B21=43,'Bahan Pakan'!L$49,IF($B21=44,'Bahan Pakan'!L$50,IF($B21=45,'Bahan Pakan'!L$51,IF($B21=46,'Bahan Pakan'!L$52,IF($B21=47,'Bahan Pakan'!L$53,IF($B21=48,'Bahan Pakan'!L$54,IF($B21=49,'Bahan Pakan'!L$55,IF($B21=50,'Bahan Pakan'!L$56,0))))))))))))))))))))))))))))))))))))))))))))))))))</f>
        <v>0</v>
      </c>
      <c r="N21" s="126">
        <f>IF($B21=1,'Bahan Pakan'!M$7,IF($B21=2,'Bahan Pakan'!M$8,IF($B21=3,'Bahan Pakan'!M$9,IF($B21=4,'Bahan Pakan'!M$10,IF($B21=5,'Bahan Pakan'!M$11,IF($B21=6,'Bahan Pakan'!M$12,IF($B21=7,'Bahan Pakan'!M$13,IF($B21=8,'Bahan Pakan'!M$14,IF($B21=9,'Bahan Pakan'!M$15,IF($B21=10,'Bahan Pakan'!M$16,IF($B21=11,'Bahan Pakan'!M$17,IF($B21=12,'Bahan Pakan'!M$18,IF($B21=13,'Bahan Pakan'!M$19,IF($B21=14,'Bahan Pakan'!M$20,IF($B21=15,'Bahan Pakan'!M$21,IF($B21=16,'Bahan Pakan'!M$22,IF($B21=17,'Bahan Pakan'!M$23,IF($B21=18,'Bahan Pakan'!M$24,IF($B21=19,'Bahan Pakan'!M$25,IF($B21=20,'Bahan Pakan'!M$26,IF($B21=21,'Bahan Pakan'!M$27,IF($B21=22,'Bahan Pakan'!M$28,IF($B21=23,'Bahan Pakan'!M$29,IF($B21=24,'Bahan Pakan'!M$30,IF($B21=25,'Bahan Pakan'!M$31,IF($B21=26,'Bahan Pakan'!M$32,IF($B21=27,'Bahan Pakan'!M$33,IF($B21=28,'Bahan Pakan'!M$34,IF($B21=29,'Bahan Pakan'!M$35,IF($B21=30,'Bahan Pakan'!M$36,IF($B21=31,'Bahan Pakan'!M$37,IF($B21=32,'Bahan Pakan'!M$38,IF($B21=33,'Bahan Pakan'!M$39,IF($B21=34,'Bahan Pakan'!M$40,IF($B21=35,'Bahan Pakan'!M$41,IF($B21=36,'Bahan Pakan'!M$42,IF($B21=37,'Bahan Pakan'!M$43,IF($B21=38,'Bahan Pakan'!M$44,IF($B21=39,'Bahan Pakan'!M$45,IF($B21=40,'Bahan Pakan'!M$46,IF($B21=41,'Bahan Pakan'!M$47,IF($B21=42,'Bahan Pakan'!M$48,IF($B21=43,'Bahan Pakan'!M$49,IF($B21=44,'Bahan Pakan'!M$50,IF($B21=45,'Bahan Pakan'!M$51,IF($B21=46,'Bahan Pakan'!M$52,IF($B21=47,'Bahan Pakan'!M$53,IF($B21=48,'Bahan Pakan'!M$54,IF($B21=49,'Bahan Pakan'!M$55,IF($B21=50,'Bahan Pakan'!M$56,0))))))))))))))))))))))))))))))))))))))))))))))))))</f>
        <v>0</v>
      </c>
      <c r="O21" s="126">
        <f>IF($B21=1,'Bahan Pakan'!N$7,IF($B21=2,'Bahan Pakan'!N$8,IF($B21=3,'Bahan Pakan'!N$9,IF($B21=4,'Bahan Pakan'!N$10,IF($B21=5,'Bahan Pakan'!N$11,IF($B21=6,'Bahan Pakan'!N$12,IF($B21=7,'Bahan Pakan'!N$13,IF($B21=8,'Bahan Pakan'!N$14,IF($B21=9,'Bahan Pakan'!N$15,IF($B21=10,'Bahan Pakan'!N$16,IF($B21=11,'Bahan Pakan'!N$17,IF($B21=12,'Bahan Pakan'!N$18,IF($B21=13,'Bahan Pakan'!N$19,IF($B21=14,'Bahan Pakan'!N$20,IF($B21=15,'Bahan Pakan'!N$21,IF($B21=16,'Bahan Pakan'!N$22,IF($B21=17,'Bahan Pakan'!N$23,IF($B21=18,'Bahan Pakan'!N$24,IF($B21=19,'Bahan Pakan'!N$25,IF($B21=20,'Bahan Pakan'!N$26,IF($B21=21,'Bahan Pakan'!N$27,IF($B21=22,'Bahan Pakan'!N$28,IF($B21=23,'Bahan Pakan'!N$29,IF($B21=24,'Bahan Pakan'!N$30,IF($B21=25,'Bahan Pakan'!N$31,IF($B21=26,'Bahan Pakan'!N$32,IF($B21=27,'Bahan Pakan'!N$33,IF($B21=28,'Bahan Pakan'!N$34,IF($B21=29,'Bahan Pakan'!N$35,IF($B21=30,'Bahan Pakan'!N$36,IF($B21=31,'Bahan Pakan'!N$37,IF($B21=32,'Bahan Pakan'!N$38,IF($B21=33,'Bahan Pakan'!N$39,IF($B21=34,'Bahan Pakan'!N$40,IF($B21=35,'Bahan Pakan'!N$41,IF($B21=36,'Bahan Pakan'!N$42,IF($B21=37,'Bahan Pakan'!N$43,IF($B21=38,'Bahan Pakan'!N$44,IF($B21=39,'Bahan Pakan'!N$45,IF($B21=40,'Bahan Pakan'!N$46,IF($B21=41,'Bahan Pakan'!N$47,IF($B21=42,'Bahan Pakan'!N$48,IF($B21=43,'Bahan Pakan'!N$49,IF($B21=44,'Bahan Pakan'!N$50,IF($B21=45,'Bahan Pakan'!N$51,IF($B21=46,'Bahan Pakan'!N$52,IF($B21=47,'Bahan Pakan'!N$53,IF($B21=48,'Bahan Pakan'!N$54,IF($B21=49,'Bahan Pakan'!N$55,IF($B21=50,'Bahan Pakan'!N$56,0))))))))))))))))))))))))))))))))))))))))))))))))))</f>
        <v>0</v>
      </c>
      <c r="P21" s="126">
        <f>IF($B21=1,'Bahan Pakan'!O$7,IF($B21=2,'Bahan Pakan'!O$8,IF($B21=3,'Bahan Pakan'!O$9,IF($B21=4,'Bahan Pakan'!O$10,IF($B21=5,'Bahan Pakan'!O$11,IF($B21=6,'Bahan Pakan'!O$12,IF($B21=7,'Bahan Pakan'!O$13,IF($B21=8,'Bahan Pakan'!O$14,IF($B21=9,'Bahan Pakan'!O$15,IF($B21=10,'Bahan Pakan'!O$16,IF($B21=11,'Bahan Pakan'!O$17,IF($B21=12,'Bahan Pakan'!O$18,IF($B21=13,'Bahan Pakan'!O$19,IF($B21=14,'Bahan Pakan'!O$20,IF($B21=15,'Bahan Pakan'!O$21,IF($B21=16,'Bahan Pakan'!O$22,IF($B21=17,'Bahan Pakan'!O$23,IF($B21=18,'Bahan Pakan'!O$24,IF($B21=19,'Bahan Pakan'!O$25,IF($B21=20,'Bahan Pakan'!O$26,IF($B21=21,'Bahan Pakan'!O$27,IF($B21=22,'Bahan Pakan'!O$28,IF($B21=23,'Bahan Pakan'!O$29,IF($B21=24,'Bahan Pakan'!O$30,IF($B21=25,'Bahan Pakan'!O$31,IF($B21=26,'Bahan Pakan'!O$32,IF($B21=27,'Bahan Pakan'!O$33,IF($B21=28,'Bahan Pakan'!O$34,IF($B21=29,'Bahan Pakan'!O$35,IF($B21=30,'Bahan Pakan'!O$36,IF($B21=31,'Bahan Pakan'!O$37,IF($B21=32,'Bahan Pakan'!O$38,IF($B21=33,'Bahan Pakan'!O$39,IF($B21=34,'Bahan Pakan'!O$40,IF($B21=35,'Bahan Pakan'!O$41,IF($B21=36,'Bahan Pakan'!O$42,IF($B21=37,'Bahan Pakan'!O$43,IF($B21=38,'Bahan Pakan'!O$44,IF($B21=39,'Bahan Pakan'!O$45,IF($B21=40,'Bahan Pakan'!O$46,IF($B21=41,'Bahan Pakan'!O$47,IF($B21=42,'Bahan Pakan'!O$48,IF($B21=43,'Bahan Pakan'!O$49,IF($B21=44,'Bahan Pakan'!O$50,IF($B21=45,'Bahan Pakan'!O$51,IF($B21=46,'Bahan Pakan'!O$52,IF($B21=47,'Bahan Pakan'!O$53,IF($B21=48,'Bahan Pakan'!O$54,IF($B21=49,'Bahan Pakan'!O$55,IF($B21=50,'Bahan Pakan'!O$56,0))))))))))))))))))))))))))))))))))))))))))))))))))</f>
        <v>0</v>
      </c>
      <c r="Q21" s="126">
        <f>IF($B21=1,'Bahan Pakan'!P$7,IF($B21=2,'Bahan Pakan'!P$8,IF($B21=3,'Bahan Pakan'!P$9,IF($B21=4,'Bahan Pakan'!P$10,IF($B21=5,'Bahan Pakan'!P$11,IF($B21=6,'Bahan Pakan'!P$12,IF($B21=7,'Bahan Pakan'!P$13,IF($B21=8,'Bahan Pakan'!P$14,IF($B21=9,'Bahan Pakan'!P$15,IF($B21=10,'Bahan Pakan'!P$16,IF($B21=11,'Bahan Pakan'!P$17,IF($B21=12,'Bahan Pakan'!P$18,IF($B21=13,'Bahan Pakan'!P$19,IF($B21=14,'Bahan Pakan'!P$20,IF($B21=15,'Bahan Pakan'!P$21,IF($B21=16,'Bahan Pakan'!P$22,IF($B21=17,'Bahan Pakan'!P$23,IF($B21=18,'Bahan Pakan'!P$24,IF($B21=19,'Bahan Pakan'!P$25,IF($B21=20,'Bahan Pakan'!P$26,IF($B21=21,'Bahan Pakan'!P$27,IF($B21=22,'Bahan Pakan'!P$28,IF($B21=23,'Bahan Pakan'!P$29,IF($B21=24,'Bahan Pakan'!P$30,IF($B21=25,'Bahan Pakan'!P$31,IF($B21=26,'Bahan Pakan'!P$32,IF($B21=27,'Bahan Pakan'!P$33,IF($B21=28,'Bahan Pakan'!P$34,IF($B21=29,'Bahan Pakan'!P$35,IF($B21=30,'Bahan Pakan'!P$36,IF($B21=31,'Bahan Pakan'!P$37,IF($B21=32,'Bahan Pakan'!P$38,IF($B21=33,'Bahan Pakan'!P$39,IF($B21=34,'Bahan Pakan'!P$40,IF($B21=35,'Bahan Pakan'!P$41,IF($B21=36,'Bahan Pakan'!P$42,IF($B21=37,'Bahan Pakan'!P$43,IF($B21=38,'Bahan Pakan'!P$44,IF($B21=39,'Bahan Pakan'!P$45,IF($B21=40,'Bahan Pakan'!P$46,IF($B21=41,'Bahan Pakan'!P$47,IF($B21=42,'Bahan Pakan'!P$48,IF($B21=43,'Bahan Pakan'!P$49,IF($B21=44,'Bahan Pakan'!P$50,IF($B21=45,'Bahan Pakan'!P$51,IF($B21=46,'Bahan Pakan'!P$52,IF($B21=47,'Bahan Pakan'!P$53,IF($B21=48,'Bahan Pakan'!P$54,IF($B21=49,'Bahan Pakan'!P$55,IF($B21=50,'Bahan Pakan'!P$56,0))))))))))))))))))))))))))))))))))))))))))))))))))</f>
        <v>0</v>
      </c>
      <c r="R21" s="126">
        <f>IF($B21=1,'Bahan Pakan'!Q$7,IF($B21=2,'Bahan Pakan'!Q$8,IF($B21=3,'Bahan Pakan'!Q$9,IF($B21=4,'Bahan Pakan'!Q$10,IF($B21=5,'Bahan Pakan'!Q$11,IF($B21=6,'Bahan Pakan'!Q$12,IF($B21=7,'Bahan Pakan'!Q$13,IF($B21=8,'Bahan Pakan'!Q$14,IF($B21=9,'Bahan Pakan'!Q$15,IF($B21=10,'Bahan Pakan'!Q$16,IF($B21=11,'Bahan Pakan'!Q$17,IF($B21=12,'Bahan Pakan'!Q$18,IF($B21=13,'Bahan Pakan'!Q$19,IF($B21=14,'Bahan Pakan'!Q$20,IF($B21=15,'Bahan Pakan'!Q$21,IF($B21=16,'Bahan Pakan'!Q$22,IF($B21=17,'Bahan Pakan'!Q$23,IF($B21=18,'Bahan Pakan'!Q$24,IF($B21=19,'Bahan Pakan'!Q$25,IF($B21=20,'Bahan Pakan'!Q$26,IF($B21=21,'Bahan Pakan'!Q$27,IF($B21=22,'Bahan Pakan'!Q$28,IF($B21=23,'Bahan Pakan'!Q$29,IF($B21=24,'Bahan Pakan'!Q$30,IF($B21=25,'Bahan Pakan'!Q$31,IF($B21=26,'Bahan Pakan'!Q$32,IF($B21=27,'Bahan Pakan'!Q$33,IF($B21=28,'Bahan Pakan'!Q$34,IF($B21=29,'Bahan Pakan'!Q$35,IF($B21=30,'Bahan Pakan'!Q$36,IF($B21=31,'Bahan Pakan'!Q$37,IF($B21=32,'Bahan Pakan'!Q$38,IF($B21=33,'Bahan Pakan'!Q$39,IF($B21=34,'Bahan Pakan'!Q$40,IF($B21=35,'Bahan Pakan'!Q$41,IF($B21=36,'Bahan Pakan'!Q$42,IF($B21=37,'Bahan Pakan'!Q$43,IF($B21=38,'Bahan Pakan'!Q$44,IF($B21=39,'Bahan Pakan'!Q$45,IF($B21=40,'Bahan Pakan'!Q$46,IF($B21=41,'Bahan Pakan'!Q$47,IF($B21=42,'Bahan Pakan'!Q$48,IF($B21=43,'Bahan Pakan'!Q$49,IF($B21=44,'Bahan Pakan'!Q$50,IF($B21=45,'Bahan Pakan'!Q$51,IF($B21=46,'Bahan Pakan'!Q$52,IF($B21=47,'Bahan Pakan'!Q$53,IF($B21=48,'Bahan Pakan'!Q$54,IF($B21=49,'Bahan Pakan'!Q$55,IF($B21=50,'Bahan Pakan'!Q$56,0))))))))))))))))))))))))))))))))))))))))))))))))))</f>
        <v>0</v>
      </c>
      <c r="S21" s="126">
        <f>IF($B21=1,'Bahan Pakan'!R$7,IF($B21=2,'Bahan Pakan'!R$8,IF($B21=3,'Bahan Pakan'!R$9,IF($B21=4,'Bahan Pakan'!R$10,IF($B21=5,'Bahan Pakan'!R$11,IF($B21=6,'Bahan Pakan'!R$12,IF($B21=7,'Bahan Pakan'!R$13,IF($B21=8,'Bahan Pakan'!R$14,IF($B21=9,'Bahan Pakan'!R$15,IF($B21=10,'Bahan Pakan'!R$16,IF($B21=11,'Bahan Pakan'!R$17,IF($B21=12,'Bahan Pakan'!R$18,IF($B21=13,'Bahan Pakan'!R$19,IF($B21=14,'Bahan Pakan'!R$20,IF($B21=15,'Bahan Pakan'!R$21,IF($B21=16,'Bahan Pakan'!R$22,IF($B21=17,'Bahan Pakan'!R$23,IF($B21=18,'Bahan Pakan'!R$24,IF($B21=19,'Bahan Pakan'!R$25,IF($B21=20,'Bahan Pakan'!R$26,IF($B21=21,'Bahan Pakan'!R$27,IF($B21=22,'Bahan Pakan'!R$28,IF($B21=23,'Bahan Pakan'!R$29,IF($B21=24,'Bahan Pakan'!R$30,IF($B21=25,'Bahan Pakan'!R$31,IF($B21=26,'Bahan Pakan'!R$32,IF($B21=27,'Bahan Pakan'!R$33,IF($B21=28,'Bahan Pakan'!R$34,IF($B21=29,'Bahan Pakan'!R$35,IF($B21=30,'Bahan Pakan'!R$36,IF($B21=31,'Bahan Pakan'!R$37,IF($B21=32,'Bahan Pakan'!R$38,IF($B21=33,'Bahan Pakan'!R$39,IF($B21=34,'Bahan Pakan'!R$40,IF($B21=35,'Bahan Pakan'!R$41,IF($B21=36,'Bahan Pakan'!R$42,IF($B21=37,'Bahan Pakan'!R$43,IF($B21=38,'Bahan Pakan'!R$44,IF($B21=39,'Bahan Pakan'!R$45,IF($B21=40,'Bahan Pakan'!R$46,IF($B21=41,'Bahan Pakan'!R$47,IF($B21=42,'Bahan Pakan'!R$48,IF($B21=43,'Bahan Pakan'!R$49,IF($B21=44,'Bahan Pakan'!R$50,IF($B21=45,'Bahan Pakan'!R$51,IF($B21=46,'Bahan Pakan'!R$52,IF($B21=47,'Bahan Pakan'!R$53,IF($B21=48,'Bahan Pakan'!R$54,IF($B21=49,'Bahan Pakan'!R$55,IF($B21=50,'Bahan Pakan'!R$56,0))))))))))))))))))))))))))))))))))))))))))))))))))</f>
        <v>0</v>
      </c>
      <c r="T21" s="126">
        <f>IF($B21=1,'Bahan Pakan'!S$7,IF($B21=2,'Bahan Pakan'!S$8,IF($B21=3,'Bahan Pakan'!S$9,IF($B21=4,'Bahan Pakan'!S$10,IF($B21=5,'Bahan Pakan'!S$11,IF($B21=6,'Bahan Pakan'!S$12,IF($B21=7,'Bahan Pakan'!S$13,IF($B21=8,'Bahan Pakan'!S$14,IF($B21=9,'Bahan Pakan'!S$15,IF($B21=10,'Bahan Pakan'!S$16,IF($B21=11,'Bahan Pakan'!S$17,IF($B21=12,'Bahan Pakan'!S$18,IF($B21=13,'Bahan Pakan'!S$19,IF($B21=14,'Bahan Pakan'!S$20,IF($B21=15,'Bahan Pakan'!S$21,IF($B21=16,'Bahan Pakan'!S$22,IF($B21=17,'Bahan Pakan'!S$23,IF($B21=18,'Bahan Pakan'!S$24,IF($B21=19,'Bahan Pakan'!S$25,IF($B21=20,'Bahan Pakan'!S$26,IF($B21=21,'Bahan Pakan'!S$27,IF($B21=22,'Bahan Pakan'!S$28,IF($B21=23,'Bahan Pakan'!S$29,IF($B21=24,'Bahan Pakan'!S$30,IF($B21=25,'Bahan Pakan'!S$31,IF($B21=26,'Bahan Pakan'!S$32,IF($B21=27,'Bahan Pakan'!S$33,IF($B21=28,'Bahan Pakan'!S$34,IF($B21=29,'Bahan Pakan'!S$35,IF($B21=30,'Bahan Pakan'!S$36,IF($B21=31,'Bahan Pakan'!S$37,IF($B21=32,'Bahan Pakan'!S$38,IF($B21=33,'Bahan Pakan'!S$39,IF($B21=34,'Bahan Pakan'!S$40,IF($B21=35,'Bahan Pakan'!S$41,IF($B21=36,'Bahan Pakan'!S$42,IF($B21=37,'Bahan Pakan'!S$43,IF($B21=38,'Bahan Pakan'!S$44,IF($B21=39,'Bahan Pakan'!S$45,IF($B21=40,'Bahan Pakan'!S$46,IF($B21=41,'Bahan Pakan'!S$47,IF($B21=42,'Bahan Pakan'!S$48,IF($B21=43,'Bahan Pakan'!S$49,IF($B21=44,'Bahan Pakan'!S$50,IF($B21=45,'Bahan Pakan'!S$51,IF($B21=46,'Bahan Pakan'!S$52,IF($B21=47,'Bahan Pakan'!S$53,IF($B21=48,'Bahan Pakan'!S$54,IF($B21=49,'Bahan Pakan'!S$55,IF($B21=50,'Bahan Pakan'!S$56,0))))))))))))))))))))))))))))))))))))))))))))))))))</f>
        <v>0</v>
      </c>
      <c r="U21" s="97"/>
      <c r="V21" s="148"/>
      <c r="W21" s="148"/>
      <c r="X21" s="148"/>
      <c r="Y21" s="148"/>
      <c r="Z21" s="148"/>
      <c r="AA21" s="135"/>
      <c r="AB21" s="135"/>
      <c r="AC21" s="135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</row>
    <row r="22" spans="2:40">
      <c r="B22" s="149"/>
      <c r="C22" s="149"/>
      <c r="D22" s="150"/>
      <c r="E22" s="151"/>
      <c r="F22" s="151"/>
      <c r="G22" s="152">
        <f>E45</f>
        <v>100.00000000000001</v>
      </c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V22" s="148"/>
      <c r="W22" s="148"/>
      <c r="X22" s="148"/>
      <c r="Y22" s="148"/>
      <c r="Z22" s="148"/>
      <c r="AA22" s="153"/>
      <c r="AB22" s="154"/>
      <c r="AC22" s="148"/>
      <c r="AD22" s="148"/>
      <c r="AE22" s="148"/>
      <c r="AF22" s="95"/>
      <c r="AG22" s="135"/>
      <c r="AH22" s="135"/>
      <c r="AI22" s="135"/>
    </row>
    <row r="23" spans="2:40">
      <c r="B23" s="155"/>
      <c r="C23" s="155"/>
      <c r="D23" s="154"/>
      <c r="E23" s="156"/>
      <c r="F23" s="156"/>
      <c r="G23" s="156"/>
      <c r="H23" s="148"/>
      <c r="I23" s="148"/>
      <c r="J23" s="148"/>
      <c r="K23" s="148"/>
      <c r="L23" s="157"/>
      <c r="M23" s="157"/>
      <c r="N23" s="157"/>
      <c r="O23" s="148"/>
      <c r="P23" s="157"/>
      <c r="Q23" s="148"/>
      <c r="R23" s="148"/>
      <c r="S23" s="148"/>
      <c r="T23" s="148"/>
      <c r="U23" s="154"/>
      <c r="V23" s="154"/>
      <c r="W23" s="158"/>
      <c r="X23" s="154"/>
      <c r="Y23" s="154"/>
      <c r="Z23" s="159"/>
      <c r="AA23" s="153"/>
      <c r="AB23" s="154"/>
      <c r="AC23" s="148"/>
      <c r="AD23" s="148"/>
      <c r="AE23" s="148"/>
      <c r="AF23" s="95"/>
      <c r="AG23" s="135"/>
      <c r="AH23" s="135"/>
      <c r="AI23" s="135"/>
    </row>
    <row r="24" spans="2:40">
      <c r="B24" s="155"/>
      <c r="C24" s="155"/>
      <c r="D24" s="154"/>
      <c r="E24" s="156"/>
      <c r="F24" s="156"/>
      <c r="G24" s="156"/>
      <c r="H24" s="148"/>
      <c r="I24" s="148"/>
      <c r="J24" s="148"/>
      <c r="K24" s="148"/>
      <c r="L24" s="157"/>
      <c r="M24" s="157"/>
      <c r="N24" s="157"/>
      <c r="O24" s="148"/>
      <c r="P24" s="157"/>
      <c r="Q24" s="148"/>
      <c r="R24" s="148"/>
      <c r="S24" s="148"/>
      <c r="T24" s="148"/>
      <c r="U24" s="154"/>
      <c r="V24" s="154"/>
      <c r="W24" s="158"/>
      <c r="X24" s="154"/>
      <c r="Y24" s="154"/>
      <c r="Z24" s="159"/>
      <c r="AA24" s="153"/>
      <c r="AB24" s="154"/>
      <c r="AC24" s="148"/>
      <c r="AD24" s="148"/>
      <c r="AE24" s="148"/>
      <c r="AF24" s="95"/>
      <c r="AG24" s="135"/>
      <c r="AH24" s="135"/>
      <c r="AI24" s="135"/>
    </row>
    <row r="25" spans="2:40">
      <c r="B25" s="158"/>
      <c r="C25" s="158"/>
      <c r="D25" s="154"/>
      <c r="E25" s="156"/>
      <c r="F25" s="156"/>
      <c r="G25" s="156"/>
      <c r="H25" s="148"/>
      <c r="I25" s="148"/>
      <c r="J25" s="148"/>
      <c r="K25" s="148"/>
      <c r="L25" s="157"/>
      <c r="M25" s="157"/>
      <c r="N25" s="157"/>
      <c r="O25" s="148"/>
      <c r="P25" s="157"/>
      <c r="Q25" s="148"/>
      <c r="R25" s="148"/>
      <c r="S25" s="148"/>
      <c r="T25" s="148"/>
      <c r="U25" s="154"/>
      <c r="V25" s="154"/>
      <c r="W25" s="158"/>
      <c r="X25" s="154"/>
      <c r="Y25" s="154"/>
      <c r="Z25" s="159"/>
      <c r="AA25" s="153"/>
      <c r="AB25" s="154"/>
      <c r="AC25" s="148"/>
      <c r="AD25" s="148"/>
      <c r="AE25" s="148"/>
      <c r="AF25" s="95"/>
      <c r="AG25" s="135"/>
      <c r="AH25" s="135"/>
      <c r="AI25" s="135"/>
    </row>
    <row r="26" spans="2:40" hidden="1">
      <c r="B26" s="158"/>
      <c r="C26" s="158"/>
      <c r="D26" s="154"/>
      <c r="E26" s="156"/>
      <c r="F26" s="156"/>
      <c r="G26" s="156"/>
      <c r="H26" s="148"/>
      <c r="I26" s="148"/>
      <c r="J26" s="148"/>
      <c r="K26" s="148"/>
      <c r="L26" s="157"/>
      <c r="M26" s="157"/>
      <c r="N26" s="157"/>
      <c r="O26" s="148"/>
      <c r="P26" s="157"/>
      <c r="Q26" s="148"/>
      <c r="R26" s="148"/>
      <c r="S26" s="148"/>
      <c r="T26" s="148"/>
      <c r="U26" s="154"/>
      <c r="V26" s="154"/>
      <c r="W26" s="154"/>
      <c r="X26" s="154"/>
      <c r="Y26" s="154"/>
      <c r="Z26" s="159"/>
      <c r="AA26" s="153"/>
      <c r="AB26" s="154"/>
      <c r="AC26" s="148"/>
      <c r="AD26" s="148"/>
      <c r="AE26" s="148"/>
      <c r="AF26" s="95"/>
      <c r="AG26" s="135"/>
      <c r="AH26" s="135"/>
      <c r="AI26" s="135"/>
    </row>
    <row r="27" spans="2:40" ht="20.25" hidden="1">
      <c r="B27" s="160"/>
      <c r="C27" s="160" t="s">
        <v>55</v>
      </c>
      <c r="H27" s="106"/>
      <c r="L27" s="135"/>
      <c r="M27" s="135"/>
      <c r="N27" s="135"/>
      <c r="P27" s="135"/>
      <c r="V27" s="154"/>
      <c r="W27" s="154"/>
      <c r="X27" s="154"/>
    </row>
    <row r="28" spans="2:40" s="120" customFormat="1" ht="17.25" hidden="1" customHeight="1">
      <c r="B28" s="161" t="s">
        <v>105</v>
      </c>
      <c r="C28" s="161" t="s">
        <v>0</v>
      </c>
      <c r="D28" s="162" t="s">
        <v>29</v>
      </c>
      <c r="E28" s="163" t="s">
        <v>33</v>
      </c>
      <c r="F28" s="163" t="s">
        <v>11</v>
      </c>
      <c r="G28" s="163" t="s">
        <v>12</v>
      </c>
      <c r="H28" s="163" t="s">
        <v>13</v>
      </c>
      <c r="I28" s="163" t="s">
        <v>14</v>
      </c>
      <c r="J28" s="163" t="s">
        <v>15</v>
      </c>
      <c r="K28" s="163" t="s">
        <v>16</v>
      </c>
      <c r="L28" s="163" t="s">
        <v>27</v>
      </c>
      <c r="M28" s="163" t="s">
        <v>1</v>
      </c>
      <c r="N28" s="163" t="s">
        <v>2</v>
      </c>
      <c r="O28" s="163" t="s">
        <v>5</v>
      </c>
      <c r="P28" s="163" t="s">
        <v>6</v>
      </c>
      <c r="Q28" s="163" t="s">
        <v>3</v>
      </c>
      <c r="R28" s="163" t="s">
        <v>4</v>
      </c>
      <c r="S28" s="163" t="s">
        <v>31</v>
      </c>
      <c r="T28" s="163" t="s">
        <v>32</v>
      </c>
      <c r="V28" s="154"/>
      <c r="W28" s="154"/>
      <c r="X28" s="154"/>
    </row>
    <row r="29" spans="2:40" s="120" customFormat="1" ht="16.5" hidden="1" customHeight="1">
      <c r="B29" s="128">
        <f>B7</f>
        <v>1</v>
      </c>
      <c r="C29" s="128">
        <v>1</v>
      </c>
      <c r="D29" s="164" t="str">
        <f>D7</f>
        <v>Jagung Lokal</v>
      </c>
      <c r="E29" s="165">
        <v>50</v>
      </c>
      <c r="F29" s="166">
        <f>$E29/100*H7</f>
        <v>1900</v>
      </c>
      <c r="G29" s="166">
        <f>$E29/100*I7</f>
        <v>43.5</v>
      </c>
      <c r="H29" s="166">
        <f t="shared" ref="H29:R29" si="1">$E29/100*J7</f>
        <v>0.88</v>
      </c>
      <c r="I29" s="166">
        <f t="shared" si="1"/>
        <v>4</v>
      </c>
      <c r="J29" s="166">
        <f t="shared" si="1"/>
        <v>1.9</v>
      </c>
      <c r="K29" s="166">
        <f t="shared" si="1"/>
        <v>1.1000000000000001</v>
      </c>
      <c r="L29" s="166">
        <f t="shared" si="1"/>
        <v>42.12</v>
      </c>
      <c r="M29" s="166">
        <f t="shared" si="1"/>
        <v>1650</v>
      </c>
      <c r="N29" s="166">
        <f t="shared" si="1"/>
        <v>0.01</v>
      </c>
      <c r="O29" s="166">
        <f t="shared" si="1"/>
        <v>0.14000000000000001</v>
      </c>
      <c r="P29" s="166">
        <f t="shared" si="1"/>
        <v>4.4999999999999998E-2</v>
      </c>
      <c r="Q29" s="166">
        <f t="shared" si="1"/>
        <v>0.1139</v>
      </c>
      <c r="R29" s="166">
        <f t="shared" si="1"/>
        <v>8.4500000000000006E-2</v>
      </c>
      <c r="S29" s="166">
        <f t="shared" ref="S29:T43" si="2">E7</f>
        <v>25</v>
      </c>
      <c r="T29" s="167">
        <f t="shared" si="2"/>
        <v>50</v>
      </c>
      <c r="V29" s="154"/>
      <c r="W29" s="154"/>
      <c r="X29" s="154"/>
    </row>
    <row r="30" spans="2:40" s="120" customFormat="1" ht="16.5" hidden="1" customHeight="1">
      <c r="B30" s="128">
        <f t="shared" ref="B30:D43" si="3">B8</f>
        <v>3</v>
      </c>
      <c r="C30" s="128">
        <v>2</v>
      </c>
      <c r="D30" s="164" t="str">
        <f t="shared" si="3"/>
        <v>Dedak Halus</v>
      </c>
      <c r="E30" s="165">
        <v>15</v>
      </c>
      <c r="F30" s="166">
        <f t="shared" ref="F30:R43" si="4">$E30/100*H8</f>
        <v>345</v>
      </c>
      <c r="G30" s="166">
        <f t="shared" si="4"/>
        <v>13.455</v>
      </c>
      <c r="H30" s="166">
        <f t="shared" si="4"/>
        <v>1.1819999999999999</v>
      </c>
      <c r="I30" s="166">
        <f t="shared" si="4"/>
        <v>1.698</v>
      </c>
      <c r="J30" s="166">
        <f t="shared" si="4"/>
        <v>1.95</v>
      </c>
      <c r="K30" s="166">
        <f t="shared" si="4"/>
        <v>1.2</v>
      </c>
      <c r="L30" s="166">
        <f t="shared" si="4"/>
        <v>8.9699999999999989</v>
      </c>
      <c r="M30" s="166">
        <f t="shared" si="4"/>
        <v>435</v>
      </c>
      <c r="N30" s="166">
        <f t="shared" si="4"/>
        <v>1.0500000000000001E-2</v>
      </c>
      <c r="O30" s="166">
        <f t="shared" si="4"/>
        <v>0.22499999999999998</v>
      </c>
      <c r="P30" s="166">
        <f t="shared" si="4"/>
        <v>7.4999999999999997E-2</v>
      </c>
      <c r="Q30" s="166">
        <f t="shared" si="4"/>
        <v>6.3689999999999997E-2</v>
      </c>
      <c r="R30" s="166">
        <f t="shared" si="4"/>
        <v>3.9569999999999994E-2</v>
      </c>
      <c r="S30" s="166">
        <f t="shared" si="2"/>
        <v>0</v>
      </c>
      <c r="T30" s="167">
        <f t="shared" si="2"/>
        <v>15</v>
      </c>
      <c r="V30" s="154"/>
      <c r="W30" s="154"/>
      <c r="X30" s="154"/>
    </row>
    <row r="31" spans="2:40" s="120" customFormat="1" ht="16.5" hidden="1" customHeight="1">
      <c r="B31" s="128">
        <f t="shared" si="3"/>
        <v>5</v>
      </c>
      <c r="C31" s="128">
        <v>3</v>
      </c>
      <c r="D31" s="164" t="str">
        <f t="shared" si="3"/>
        <v>Pollard</v>
      </c>
      <c r="E31" s="165">
        <v>6</v>
      </c>
      <c r="F31" s="166">
        <f t="shared" si="4"/>
        <v>150</v>
      </c>
      <c r="G31" s="166">
        <f t="shared" si="4"/>
        <v>5.2439999999999998</v>
      </c>
      <c r="H31" s="166">
        <f t="shared" si="4"/>
        <v>0.24</v>
      </c>
      <c r="I31" s="166">
        <f t="shared" si="4"/>
        <v>0.76079999999999992</v>
      </c>
      <c r="J31" s="166">
        <f t="shared" si="4"/>
        <v>0.24</v>
      </c>
      <c r="K31" s="166">
        <f t="shared" si="4"/>
        <v>0.89999999999999991</v>
      </c>
      <c r="L31" s="166">
        <f t="shared" si="4"/>
        <v>3.9191999999999996</v>
      </c>
      <c r="M31" s="166">
        <f t="shared" si="4"/>
        <v>168</v>
      </c>
      <c r="N31" s="166">
        <f t="shared" si="4"/>
        <v>8.4000000000000012E-3</v>
      </c>
      <c r="O31" s="166">
        <f t="shared" si="4"/>
        <v>6.8999999999999992E-2</v>
      </c>
      <c r="P31" s="166">
        <f t="shared" si="4"/>
        <v>1.2E-2</v>
      </c>
      <c r="Q31" s="166">
        <f t="shared" si="4"/>
        <v>3.1385999999999997E-2</v>
      </c>
      <c r="R31" s="166">
        <f t="shared" si="4"/>
        <v>1.197E-2</v>
      </c>
      <c r="S31" s="166">
        <f t="shared" si="2"/>
        <v>0</v>
      </c>
      <c r="T31" s="167">
        <f t="shared" si="2"/>
        <v>6</v>
      </c>
      <c r="V31" s="154"/>
      <c r="W31" s="154"/>
      <c r="X31" s="154"/>
    </row>
    <row r="32" spans="2:40" s="120" customFormat="1" ht="16.5" hidden="1" customHeight="1">
      <c r="B32" s="128">
        <f t="shared" si="3"/>
        <v>8</v>
      </c>
      <c r="C32" s="128">
        <v>4</v>
      </c>
      <c r="D32" s="164" t="str">
        <f t="shared" si="3"/>
        <v>Bungkil Kedelai</v>
      </c>
      <c r="E32" s="165">
        <v>17.648078166114757</v>
      </c>
      <c r="F32" s="166">
        <f t="shared" si="4"/>
        <v>1323.6058624586069</v>
      </c>
      <c r="G32" s="166">
        <f t="shared" si="4"/>
        <v>15.353828004519841</v>
      </c>
      <c r="H32" s="166">
        <f t="shared" si="4"/>
        <v>1.2353654716280331</v>
      </c>
      <c r="I32" s="166">
        <f t="shared" si="4"/>
        <v>7.4121928297681983</v>
      </c>
      <c r="J32" s="166">
        <f t="shared" si="4"/>
        <v>0.33531348515618037</v>
      </c>
      <c r="K32" s="166">
        <f t="shared" si="4"/>
        <v>1.2353654716280331</v>
      </c>
      <c r="L32" s="166">
        <f t="shared" si="4"/>
        <v>7.429840907934314</v>
      </c>
      <c r="M32" s="166">
        <f t="shared" si="4"/>
        <v>404.14099000402797</v>
      </c>
      <c r="N32" s="166">
        <f t="shared" si="4"/>
        <v>4.7649811048509849E-2</v>
      </c>
      <c r="O32" s="166">
        <f t="shared" si="4"/>
        <v>9.8829237730242658E-2</v>
      </c>
      <c r="P32" s="166">
        <f t="shared" si="4"/>
        <v>3.3531348515618044E-2</v>
      </c>
      <c r="Q32" s="166">
        <f t="shared" si="4"/>
        <v>0.46008539779061181</v>
      </c>
      <c r="R32" s="166">
        <f t="shared" si="4"/>
        <v>0.1075120921879711</v>
      </c>
      <c r="S32" s="166">
        <f t="shared" si="2"/>
        <v>5</v>
      </c>
      <c r="T32" s="167">
        <f t="shared" si="2"/>
        <v>40</v>
      </c>
      <c r="V32" s="154"/>
      <c r="W32" s="154"/>
      <c r="X32" s="154"/>
    </row>
    <row r="33" spans="2:24" s="120" customFormat="1" ht="16.5" hidden="1" customHeight="1">
      <c r="B33" s="128">
        <f t="shared" si="3"/>
        <v>11</v>
      </c>
      <c r="C33" s="128">
        <v>5</v>
      </c>
      <c r="D33" s="164" t="str">
        <f t="shared" si="3"/>
        <v>Corn Gluten Meal (CGM)</v>
      </c>
      <c r="E33" s="165">
        <v>8.9394888969346109E-2</v>
      </c>
      <c r="F33" s="166">
        <f t="shared" si="4"/>
        <v>6.2576422278542276</v>
      </c>
      <c r="G33" s="166">
        <f t="shared" si="4"/>
        <v>8.046433956130844E-2</v>
      </c>
      <c r="H33" s="166">
        <f t="shared" si="4"/>
        <v>2.3957830243784761E-3</v>
      </c>
      <c r="I33" s="166">
        <f t="shared" si="4"/>
        <v>5.7212728940381513E-2</v>
      </c>
      <c r="J33" s="166">
        <f t="shared" si="4"/>
        <v>2.6013912690079719E-3</v>
      </c>
      <c r="K33" s="166">
        <f t="shared" si="4"/>
        <v>7.15159111754769E-4</v>
      </c>
      <c r="L33" s="166">
        <f t="shared" si="4"/>
        <v>2.6416189690441776E-2</v>
      </c>
      <c r="M33" s="166">
        <f t="shared" si="4"/>
        <v>3.3254898696596755</v>
      </c>
      <c r="N33" s="166">
        <f t="shared" si="4"/>
        <v>4.4697444484673063E-5</v>
      </c>
      <c r="O33" s="166">
        <f t="shared" si="4"/>
        <v>4.4697444484673057E-4</v>
      </c>
      <c r="P33" s="166">
        <f t="shared" si="4"/>
        <v>1.519713112478884E-4</v>
      </c>
      <c r="Q33" s="166">
        <f t="shared" si="4"/>
        <v>8.7723204545619342E-4</v>
      </c>
      <c r="R33" s="166">
        <f t="shared" si="4"/>
        <v>1.2347222064446085E-3</v>
      </c>
      <c r="S33" s="166">
        <f t="shared" si="2"/>
        <v>0</v>
      </c>
      <c r="T33" s="167">
        <f t="shared" si="2"/>
        <v>7</v>
      </c>
      <c r="V33" s="154"/>
      <c r="W33" s="154"/>
      <c r="X33" s="154"/>
    </row>
    <row r="34" spans="2:24" s="120" customFormat="1" ht="16.5" hidden="1" customHeight="1">
      <c r="B34" s="128">
        <f t="shared" si="3"/>
        <v>15</v>
      </c>
      <c r="C34" s="128">
        <v>6</v>
      </c>
      <c r="D34" s="164" t="str">
        <f t="shared" si="3"/>
        <v>Bungkil Kelapai Sawit</v>
      </c>
      <c r="E34" s="165">
        <v>0</v>
      </c>
      <c r="F34" s="166">
        <f t="shared" si="4"/>
        <v>0</v>
      </c>
      <c r="G34" s="166">
        <f t="shared" si="4"/>
        <v>0</v>
      </c>
      <c r="H34" s="166">
        <f t="shared" si="4"/>
        <v>0</v>
      </c>
      <c r="I34" s="166">
        <f t="shared" si="4"/>
        <v>0</v>
      </c>
      <c r="J34" s="166">
        <f t="shared" si="4"/>
        <v>0</v>
      </c>
      <c r="K34" s="166">
        <f t="shared" si="4"/>
        <v>0</v>
      </c>
      <c r="L34" s="166">
        <f t="shared" si="4"/>
        <v>0</v>
      </c>
      <c r="M34" s="166">
        <f t="shared" si="4"/>
        <v>0</v>
      </c>
      <c r="N34" s="166">
        <f t="shared" si="4"/>
        <v>0</v>
      </c>
      <c r="O34" s="166">
        <f t="shared" si="4"/>
        <v>0</v>
      </c>
      <c r="P34" s="166">
        <f t="shared" si="4"/>
        <v>0</v>
      </c>
      <c r="Q34" s="166">
        <f t="shared" si="4"/>
        <v>0</v>
      </c>
      <c r="R34" s="166">
        <f t="shared" si="4"/>
        <v>0</v>
      </c>
      <c r="S34" s="166">
        <f t="shared" si="2"/>
        <v>0</v>
      </c>
      <c r="T34" s="167">
        <f t="shared" si="2"/>
        <v>10</v>
      </c>
      <c r="V34" s="154"/>
      <c r="W34" s="154"/>
      <c r="X34" s="154"/>
    </row>
    <row r="35" spans="2:24" s="120" customFormat="1" ht="16.5" hidden="1" customHeight="1">
      <c r="B35" s="128">
        <f t="shared" si="3"/>
        <v>16</v>
      </c>
      <c r="C35" s="128">
        <v>7</v>
      </c>
      <c r="D35" s="164" t="str">
        <f t="shared" si="3"/>
        <v>Meat Bone Meal (MBM)</v>
      </c>
      <c r="E35" s="165">
        <v>7</v>
      </c>
      <c r="F35" s="166">
        <f t="shared" si="4"/>
        <v>490.00000000000006</v>
      </c>
      <c r="G35" s="166">
        <f t="shared" si="4"/>
        <v>6.4470000000000001</v>
      </c>
      <c r="H35" s="166">
        <f t="shared" si="4"/>
        <v>0.48160000000000003</v>
      </c>
      <c r="I35" s="166">
        <f t="shared" si="4"/>
        <v>3.0100000000000002</v>
      </c>
      <c r="J35" s="166">
        <f t="shared" si="4"/>
        <v>0.7651</v>
      </c>
      <c r="K35" s="166">
        <f t="shared" si="4"/>
        <v>0.17220000000000002</v>
      </c>
      <c r="L35" s="166">
        <f t="shared" si="4"/>
        <v>2.5710999999999999</v>
      </c>
      <c r="M35" s="166">
        <f t="shared" si="4"/>
        <v>166.25000000000003</v>
      </c>
      <c r="N35" s="166">
        <f t="shared" si="4"/>
        <v>0.68459999999999999</v>
      </c>
      <c r="O35" s="166">
        <f t="shared" si="4"/>
        <v>0.31500000000000006</v>
      </c>
      <c r="P35" s="166">
        <f t="shared" si="4"/>
        <v>0.2205</v>
      </c>
      <c r="Q35" s="166">
        <f t="shared" si="4"/>
        <v>0.145509</v>
      </c>
      <c r="R35" s="166">
        <f t="shared" si="4"/>
        <v>3.7898000000000001E-2</v>
      </c>
      <c r="S35" s="166">
        <f t="shared" si="2"/>
        <v>0</v>
      </c>
      <c r="T35" s="167">
        <f t="shared" si="2"/>
        <v>7</v>
      </c>
      <c r="V35" s="154"/>
      <c r="W35" s="154"/>
      <c r="X35" s="154"/>
    </row>
    <row r="36" spans="2:24" s="120" customFormat="1" ht="16.5" hidden="1" customHeight="1">
      <c r="B36" s="128">
        <f t="shared" si="3"/>
        <v>17</v>
      </c>
      <c r="C36" s="128">
        <v>8</v>
      </c>
      <c r="D36" s="164" t="str">
        <f t="shared" si="3"/>
        <v xml:space="preserve">Tepung Ikan </v>
      </c>
      <c r="E36" s="165">
        <v>1.9305353478025811</v>
      </c>
      <c r="F36" s="166">
        <f t="shared" si="4"/>
        <v>144.79015108519357</v>
      </c>
      <c r="G36" s="166">
        <f t="shared" si="4"/>
        <v>1.7741619846305721</v>
      </c>
      <c r="H36" s="166">
        <f t="shared" si="4"/>
        <v>0.50193919042867108</v>
      </c>
      <c r="I36" s="166">
        <f t="shared" si="4"/>
        <v>1.0617944412914195</v>
      </c>
      <c r="J36" s="166">
        <f t="shared" si="4"/>
        <v>0.1451762581547541</v>
      </c>
      <c r="K36" s="166">
        <f t="shared" si="4"/>
        <v>1.3513747434618067E-2</v>
      </c>
      <c r="L36" s="166">
        <f t="shared" si="4"/>
        <v>0.20811171049311822</v>
      </c>
      <c r="M36" s="166">
        <f t="shared" si="4"/>
        <v>54.634150342813044</v>
      </c>
      <c r="N36" s="166">
        <f t="shared" si="4"/>
        <v>0.13880549150700558</v>
      </c>
      <c r="O36" s="166">
        <f t="shared" si="4"/>
        <v>5.5599418016714336E-2</v>
      </c>
      <c r="P36" s="166">
        <f t="shared" si="4"/>
        <v>3.8919592611700034E-2</v>
      </c>
      <c r="Q36" s="166">
        <f t="shared" si="4"/>
        <v>7.6207882854506886E-2</v>
      </c>
      <c r="R36" s="166">
        <f t="shared" si="4"/>
        <v>2.8195468754656696E-2</v>
      </c>
      <c r="S36" s="166">
        <f t="shared" si="2"/>
        <v>0</v>
      </c>
      <c r="T36" s="167">
        <f t="shared" si="2"/>
        <v>8</v>
      </c>
      <c r="V36" s="154"/>
      <c r="W36" s="154"/>
      <c r="X36" s="154"/>
    </row>
    <row r="37" spans="2:24" s="120" customFormat="1" ht="16.5" hidden="1" customHeight="1">
      <c r="B37" s="128">
        <f t="shared" si="3"/>
        <v>22</v>
      </c>
      <c r="C37" s="128">
        <v>9</v>
      </c>
      <c r="D37" s="164" t="str">
        <f t="shared" si="3"/>
        <v>CPO</v>
      </c>
      <c r="E37" s="165">
        <v>1.5819915971133247</v>
      </c>
      <c r="F37" s="166">
        <f t="shared" si="4"/>
        <v>79.099579855666235</v>
      </c>
      <c r="G37" s="166">
        <f t="shared" si="4"/>
        <v>1.5661716811421915</v>
      </c>
      <c r="H37" s="166">
        <f t="shared" si="4"/>
        <v>7.9099579855666236E-3</v>
      </c>
      <c r="I37" s="166">
        <f t="shared" si="4"/>
        <v>0</v>
      </c>
      <c r="J37" s="166">
        <f t="shared" si="4"/>
        <v>1.5661716811421915</v>
      </c>
      <c r="K37" s="166">
        <f t="shared" si="4"/>
        <v>0</v>
      </c>
      <c r="L37" s="166">
        <f t="shared" si="4"/>
        <v>0</v>
      </c>
      <c r="M37" s="166">
        <f t="shared" si="4"/>
        <v>118.64936978349935</v>
      </c>
      <c r="N37" s="166">
        <f t="shared" si="4"/>
        <v>0</v>
      </c>
      <c r="O37" s="166">
        <f t="shared" si="4"/>
        <v>0</v>
      </c>
      <c r="P37" s="166">
        <f t="shared" si="4"/>
        <v>0</v>
      </c>
      <c r="Q37" s="166">
        <f t="shared" si="4"/>
        <v>0</v>
      </c>
      <c r="R37" s="166">
        <f t="shared" si="4"/>
        <v>0</v>
      </c>
      <c r="S37" s="166">
        <f t="shared" si="2"/>
        <v>1</v>
      </c>
      <c r="T37" s="167">
        <f t="shared" si="2"/>
        <v>4</v>
      </c>
      <c r="V37" s="154"/>
      <c r="W37" s="154"/>
      <c r="X37" s="154"/>
    </row>
    <row r="38" spans="2:24" s="120" customFormat="1" ht="16.5" hidden="1" customHeight="1">
      <c r="B38" s="128">
        <f t="shared" si="3"/>
        <v>24</v>
      </c>
      <c r="C38" s="128">
        <v>10</v>
      </c>
      <c r="D38" s="164" t="str">
        <f t="shared" si="3"/>
        <v>Garam</v>
      </c>
      <c r="E38" s="165">
        <v>0.5</v>
      </c>
      <c r="F38" s="166">
        <f t="shared" si="4"/>
        <v>7.5</v>
      </c>
      <c r="G38" s="166">
        <f t="shared" si="4"/>
        <v>0.498</v>
      </c>
      <c r="H38" s="166">
        <f t="shared" si="4"/>
        <v>0</v>
      </c>
      <c r="I38" s="166">
        <f t="shared" si="4"/>
        <v>0</v>
      </c>
      <c r="J38" s="166">
        <f t="shared" si="4"/>
        <v>0</v>
      </c>
      <c r="K38" s="166">
        <f t="shared" si="4"/>
        <v>0</v>
      </c>
      <c r="L38" s="166">
        <f t="shared" si="4"/>
        <v>0</v>
      </c>
      <c r="M38" s="166">
        <f t="shared" si="4"/>
        <v>0</v>
      </c>
      <c r="N38" s="166">
        <f t="shared" si="4"/>
        <v>0</v>
      </c>
      <c r="O38" s="166">
        <f t="shared" si="4"/>
        <v>0</v>
      </c>
      <c r="P38" s="166">
        <f t="shared" si="4"/>
        <v>0</v>
      </c>
      <c r="Q38" s="166">
        <f t="shared" si="4"/>
        <v>0</v>
      </c>
      <c r="R38" s="166">
        <f t="shared" si="4"/>
        <v>0</v>
      </c>
      <c r="S38" s="166">
        <f t="shared" si="2"/>
        <v>0.25</v>
      </c>
      <c r="T38" s="167">
        <f t="shared" si="2"/>
        <v>0.5</v>
      </c>
      <c r="V38" s="154"/>
      <c r="W38" s="154"/>
      <c r="X38" s="154"/>
    </row>
    <row r="39" spans="2:24" s="120" customFormat="1" ht="16.5" hidden="1" customHeight="1">
      <c r="B39" s="128">
        <f t="shared" si="3"/>
        <v>27</v>
      </c>
      <c r="C39" s="128">
        <v>11</v>
      </c>
      <c r="D39" s="164" t="str">
        <f t="shared" si="3"/>
        <v>CaCO3</v>
      </c>
      <c r="E39" s="165">
        <v>0</v>
      </c>
      <c r="F39" s="166">
        <f t="shared" si="4"/>
        <v>0</v>
      </c>
      <c r="G39" s="166">
        <f t="shared" si="4"/>
        <v>0</v>
      </c>
      <c r="H39" s="166">
        <f t="shared" si="4"/>
        <v>0</v>
      </c>
      <c r="I39" s="166">
        <f t="shared" si="4"/>
        <v>0</v>
      </c>
      <c r="J39" s="166">
        <f t="shared" si="4"/>
        <v>0</v>
      </c>
      <c r="K39" s="166">
        <f t="shared" si="4"/>
        <v>0</v>
      </c>
      <c r="L39" s="166">
        <f t="shared" si="4"/>
        <v>0</v>
      </c>
      <c r="M39" s="166">
        <f t="shared" si="4"/>
        <v>0</v>
      </c>
      <c r="N39" s="166">
        <f t="shared" si="4"/>
        <v>0</v>
      </c>
      <c r="O39" s="166">
        <f t="shared" si="4"/>
        <v>0</v>
      </c>
      <c r="P39" s="166">
        <f t="shared" si="4"/>
        <v>0</v>
      </c>
      <c r="Q39" s="166">
        <f t="shared" si="4"/>
        <v>0</v>
      </c>
      <c r="R39" s="166">
        <f t="shared" si="4"/>
        <v>0</v>
      </c>
      <c r="S39" s="166">
        <f t="shared" si="2"/>
        <v>0</v>
      </c>
      <c r="T39" s="167">
        <f t="shared" si="2"/>
        <v>2</v>
      </c>
      <c r="V39" s="154"/>
      <c r="W39" s="154"/>
      <c r="X39" s="154"/>
    </row>
    <row r="40" spans="2:24" s="120" customFormat="1" ht="16.5" hidden="1" customHeight="1">
      <c r="B40" s="128">
        <f t="shared" si="3"/>
        <v>28</v>
      </c>
      <c r="C40" s="128">
        <v>12</v>
      </c>
      <c r="D40" s="164" t="str">
        <f t="shared" si="3"/>
        <v>DCP</v>
      </c>
      <c r="E40" s="165">
        <v>0</v>
      </c>
      <c r="F40" s="166">
        <f t="shared" si="4"/>
        <v>0</v>
      </c>
      <c r="G40" s="166">
        <f t="shared" si="4"/>
        <v>0</v>
      </c>
      <c r="H40" s="166">
        <f t="shared" si="4"/>
        <v>0</v>
      </c>
      <c r="I40" s="166">
        <f t="shared" si="4"/>
        <v>0</v>
      </c>
      <c r="J40" s="166">
        <f t="shared" si="4"/>
        <v>0</v>
      </c>
      <c r="K40" s="166">
        <f t="shared" si="4"/>
        <v>0</v>
      </c>
      <c r="L40" s="166">
        <f t="shared" si="4"/>
        <v>0</v>
      </c>
      <c r="M40" s="166">
        <f t="shared" si="4"/>
        <v>0</v>
      </c>
      <c r="N40" s="166">
        <f t="shared" si="4"/>
        <v>0</v>
      </c>
      <c r="O40" s="166">
        <f t="shared" si="4"/>
        <v>0</v>
      </c>
      <c r="P40" s="166">
        <f t="shared" si="4"/>
        <v>0</v>
      </c>
      <c r="Q40" s="166">
        <f t="shared" si="4"/>
        <v>0</v>
      </c>
      <c r="R40" s="166">
        <f t="shared" si="4"/>
        <v>0</v>
      </c>
      <c r="S40" s="166">
        <f t="shared" si="2"/>
        <v>0</v>
      </c>
      <c r="T40" s="167">
        <f t="shared" si="2"/>
        <v>1</v>
      </c>
      <c r="V40" s="154"/>
      <c r="W40" s="154"/>
      <c r="X40" s="154"/>
    </row>
    <row r="41" spans="2:24" s="120" customFormat="1" ht="16.5" hidden="1" customHeight="1">
      <c r="B41" s="128">
        <f t="shared" si="3"/>
        <v>30</v>
      </c>
      <c r="C41" s="128">
        <v>13</v>
      </c>
      <c r="D41" s="164" t="str">
        <f t="shared" si="3"/>
        <v>L-Lysin</v>
      </c>
      <c r="E41" s="165">
        <v>0</v>
      </c>
      <c r="F41" s="166">
        <f t="shared" si="4"/>
        <v>0</v>
      </c>
      <c r="G41" s="166">
        <f t="shared" si="4"/>
        <v>0</v>
      </c>
      <c r="H41" s="166">
        <f t="shared" si="4"/>
        <v>0</v>
      </c>
      <c r="I41" s="166">
        <f t="shared" si="4"/>
        <v>0</v>
      </c>
      <c r="J41" s="166">
        <f t="shared" si="4"/>
        <v>0</v>
      </c>
      <c r="K41" s="166">
        <f t="shared" si="4"/>
        <v>0</v>
      </c>
      <c r="L41" s="166">
        <f t="shared" si="4"/>
        <v>0</v>
      </c>
      <c r="M41" s="166">
        <f t="shared" si="4"/>
        <v>0</v>
      </c>
      <c r="N41" s="166">
        <f t="shared" si="4"/>
        <v>0</v>
      </c>
      <c r="O41" s="166">
        <f t="shared" si="4"/>
        <v>0</v>
      </c>
      <c r="P41" s="166">
        <f t="shared" si="4"/>
        <v>0</v>
      </c>
      <c r="Q41" s="166">
        <f t="shared" si="4"/>
        <v>0</v>
      </c>
      <c r="R41" s="166">
        <f t="shared" si="4"/>
        <v>0</v>
      </c>
      <c r="S41" s="166">
        <f t="shared" si="2"/>
        <v>0</v>
      </c>
      <c r="T41" s="167">
        <f t="shared" si="2"/>
        <v>0.3</v>
      </c>
      <c r="V41" s="154"/>
      <c r="W41" s="154"/>
      <c r="X41" s="154"/>
    </row>
    <row r="42" spans="2:24" s="120" customFormat="1" ht="16.5" hidden="1" customHeight="1">
      <c r="B42" s="128">
        <f t="shared" si="3"/>
        <v>31</v>
      </c>
      <c r="C42" s="128">
        <v>14</v>
      </c>
      <c r="D42" s="164" t="str">
        <f t="shared" si="3"/>
        <v>DL-Methionine</v>
      </c>
      <c r="E42" s="165">
        <v>0</v>
      </c>
      <c r="F42" s="166">
        <f t="shared" si="4"/>
        <v>0</v>
      </c>
      <c r="G42" s="166">
        <f t="shared" si="4"/>
        <v>0</v>
      </c>
      <c r="H42" s="166">
        <f t="shared" si="4"/>
        <v>0</v>
      </c>
      <c r="I42" s="166">
        <f t="shared" si="4"/>
        <v>0</v>
      </c>
      <c r="J42" s="166">
        <f t="shared" si="4"/>
        <v>0</v>
      </c>
      <c r="K42" s="166">
        <f t="shared" si="4"/>
        <v>0</v>
      </c>
      <c r="L42" s="166">
        <f t="shared" si="4"/>
        <v>0</v>
      </c>
      <c r="M42" s="166">
        <f t="shared" si="4"/>
        <v>0</v>
      </c>
      <c r="N42" s="166">
        <f t="shared" si="4"/>
        <v>0</v>
      </c>
      <c r="O42" s="166">
        <f t="shared" si="4"/>
        <v>0</v>
      </c>
      <c r="P42" s="166">
        <f t="shared" si="4"/>
        <v>0</v>
      </c>
      <c r="Q42" s="166">
        <f t="shared" si="4"/>
        <v>0</v>
      </c>
      <c r="R42" s="166">
        <f t="shared" si="4"/>
        <v>0</v>
      </c>
      <c r="S42" s="166">
        <f t="shared" si="2"/>
        <v>0</v>
      </c>
      <c r="T42" s="167">
        <f t="shared" si="2"/>
        <v>0.3</v>
      </c>
      <c r="V42" s="154"/>
      <c r="W42" s="154"/>
      <c r="X42" s="154"/>
    </row>
    <row r="43" spans="2:24" s="120" customFormat="1" ht="16.5" hidden="1" customHeight="1">
      <c r="B43" s="128">
        <f t="shared" si="3"/>
        <v>33</v>
      </c>
      <c r="C43" s="128">
        <v>15</v>
      </c>
      <c r="D43" s="164" t="str">
        <f t="shared" si="3"/>
        <v>Premix Boiler</v>
      </c>
      <c r="E43" s="165">
        <v>0.25</v>
      </c>
      <c r="F43" s="166">
        <f t="shared" si="4"/>
        <v>100</v>
      </c>
      <c r="G43" s="166">
        <f t="shared" si="4"/>
        <v>0.2475</v>
      </c>
      <c r="H43" s="166">
        <f t="shared" si="4"/>
        <v>0</v>
      </c>
      <c r="I43" s="166">
        <f t="shared" si="4"/>
        <v>0</v>
      </c>
      <c r="J43" s="166">
        <f t="shared" si="4"/>
        <v>0</v>
      </c>
      <c r="K43" s="166">
        <f t="shared" si="4"/>
        <v>0</v>
      </c>
      <c r="L43" s="166">
        <f t="shared" si="4"/>
        <v>0</v>
      </c>
      <c r="M43" s="166">
        <f t="shared" si="4"/>
        <v>0</v>
      </c>
      <c r="N43" s="166">
        <f t="shared" si="4"/>
        <v>0</v>
      </c>
      <c r="O43" s="166">
        <f t="shared" si="4"/>
        <v>0</v>
      </c>
      <c r="P43" s="166">
        <f t="shared" si="4"/>
        <v>0</v>
      </c>
      <c r="Q43" s="166">
        <f t="shared" si="4"/>
        <v>0</v>
      </c>
      <c r="R43" s="166">
        <f t="shared" si="4"/>
        <v>0</v>
      </c>
      <c r="S43" s="166">
        <f t="shared" si="2"/>
        <v>0.1</v>
      </c>
      <c r="T43" s="167">
        <f t="shared" si="2"/>
        <v>0.25</v>
      </c>
      <c r="V43" s="154"/>
      <c r="W43" s="154"/>
      <c r="X43" s="154"/>
    </row>
    <row r="44" spans="2:24" s="120" customFormat="1" ht="16.5" hidden="1" customHeight="1">
      <c r="B44" s="168"/>
      <c r="C44" s="168"/>
      <c r="D44" s="169" t="s">
        <v>34</v>
      </c>
      <c r="E44" s="170">
        <v>100</v>
      </c>
      <c r="F44" s="171"/>
      <c r="G44" s="170">
        <f>X7</f>
        <v>87</v>
      </c>
      <c r="H44" s="170"/>
      <c r="I44" s="170">
        <f>X9</f>
        <v>17</v>
      </c>
      <c r="J44" s="170" t="str">
        <f>X10</f>
        <v>-</v>
      </c>
      <c r="K44" s="170"/>
      <c r="L44" s="170"/>
      <c r="M44" s="171">
        <f>X13</f>
        <v>2800</v>
      </c>
      <c r="N44" s="170">
        <f>X14</f>
        <v>0.9</v>
      </c>
      <c r="O44" s="170"/>
      <c r="P44" s="170">
        <f>X16</f>
        <v>0.4</v>
      </c>
      <c r="Q44" s="172">
        <f>X17</f>
        <v>0.8</v>
      </c>
      <c r="R44" s="172">
        <f>X18</f>
        <v>0.28000000000000003</v>
      </c>
      <c r="S44" s="173"/>
      <c r="T44" s="174"/>
      <c r="V44" s="154"/>
      <c r="W44" s="154"/>
      <c r="X44" s="154"/>
    </row>
    <row r="45" spans="2:24" s="183" customFormat="1" ht="16.5" hidden="1" customHeight="1">
      <c r="B45" s="117"/>
      <c r="C45" s="117"/>
      <c r="D45" s="175" t="s">
        <v>30</v>
      </c>
      <c r="E45" s="176">
        <f>SUM(E29:E43)</f>
        <v>100.00000000000001</v>
      </c>
      <c r="F45" s="177">
        <f t="shared" ref="F45:R45" si="5">SUM(F29:F43)</f>
        <v>4546.2532356273205</v>
      </c>
      <c r="G45" s="176">
        <f t="shared" si="5"/>
        <v>88.166126009853912</v>
      </c>
      <c r="H45" s="178">
        <f t="shared" si="5"/>
        <v>4.53121040306665</v>
      </c>
      <c r="I45" s="179">
        <f t="shared" si="5"/>
        <v>18</v>
      </c>
      <c r="J45" s="178">
        <f>SUM(J29:J44)</f>
        <v>6.9043628157221333</v>
      </c>
      <c r="K45" s="179">
        <f t="shared" si="5"/>
        <v>4.6217943781744051</v>
      </c>
      <c r="L45" s="179">
        <f t="shared" si="5"/>
        <v>65.244668808117865</v>
      </c>
      <c r="M45" s="180">
        <f t="shared" si="5"/>
        <v>3000</v>
      </c>
      <c r="N45" s="176">
        <f t="shared" si="5"/>
        <v>0.90000000000000013</v>
      </c>
      <c r="O45" s="176">
        <f t="shared" si="5"/>
        <v>0.90387563019180373</v>
      </c>
      <c r="P45" s="176">
        <f t="shared" si="5"/>
        <v>0.42510291243856596</v>
      </c>
      <c r="Q45" s="181">
        <f t="shared" si="5"/>
        <v>0.89165551269057486</v>
      </c>
      <c r="R45" s="181">
        <f t="shared" si="5"/>
        <v>0.31088028314907235</v>
      </c>
      <c r="S45" s="163"/>
      <c r="T45" s="182"/>
      <c r="V45" s="154"/>
      <c r="W45" s="154"/>
      <c r="X45" s="154"/>
    </row>
    <row r="46" spans="2:24" s="183" customFormat="1" ht="16.5" hidden="1" customHeight="1">
      <c r="B46" s="168"/>
      <c r="C46" s="168"/>
      <c r="D46" s="169" t="s">
        <v>35</v>
      </c>
      <c r="E46" s="184"/>
      <c r="F46" s="171"/>
      <c r="G46" s="171"/>
      <c r="H46" s="170"/>
      <c r="I46" s="170">
        <f>Y9</f>
        <v>18</v>
      </c>
      <c r="J46" s="170"/>
      <c r="K46" s="170">
        <f>Y11</f>
        <v>5</v>
      </c>
      <c r="L46" s="170"/>
      <c r="M46" s="171">
        <f>Y13</f>
        <v>3000</v>
      </c>
      <c r="N46" s="170">
        <f>Y14</f>
        <v>1.2</v>
      </c>
      <c r="O46" s="171"/>
      <c r="P46" s="170">
        <f>Y16</f>
        <v>0.55000000000000004</v>
      </c>
      <c r="Q46" s="172">
        <f>Y17</f>
        <v>1</v>
      </c>
      <c r="R46" s="172">
        <f>Y18</f>
        <v>0.35</v>
      </c>
      <c r="S46" s="173"/>
      <c r="T46" s="174"/>
    </row>
    <row r="47" spans="2:24" s="120" customFormat="1" hidden="1"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</row>
    <row r="48" spans="2:24" s="120" customFormat="1" hidden="1"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</row>
    <row r="49" spans="5:22" s="120" customFormat="1" hidden="1"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</row>
    <row r="50" spans="5:22" s="120" customFormat="1" ht="17.25" customHeight="1"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</row>
    <row r="51" spans="5:22" s="120" customFormat="1" ht="15" customHeight="1"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</row>
    <row r="52" spans="5:22" s="120" customFormat="1" ht="15" customHeight="1"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</row>
    <row r="53" spans="5:22" s="120" customFormat="1" ht="15" customHeight="1"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  <c r="T53" s="96"/>
    </row>
    <row r="54" spans="5:22" ht="15" customHeight="1">
      <c r="V54" s="120"/>
    </row>
    <row r="55" spans="5:22" ht="15" customHeight="1">
      <c r="V55" s="120"/>
    </row>
    <row r="56" spans="5:22" ht="15" customHeight="1">
      <c r="V56" s="120"/>
    </row>
    <row r="57" spans="5:22" ht="15" customHeight="1">
      <c r="V57" s="120"/>
    </row>
    <row r="58" spans="5:22" ht="15" customHeight="1">
      <c r="V58" s="120"/>
    </row>
    <row r="59" spans="5:22" ht="15" customHeight="1">
      <c r="V59" s="120"/>
    </row>
    <row r="60" spans="5:22" ht="15" customHeight="1"/>
    <row r="61" spans="5:22" ht="15" customHeight="1"/>
    <row r="62" spans="5:22" ht="15" customHeight="1"/>
    <row r="63" spans="5:22" ht="15" customHeight="1"/>
    <row r="64" spans="5:22" ht="15" customHeight="1"/>
    <row r="65" spans="2:16" ht="15" customHeight="1"/>
    <row r="66" spans="2:16" ht="15" customHeight="1"/>
    <row r="68" spans="2:16">
      <c r="B68" s="158"/>
      <c r="C68" s="158"/>
      <c r="D68" s="154"/>
      <c r="E68" s="148"/>
      <c r="F68" s="156"/>
      <c r="G68" s="156"/>
      <c r="H68" s="148"/>
      <c r="I68" s="148"/>
      <c r="J68" s="148"/>
      <c r="K68" s="148"/>
      <c r="L68" s="148"/>
      <c r="M68" s="135"/>
      <c r="N68" s="135"/>
      <c r="O68" s="135"/>
      <c r="P68" s="135"/>
    </row>
    <row r="69" spans="2:16">
      <c r="B69" s="158"/>
      <c r="C69" s="158"/>
      <c r="D69" s="154"/>
      <c r="E69" s="148"/>
      <c r="F69" s="156"/>
      <c r="G69" s="156"/>
      <c r="H69" s="148"/>
      <c r="I69" s="148"/>
      <c r="J69" s="148"/>
      <c r="K69" s="148"/>
      <c r="L69" s="157"/>
      <c r="M69" s="135"/>
      <c r="N69" s="135"/>
      <c r="O69" s="135"/>
      <c r="P69" s="135"/>
    </row>
    <row r="70" spans="2:16">
      <c r="B70" s="158"/>
      <c r="C70" s="158"/>
      <c r="D70" s="154"/>
      <c r="E70" s="148"/>
      <c r="F70" s="156"/>
      <c r="G70" s="156"/>
      <c r="H70" s="148"/>
      <c r="I70" s="148"/>
      <c r="J70" s="148"/>
      <c r="K70" s="148"/>
      <c r="L70" s="157"/>
      <c r="M70" s="135"/>
      <c r="N70" s="135"/>
      <c r="O70" s="135"/>
      <c r="P70" s="135"/>
    </row>
    <row r="71" spans="2:16">
      <c r="L71" s="135"/>
      <c r="M71" s="135"/>
      <c r="N71" s="135"/>
      <c r="O71" s="135"/>
      <c r="P71" s="135"/>
    </row>
    <row r="72" spans="2:16">
      <c r="L72" s="135"/>
      <c r="M72" s="135"/>
      <c r="N72" s="135"/>
      <c r="O72" s="135"/>
      <c r="P72" s="135"/>
    </row>
    <row r="73" spans="2:16">
      <c r="L73" s="135"/>
      <c r="M73" s="135"/>
      <c r="N73" s="135"/>
      <c r="O73" s="135"/>
      <c r="P73" s="135"/>
    </row>
    <row r="74" spans="2:16">
      <c r="L74" s="135"/>
      <c r="M74" s="135"/>
      <c r="N74" s="135"/>
      <c r="O74" s="135"/>
      <c r="P74" s="135"/>
    </row>
    <row r="75" spans="2:16">
      <c r="L75" s="135"/>
      <c r="M75" s="135"/>
      <c r="N75" s="135"/>
      <c r="O75" s="135"/>
      <c r="P75" s="135"/>
    </row>
    <row r="76" spans="2:16">
      <c r="L76" s="135"/>
      <c r="M76" s="135"/>
      <c r="N76" s="135"/>
      <c r="O76" s="135"/>
      <c r="P76" s="135"/>
    </row>
    <row r="77" spans="2:16">
      <c r="L77" s="135"/>
      <c r="M77" s="135"/>
      <c r="N77" s="135"/>
      <c r="O77" s="135"/>
      <c r="P77" s="135"/>
    </row>
    <row r="78" spans="2:16">
      <c r="L78" s="135"/>
      <c r="M78" s="135"/>
      <c r="N78" s="135"/>
      <c r="O78" s="135"/>
      <c r="P78" s="135"/>
    </row>
    <row r="79" spans="2:16">
      <c r="L79" s="135"/>
      <c r="M79" s="135"/>
      <c r="N79" s="135"/>
      <c r="O79" s="135"/>
      <c r="P79" s="135"/>
    </row>
    <row r="80" spans="2:16">
      <c r="L80" s="135"/>
      <c r="M80" s="135"/>
      <c r="N80" s="135"/>
      <c r="O80" s="135"/>
      <c r="P80" s="135"/>
    </row>
    <row r="81" spans="12:16">
      <c r="L81" s="135"/>
      <c r="M81" s="135"/>
      <c r="N81" s="135"/>
      <c r="O81" s="135"/>
      <c r="P81" s="135"/>
    </row>
    <row r="82" spans="12:16">
      <c r="L82" s="135"/>
      <c r="M82" s="135"/>
      <c r="N82" s="135"/>
      <c r="O82" s="135"/>
      <c r="P82" s="135"/>
    </row>
    <row r="83" spans="12:16">
      <c r="L83" s="135"/>
      <c r="M83" s="135"/>
      <c r="N83" s="135"/>
      <c r="O83" s="135"/>
      <c r="P83" s="135"/>
    </row>
    <row r="84" spans="12:16">
      <c r="L84" s="135"/>
      <c r="M84" s="135"/>
      <c r="N84" s="135"/>
      <c r="O84" s="135"/>
      <c r="P84" s="135"/>
    </row>
    <row r="85" spans="12:16">
      <c r="L85" s="135"/>
      <c r="M85" s="135"/>
      <c r="N85" s="135"/>
      <c r="O85" s="135"/>
      <c r="P85" s="135"/>
    </row>
    <row r="86" spans="12:16">
      <c r="L86" s="135"/>
      <c r="M86" s="135"/>
      <c r="N86" s="135"/>
      <c r="O86" s="135"/>
      <c r="P86" s="135"/>
    </row>
    <row r="87" spans="12:16">
      <c r="L87" s="135"/>
      <c r="M87" s="135"/>
      <c r="N87" s="135"/>
      <c r="O87" s="135"/>
      <c r="P87" s="135"/>
    </row>
    <row r="88" spans="12:16">
      <c r="L88" s="135"/>
      <c r="M88" s="135"/>
      <c r="N88" s="135"/>
      <c r="O88" s="135"/>
      <c r="P88" s="135"/>
    </row>
    <row r="89" spans="12:16">
      <c r="L89" s="135"/>
      <c r="M89" s="135"/>
      <c r="N89" s="135"/>
      <c r="O89" s="135"/>
      <c r="P89" s="135"/>
    </row>
    <row r="90" spans="12:16">
      <c r="L90" s="135"/>
      <c r="M90" s="135"/>
      <c r="N90" s="135"/>
      <c r="O90" s="135"/>
      <c r="P90" s="135"/>
    </row>
    <row r="91" spans="12:16">
      <c r="L91" s="135"/>
      <c r="M91" s="135"/>
      <c r="N91" s="135"/>
      <c r="O91" s="135"/>
      <c r="P91" s="135"/>
    </row>
    <row r="92" spans="12:16">
      <c r="L92" s="135"/>
      <c r="M92" s="135"/>
      <c r="N92" s="135"/>
      <c r="O92" s="135"/>
      <c r="P92" s="135"/>
    </row>
    <row r="93" spans="12:16">
      <c r="L93" s="135"/>
      <c r="M93" s="135"/>
      <c r="N93" s="135"/>
      <c r="O93" s="135"/>
      <c r="P93" s="135"/>
    </row>
    <row r="94" spans="12:16">
      <c r="L94" s="135"/>
      <c r="M94" s="135"/>
      <c r="N94" s="135"/>
      <c r="O94" s="135"/>
      <c r="P94" s="135"/>
    </row>
    <row r="95" spans="12:16">
      <c r="L95" s="135"/>
      <c r="M95" s="135"/>
      <c r="N95" s="135"/>
      <c r="O95" s="135"/>
      <c r="P95" s="135"/>
    </row>
    <row r="96" spans="12:16">
      <c r="L96" s="135"/>
      <c r="M96" s="135"/>
      <c r="N96" s="135"/>
      <c r="O96" s="135"/>
      <c r="P96" s="135"/>
    </row>
    <row r="97" spans="12:16">
      <c r="L97" s="135"/>
      <c r="M97" s="135"/>
      <c r="N97" s="135"/>
      <c r="O97" s="135"/>
      <c r="P97" s="135"/>
    </row>
    <row r="98" spans="12:16">
      <c r="L98" s="135"/>
      <c r="M98" s="135"/>
      <c r="N98" s="135"/>
      <c r="O98" s="135"/>
      <c r="P98" s="135"/>
    </row>
    <row r="99" spans="12:16">
      <c r="L99" s="135"/>
      <c r="M99" s="135"/>
      <c r="N99" s="135"/>
      <c r="O99" s="135"/>
      <c r="P99" s="135"/>
    </row>
    <row r="100" spans="12:16">
      <c r="L100" s="135"/>
      <c r="M100" s="135"/>
      <c r="N100" s="135"/>
      <c r="O100" s="135"/>
      <c r="P100" s="135"/>
    </row>
    <row r="101" spans="12:16">
      <c r="L101" s="135"/>
      <c r="M101" s="135"/>
      <c r="N101" s="135"/>
      <c r="O101" s="135"/>
      <c r="P101" s="135"/>
    </row>
    <row r="102" spans="12:16">
      <c r="L102" s="135"/>
      <c r="M102" s="135"/>
      <c r="N102" s="135"/>
      <c r="O102" s="135"/>
      <c r="P102" s="135"/>
    </row>
    <row r="103" spans="12:16">
      <c r="L103" s="135"/>
      <c r="M103" s="135"/>
      <c r="N103" s="135"/>
      <c r="O103" s="135"/>
      <c r="P103" s="135"/>
    </row>
    <row r="104" spans="12:16">
      <c r="L104" s="135"/>
      <c r="M104" s="135"/>
      <c r="N104" s="135"/>
      <c r="O104" s="135"/>
      <c r="P104" s="135"/>
    </row>
    <row r="105" spans="12:16">
      <c r="L105" s="135"/>
      <c r="M105" s="135"/>
      <c r="N105" s="135"/>
      <c r="O105" s="135"/>
      <c r="P105" s="135"/>
    </row>
    <row r="106" spans="12:16">
      <c r="L106" s="135"/>
      <c r="M106" s="135"/>
      <c r="N106" s="135"/>
      <c r="O106" s="135"/>
      <c r="P106" s="135"/>
    </row>
    <row r="107" spans="12:16">
      <c r="L107" s="135"/>
      <c r="M107" s="135"/>
      <c r="N107" s="135"/>
      <c r="O107" s="135"/>
      <c r="P107" s="135"/>
    </row>
    <row r="108" spans="12:16">
      <c r="L108" s="135"/>
      <c r="M108" s="135"/>
      <c r="N108" s="135"/>
      <c r="O108" s="135"/>
      <c r="P108" s="135"/>
    </row>
    <row r="109" spans="12:16">
      <c r="L109" s="135"/>
      <c r="M109" s="135"/>
      <c r="N109" s="135"/>
      <c r="O109" s="135"/>
      <c r="P109" s="135"/>
    </row>
    <row r="110" spans="12:16">
      <c r="L110" s="135"/>
      <c r="M110" s="135"/>
      <c r="N110" s="135"/>
      <c r="O110" s="135"/>
      <c r="P110" s="135"/>
    </row>
    <row r="111" spans="12:16">
      <c r="L111" s="135"/>
      <c r="M111" s="135"/>
      <c r="N111" s="135"/>
      <c r="O111" s="135"/>
      <c r="P111" s="135"/>
    </row>
    <row r="112" spans="12:16">
      <c r="L112" s="135"/>
      <c r="M112" s="135"/>
      <c r="N112" s="135"/>
      <c r="O112" s="135"/>
      <c r="P112" s="135"/>
    </row>
    <row r="113" spans="12:16">
      <c r="L113" s="135"/>
      <c r="M113" s="135"/>
      <c r="N113" s="135"/>
      <c r="O113" s="135"/>
      <c r="P113" s="135"/>
    </row>
    <row r="114" spans="12:16">
      <c r="L114" s="135"/>
      <c r="M114" s="135"/>
      <c r="N114" s="135"/>
      <c r="O114" s="135"/>
      <c r="P114" s="135"/>
    </row>
    <row r="115" spans="12:16">
      <c r="L115" s="135"/>
      <c r="M115" s="135"/>
      <c r="N115" s="135"/>
      <c r="O115" s="135"/>
      <c r="P115" s="135"/>
    </row>
    <row r="116" spans="12:16">
      <c r="L116" s="135"/>
      <c r="M116" s="135"/>
      <c r="N116" s="135"/>
      <c r="O116" s="135"/>
      <c r="P116" s="135"/>
    </row>
    <row r="117" spans="12:16">
      <c r="L117" s="135"/>
      <c r="M117" s="135"/>
      <c r="N117" s="135"/>
      <c r="O117" s="135"/>
      <c r="P117" s="135"/>
    </row>
    <row r="118" spans="12:16">
      <c r="L118" s="135"/>
      <c r="M118" s="135"/>
      <c r="N118" s="135"/>
      <c r="O118" s="135"/>
      <c r="P118" s="135"/>
    </row>
    <row r="119" spans="12:16">
      <c r="L119" s="135"/>
      <c r="M119" s="135"/>
      <c r="N119" s="135"/>
      <c r="O119" s="135"/>
      <c r="P119" s="135"/>
    </row>
    <row r="120" spans="12:16">
      <c r="L120" s="135"/>
      <c r="M120" s="135"/>
      <c r="N120" s="135"/>
      <c r="O120" s="135"/>
      <c r="P120" s="135"/>
    </row>
    <row r="121" spans="12:16">
      <c r="L121" s="135"/>
      <c r="M121" s="135"/>
      <c r="N121" s="135"/>
      <c r="O121" s="135"/>
      <c r="P121" s="135"/>
    </row>
    <row r="122" spans="12:16">
      <c r="L122" s="135"/>
      <c r="M122" s="135"/>
      <c r="N122" s="135"/>
      <c r="O122" s="135"/>
      <c r="P122" s="135"/>
    </row>
    <row r="123" spans="12:16">
      <c r="L123" s="135"/>
      <c r="M123" s="135"/>
      <c r="N123" s="135"/>
      <c r="O123" s="135"/>
      <c r="P123" s="135"/>
    </row>
    <row r="124" spans="12:16">
      <c r="L124" s="135"/>
      <c r="M124" s="135"/>
      <c r="N124" s="135"/>
      <c r="O124" s="135"/>
      <c r="P124" s="135"/>
    </row>
    <row r="125" spans="12:16">
      <c r="L125" s="135"/>
      <c r="M125" s="135"/>
      <c r="N125" s="135"/>
      <c r="O125" s="135"/>
      <c r="P125" s="135"/>
    </row>
    <row r="126" spans="12:16">
      <c r="L126" s="135"/>
      <c r="M126" s="135"/>
      <c r="N126" s="135"/>
      <c r="O126" s="135"/>
      <c r="P126" s="135"/>
    </row>
    <row r="127" spans="12:16">
      <c r="L127" s="135"/>
      <c r="M127" s="135"/>
      <c r="N127" s="135"/>
      <c r="O127" s="135"/>
      <c r="P127" s="135"/>
    </row>
    <row r="128" spans="12:16">
      <c r="L128" s="135"/>
      <c r="M128" s="135"/>
      <c r="N128" s="135"/>
      <c r="O128" s="135"/>
      <c r="P128" s="135"/>
    </row>
    <row r="129" spans="12:16">
      <c r="L129" s="135"/>
      <c r="M129" s="135"/>
      <c r="N129" s="135"/>
      <c r="O129" s="135"/>
      <c r="P129" s="135"/>
    </row>
    <row r="130" spans="12:16">
      <c r="L130" s="135"/>
      <c r="M130" s="135"/>
      <c r="N130" s="135"/>
      <c r="O130" s="135"/>
      <c r="P130" s="135"/>
    </row>
    <row r="131" spans="12:16">
      <c r="L131" s="135"/>
      <c r="M131" s="135"/>
      <c r="N131" s="135"/>
      <c r="O131" s="135"/>
      <c r="P131" s="135"/>
    </row>
    <row r="132" spans="12:16">
      <c r="L132" s="135"/>
      <c r="M132" s="135"/>
      <c r="N132" s="135"/>
      <c r="O132" s="135"/>
      <c r="P132" s="135"/>
    </row>
    <row r="133" spans="12:16">
      <c r="L133" s="135"/>
      <c r="M133" s="135"/>
      <c r="N133" s="135"/>
      <c r="O133" s="135"/>
      <c r="P133" s="135"/>
    </row>
    <row r="134" spans="12:16">
      <c r="L134" s="135"/>
      <c r="M134" s="135"/>
      <c r="N134" s="135"/>
      <c r="O134" s="135"/>
      <c r="P134" s="135"/>
    </row>
    <row r="135" spans="12:16">
      <c r="L135" s="135"/>
      <c r="M135" s="135"/>
      <c r="N135" s="135"/>
      <c r="O135" s="135"/>
      <c r="P135" s="135"/>
    </row>
    <row r="136" spans="12:16">
      <c r="L136" s="135"/>
      <c r="M136" s="135"/>
      <c r="N136" s="135"/>
      <c r="O136" s="135"/>
      <c r="P136" s="135"/>
    </row>
    <row r="137" spans="12:16">
      <c r="L137" s="135"/>
      <c r="M137" s="135"/>
      <c r="N137" s="135"/>
      <c r="O137" s="135"/>
      <c r="P137" s="135"/>
    </row>
    <row r="138" spans="12:16">
      <c r="L138" s="135"/>
      <c r="M138" s="135"/>
      <c r="N138" s="135"/>
      <c r="O138" s="135"/>
      <c r="P138" s="135"/>
    </row>
    <row r="139" spans="12:16">
      <c r="L139" s="135"/>
      <c r="M139" s="135"/>
      <c r="N139" s="135"/>
      <c r="O139" s="135"/>
      <c r="P139" s="135"/>
    </row>
    <row r="140" spans="12:16">
      <c r="L140" s="135"/>
      <c r="M140" s="135"/>
      <c r="N140" s="135"/>
      <c r="O140" s="135"/>
      <c r="P140" s="135"/>
    </row>
    <row r="141" spans="12:16">
      <c r="L141" s="135"/>
      <c r="M141" s="135"/>
      <c r="N141" s="135"/>
      <c r="O141" s="135"/>
      <c r="P141" s="135"/>
    </row>
    <row r="142" spans="12:16">
      <c r="L142" s="135"/>
      <c r="M142" s="135"/>
      <c r="N142" s="135"/>
      <c r="O142" s="135"/>
      <c r="P142" s="135"/>
    </row>
    <row r="143" spans="12:16">
      <c r="L143" s="135"/>
      <c r="M143" s="135"/>
      <c r="N143" s="135"/>
      <c r="O143" s="135"/>
      <c r="P143" s="135"/>
    </row>
    <row r="144" spans="12:16">
      <c r="L144" s="135"/>
      <c r="M144" s="135"/>
      <c r="N144" s="135"/>
      <c r="O144" s="135"/>
      <c r="P144" s="135"/>
    </row>
    <row r="145" spans="12:16">
      <c r="L145" s="135"/>
      <c r="M145" s="135"/>
      <c r="N145" s="135"/>
      <c r="O145" s="135"/>
      <c r="P145" s="135"/>
    </row>
    <row r="146" spans="12:16">
      <c r="L146" s="135"/>
      <c r="M146" s="135"/>
      <c r="N146" s="135"/>
      <c r="O146" s="135"/>
      <c r="P146" s="135"/>
    </row>
    <row r="147" spans="12:16">
      <c r="L147" s="135"/>
      <c r="M147" s="135"/>
      <c r="N147" s="135"/>
      <c r="O147" s="135"/>
      <c r="P147" s="135"/>
    </row>
    <row r="148" spans="12:16">
      <c r="L148" s="135"/>
      <c r="M148" s="135"/>
      <c r="N148" s="135"/>
      <c r="O148" s="135"/>
      <c r="P148" s="135"/>
    </row>
    <row r="149" spans="12:16">
      <c r="L149" s="135"/>
      <c r="M149" s="135"/>
      <c r="N149" s="135"/>
      <c r="O149" s="135"/>
      <c r="P149" s="135"/>
    </row>
    <row r="150" spans="12:16">
      <c r="L150" s="135"/>
      <c r="M150" s="135"/>
      <c r="N150" s="135"/>
      <c r="O150" s="135"/>
      <c r="P150" s="135"/>
    </row>
    <row r="151" spans="12:16">
      <c r="L151" s="135"/>
      <c r="M151" s="135"/>
      <c r="N151" s="135"/>
      <c r="O151" s="135"/>
      <c r="P151" s="135"/>
    </row>
    <row r="152" spans="12:16">
      <c r="L152" s="135"/>
      <c r="M152" s="135"/>
      <c r="N152" s="135"/>
      <c r="O152" s="135"/>
      <c r="P152" s="135"/>
    </row>
    <row r="153" spans="12:16">
      <c r="L153" s="135"/>
      <c r="M153" s="135"/>
      <c r="N153" s="135"/>
      <c r="O153" s="135"/>
      <c r="P153" s="135"/>
    </row>
    <row r="154" spans="12:16">
      <c r="L154" s="135"/>
      <c r="M154" s="135"/>
      <c r="N154" s="135"/>
      <c r="O154" s="135"/>
      <c r="P154" s="135"/>
    </row>
    <row r="155" spans="12:16">
      <c r="L155" s="135"/>
      <c r="M155" s="135"/>
      <c r="N155" s="135"/>
      <c r="O155" s="135"/>
      <c r="P155" s="135"/>
    </row>
    <row r="156" spans="12:16">
      <c r="L156" s="135"/>
      <c r="M156" s="135"/>
      <c r="N156" s="135"/>
      <c r="O156" s="135"/>
      <c r="P156" s="135"/>
    </row>
    <row r="157" spans="12:16">
      <c r="L157" s="135"/>
      <c r="M157" s="135"/>
      <c r="N157" s="135"/>
      <c r="O157" s="135"/>
      <c r="P157" s="135"/>
    </row>
    <row r="158" spans="12:16">
      <c r="L158" s="135"/>
      <c r="M158" s="135"/>
      <c r="N158" s="135"/>
      <c r="O158" s="135"/>
      <c r="P158" s="135"/>
    </row>
    <row r="159" spans="12:16">
      <c r="L159" s="135"/>
      <c r="M159" s="135"/>
      <c r="N159" s="135"/>
      <c r="O159" s="135"/>
      <c r="P159" s="135"/>
    </row>
    <row r="160" spans="12:16">
      <c r="L160" s="135"/>
      <c r="M160" s="135"/>
      <c r="N160" s="135"/>
      <c r="O160" s="135"/>
      <c r="P160" s="135"/>
    </row>
    <row r="161" spans="12:16">
      <c r="L161" s="135"/>
      <c r="M161" s="135"/>
      <c r="N161" s="135"/>
      <c r="O161" s="135"/>
      <c r="P161" s="135"/>
    </row>
    <row r="162" spans="12:16">
      <c r="L162" s="135"/>
      <c r="M162" s="135"/>
      <c r="N162" s="135"/>
      <c r="O162" s="135"/>
      <c r="P162" s="135"/>
    </row>
    <row r="163" spans="12:16">
      <c r="L163" s="135"/>
      <c r="M163" s="135"/>
      <c r="N163" s="135"/>
      <c r="O163" s="135"/>
      <c r="P163" s="135"/>
    </row>
    <row r="164" spans="12:16">
      <c r="L164" s="135"/>
      <c r="M164" s="135"/>
      <c r="N164" s="135"/>
      <c r="O164" s="135"/>
      <c r="P164" s="135"/>
    </row>
    <row r="165" spans="12:16">
      <c r="L165" s="135"/>
      <c r="M165" s="135"/>
      <c r="N165" s="135"/>
      <c r="O165" s="135"/>
      <c r="P165" s="135"/>
    </row>
    <row r="166" spans="12:16">
      <c r="L166" s="135"/>
      <c r="M166" s="135"/>
      <c r="N166" s="135"/>
      <c r="O166" s="135"/>
      <c r="P166" s="135"/>
    </row>
    <row r="167" spans="12:16">
      <c r="L167" s="135"/>
      <c r="M167" s="135"/>
      <c r="N167" s="135"/>
      <c r="O167" s="135"/>
      <c r="P167" s="135"/>
    </row>
    <row r="168" spans="12:16">
      <c r="L168" s="135"/>
      <c r="M168" s="135"/>
      <c r="N168" s="135"/>
      <c r="O168" s="135"/>
      <c r="P168" s="135"/>
    </row>
    <row r="169" spans="12:16">
      <c r="L169" s="135"/>
      <c r="M169" s="135"/>
      <c r="N169" s="135"/>
      <c r="O169" s="135"/>
      <c r="P169" s="135"/>
    </row>
    <row r="170" spans="12:16">
      <c r="L170" s="135"/>
      <c r="M170" s="135"/>
      <c r="N170" s="135"/>
      <c r="O170" s="135"/>
      <c r="P170" s="135"/>
    </row>
    <row r="171" spans="12:16">
      <c r="L171" s="135"/>
      <c r="M171" s="135"/>
      <c r="N171" s="135"/>
      <c r="O171" s="135"/>
      <c r="P171" s="135"/>
    </row>
    <row r="172" spans="12:16">
      <c r="L172" s="135"/>
      <c r="M172" s="135"/>
      <c r="N172" s="135"/>
      <c r="O172" s="135"/>
      <c r="P172" s="135"/>
    </row>
    <row r="173" spans="12:16">
      <c r="L173" s="135"/>
      <c r="M173" s="135"/>
      <c r="N173" s="135"/>
      <c r="O173" s="135"/>
      <c r="P173" s="135"/>
    </row>
    <row r="174" spans="12:16">
      <c r="L174" s="135"/>
      <c r="M174" s="135"/>
      <c r="N174" s="135"/>
      <c r="O174" s="135"/>
      <c r="P174" s="135"/>
    </row>
    <row r="175" spans="12:16">
      <c r="L175" s="135"/>
      <c r="M175" s="135"/>
      <c r="N175" s="135"/>
      <c r="O175" s="135"/>
      <c r="P175" s="135"/>
    </row>
    <row r="176" spans="12:16">
      <c r="L176" s="135"/>
      <c r="M176" s="135"/>
      <c r="N176" s="135"/>
      <c r="O176" s="135"/>
      <c r="P176" s="135"/>
    </row>
    <row r="177" spans="12:16">
      <c r="L177" s="135"/>
      <c r="M177" s="135"/>
      <c r="N177" s="135"/>
      <c r="O177" s="135"/>
      <c r="P177" s="135"/>
    </row>
    <row r="178" spans="12:16">
      <c r="L178" s="135"/>
      <c r="M178" s="135"/>
      <c r="N178" s="135"/>
      <c r="O178" s="135"/>
      <c r="P178" s="135"/>
    </row>
    <row r="179" spans="12:16">
      <c r="L179" s="135"/>
      <c r="M179" s="135"/>
      <c r="N179" s="135"/>
      <c r="O179" s="135"/>
      <c r="P179" s="135"/>
    </row>
    <row r="180" spans="12:16">
      <c r="L180" s="135"/>
      <c r="M180" s="135"/>
      <c r="N180" s="135"/>
      <c r="O180" s="135"/>
      <c r="P180" s="135"/>
    </row>
    <row r="181" spans="12:16">
      <c r="L181" s="135"/>
      <c r="M181" s="135"/>
      <c r="N181" s="135"/>
      <c r="O181" s="135"/>
      <c r="P181" s="135"/>
    </row>
    <row r="182" spans="12:16">
      <c r="L182" s="135"/>
      <c r="M182" s="135"/>
      <c r="N182" s="135"/>
      <c r="O182" s="135"/>
      <c r="P182" s="135"/>
    </row>
    <row r="183" spans="12:16">
      <c r="L183" s="135"/>
      <c r="M183" s="135"/>
      <c r="N183" s="135"/>
      <c r="O183" s="135"/>
      <c r="P183" s="135"/>
    </row>
    <row r="184" spans="12:16">
      <c r="L184" s="135"/>
      <c r="M184" s="135"/>
      <c r="N184" s="135"/>
      <c r="O184" s="135"/>
      <c r="P184" s="135"/>
    </row>
    <row r="185" spans="12:16">
      <c r="L185" s="135"/>
      <c r="M185" s="135"/>
      <c r="N185" s="135"/>
      <c r="O185" s="135"/>
      <c r="P185" s="135"/>
    </row>
    <row r="186" spans="12:16">
      <c r="L186" s="135"/>
      <c r="M186" s="135"/>
      <c r="N186" s="135"/>
      <c r="O186" s="135"/>
      <c r="P186" s="135"/>
    </row>
    <row r="187" spans="12:16">
      <c r="L187" s="135"/>
      <c r="M187" s="135"/>
      <c r="N187" s="135"/>
      <c r="O187" s="135"/>
      <c r="P187" s="135"/>
    </row>
    <row r="188" spans="12:16">
      <c r="L188" s="135"/>
      <c r="M188" s="135"/>
      <c r="N188" s="135"/>
      <c r="O188" s="135"/>
      <c r="P188" s="135"/>
    </row>
    <row r="189" spans="12:16">
      <c r="L189" s="135"/>
      <c r="M189" s="135"/>
      <c r="N189" s="135"/>
      <c r="O189" s="135"/>
      <c r="P189" s="135"/>
    </row>
    <row r="190" spans="12:16">
      <c r="L190" s="135"/>
      <c r="M190" s="135"/>
      <c r="N190" s="135"/>
      <c r="O190" s="135"/>
      <c r="P190" s="135"/>
    </row>
    <row r="191" spans="12:16">
      <c r="L191" s="135"/>
      <c r="M191" s="135"/>
      <c r="N191" s="135"/>
      <c r="O191" s="135"/>
      <c r="P191" s="135"/>
    </row>
    <row r="192" spans="12:16">
      <c r="L192" s="135"/>
      <c r="M192" s="135"/>
      <c r="N192" s="135"/>
      <c r="O192" s="135"/>
      <c r="P192" s="135"/>
    </row>
    <row r="193" spans="12:16">
      <c r="L193" s="135"/>
      <c r="M193" s="135"/>
      <c r="N193" s="135"/>
      <c r="O193" s="135"/>
      <c r="P193" s="135"/>
    </row>
    <row r="194" spans="12:16">
      <c r="L194" s="135"/>
      <c r="M194" s="135"/>
      <c r="N194" s="135"/>
      <c r="O194" s="135"/>
      <c r="P194" s="135"/>
    </row>
    <row r="195" spans="12:16">
      <c r="L195" s="135"/>
      <c r="M195" s="135"/>
      <c r="N195" s="135"/>
      <c r="O195" s="135"/>
      <c r="P195" s="135"/>
    </row>
    <row r="196" spans="12:16">
      <c r="L196" s="135"/>
      <c r="M196" s="135"/>
      <c r="N196" s="135"/>
      <c r="O196" s="135"/>
      <c r="P196" s="135"/>
    </row>
    <row r="197" spans="12:16">
      <c r="L197" s="135"/>
      <c r="M197" s="135"/>
      <c r="N197" s="135"/>
      <c r="O197" s="135"/>
      <c r="P197" s="135"/>
    </row>
    <row r="198" spans="12:16">
      <c r="L198" s="135"/>
      <c r="M198" s="135"/>
      <c r="N198" s="135"/>
      <c r="O198" s="135"/>
      <c r="P198" s="135"/>
    </row>
    <row r="199" spans="12:16">
      <c r="L199" s="135"/>
      <c r="M199" s="135"/>
      <c r="N199" s="135"/>
      <c r="O199" s="135"/>
      <c r="P199" s="135"/>
    </row>
    <row r="200" spans="12:16">
      <c r="L200" s="135"/>
      <c r="M200" s="135"/>
      <c r="N200" s="135"/>
      <c r="O200" s="135"/>
      <c r="P200" s="135"/>
    </row>
    <row r="201" spans="12:16">
      <c r="L201" s="135"/>
      <c r="M201" s="135"/>
      <c r="N201" s="135"/>
      <c r="O201" s="135"/>
      <c r="P201" s="135"/>
    </row>
    <row r="202" spans="12:16">
      <c r="L202" s="135"/>
      <c r="M202" s="135"/>
      <c r="N202" s="135"/>
      <c r="O202" s="135"/>
      <c r="P202" s="135"/>
    </row>
    <row r="203" spans="12:16">
      <c r="L203" s="135"/>
      <c r="M203" s="135"/>
      <c r="N203" s="135"/>
      <c r="O203" s="135"/>
      <c r="P203" s="135"/>
    </row>
    <row r="204" spans="12:16">
      <c r="L204" s="135"/>
      <c r="M204" s="135"/>
      <c r="N204" s="135"/>
      <c r="O204" s="135"/>
      <c r="P204" s="135"/>
    </row>
    <row r="205" spans="12:16">
      <c r="L205" s="135"/>
      <c r="M205" s="135"/>
      <c r="N205" s="135"/>
      <c r="O205" s="135"/>
      <c r="P205" s="135"/>
    </row>
    <row r="206" spans="12:16">
      <c r="L206" s="135"/>
      <c r="M206" s="135"/>
      <c r="N206" s="135"/>
      <c r="O206" s="135"/>
      <c r="P206" s="135"/>
    </row>
    <row r="207" spans="12:16">
      <c r="L207" s="135"/>
      <c r="M207" s="135"/>
      <c r="N207" s="135"/>
      <c r="O207" s="135"/>
      <c r="P207" s="135"/>
    </row>
    <row r="208" spans="12:16">
      <c r="L208" s="135"/>
      <c r="M208" s="135"/>
      <c r="N208" s="135"/>
      <c r="O208" s="135"/>
      <c r="P208" s="135"/>
    </row>
    <row r="209" spans="12:16">
      <c r="L209" s="135"/>
      <c r="M209" s="135"/>
      <c r="N209" s="135"/>
      <c r="O209" s="135"/>
      <c r="P209" s="135"/>
    </row>
    <row r="210" spans="12:16">
      <c r="L210" s="135"/>
      <c r="M210" s="135"/>
      <c r="N210" s="135"/>
      <c r="O210" s="135"/>
      <c r="P210" s="135"/>
    </row>
    <row r="211" spans="12:16">
      <c r="L211" s="135"/>
      <c r="M211" s="135"/>
      <c r="N211" s="135"/>
      <c r="O211" s="135"/>
      <c r="P211" s="135"/>
    </row>
    <row r="212" spans="12:16">
      <c r="L212" s="135"/>
      <c r="M212" s="135"/>
      <c r="N212" s="135"/>
      <c r="O212" s="135"/>
      <c r="P212" s="135"/>
    </row>
    <row r="213" spans="12:16">
      <c r="L213" s="135"/>
      <c r="M213" s="135"/>
      <c r="N213" s="135"/>
      <c r="O213" s="135"/>
      <c r="P213" s="135"/>
    </row>
    <row r="214" spans="12:16">
      <c r="L214" s="135"/>
      <c r="M214" s="135"/>
      <c r="N214" s="135"/>
      <c r="O214" s="135"/>
      <c r="P214" s="135"/>
    </row>
    <row r="215" spans="12:16">
      <c r="L215" s="135"/>
      <c r="M215" s="135"/>
      <c r="N215" s="135"/>
      <c r="O215" s="135"/>
      <c r="P215" s="135"/>
    </row>
    <row r="216" spans="12:16">
      <c r="L216" s="135"/>
      <c r="M216" s="135"/>
      <c r="N216" s="135"/>
      <c r="O216" s="135"/>
      <c r="P216" s="135"/>
    </row>
    <row r="217" spans="12:16">
      <c r="L217" s="135"/>
      <c r="M217" s="135"/>
      <c r="N217" s="135"/>
      <c r="O217" s="135"/>
      <c r="P217" s="135"/>
    </row>
    <row r="218" spans="12:16">
      <c r="L218" s="135"/>
      <c r="M218" s="135"/>
      <c r="N218" s="135"/>
      <c r="O218" s="135"/>
      <c r="P218" s="135"/>
    </row>
    <row r="219" spans="12:16">
      <c r="L219" s="135"/>
      <c r="M219" s="135"/>
      <c r="N219" s="135"/>
      <c r="O219" s="135"/>
      <c r="P219" s="135"/>
    </row>
    <row r="220" spans="12:16">
      <c r="L220" s="135"/>
      <c r="M220" s="135"/>
      <c r="N220" s="135"/>
      <c r="O220" s="135"/>
      <c r="P220" s="135"/>
    </row>
    <row r="221" spans="12:16">
      <c r="L221" s="135"/>
      <c r="M221" s="135"/>
      <c r="N221" s="135"/>
      <c r="O221" s="135"/>
      <c r="P221" s="135"/>
    </row>
    <row r="222" spans="12:16">
      <c r="L222" s="135"/>
      <c r="M222" s="135"/>
      <c r="N222" s="135"/>
      <c r="O222" s="135"/>
      <c r="P222" s="135"/>
    </row>
    <row r="223" spans="12:16">
      <c r="L223" s="135"/>
      <c r="M223" s="135"/>
      <c r="N223" s="135"/>
      <c r="O223" s="135"/>
      <c r="P223" s="135"/>
    </row>
    <row r="224" spans="12:16">
      <c r="L224" s="135"/>
      <c r="M224" s="135"/>
      <c r="N224" s="135"/>
      <c r="O224" s="135"/>
      <c r="P224" s="135"/>
    </row>
    <row r="225" spans="12:16">
      <c r="L225" s="135"/>
      <c r="M225" s="135"/>
      <c r="N225" s="135"/>
      <c r="O225" s="135"/>
      <c r="P225" s="135"/>
    </row>
    <row r="226" spans="12:16">
      <c r="L226" s="135"/>
      <c r="M226" s="135"/>
      <c r="N226" s="135"/>
      <c r="O226" s="135"/>
      <c r="P226" s="135"/>
    </row>
    <row r="227" spans="12:16">
      <c r="L227" s="135"/>
      <c r="M227" s="135"/>
      <c r="N227" s="135"/>
      <c r="O227" s="135"/>
      <c r="P227" s="135"/>
    </row>
    <row r="228" spans="12:16">
      <c r="L228" s="135"/>
      <c r="M228" s="135"/>
      <c r="N228" s="135"/>
      <c r="O228" s="135"/>
      <c r="P228" s="135"/>
    </row>
    <row r="229" spans="12:16">
      <c r="L229" s="135"/>
      <c r="M229" s="135"/>
      <c r="N229" s="135"/>
      <c r="O229" s="135"/>
      <c r="P229" s="135"/>
    </row>
    <row r="230" spans="12:16">
      <c r="L230" s="135"/>
      <c r="M230" s="135"/>
      <c r="N230" s="135"/>
      <c r="O230" s="135"/>
      <c r="P230" s="135"/>
    </row>
    <row r="231" spans="12:16">
      <c r="L231" s="135"/>
      <c r="M231" s="135"/>
      <c r="N231" s="135"/>
      <c r="O231" s="135"/>
      <c r="P231" s="135"/>
    </row>
    <row r="232" spans="12:16">
      <c r="L232" s="135"/>
      <c r="M232" s="135"/>
      <c r="N232" s="135"/>
      <c r="O232" s="135"/>
      <c r="P232" s="135"/>
    </row>
    <row r="233" spans="12:16">
      <c r="L233" s="135"/>
      <c r="M233" s="135"/>
      <c r="N233" s="135"/>
      <c r="O233" s="135"/>
      <c r="P233" s="135"/>
    </row>
    <row r="234" spans="12:16">
      <c r="L234" s="135"/>
      <c r="M234" s="135"/>
      <c r="N234" s="135"/>
      <c r="O234" s="135"/>
      <c r="P234" s="135"/>
    </row>
    <row r="235" spans="12:16">
      <c r="L235" s="135"/>
      <c r="M235" s="135"/>
      <c r="N235" s="135"/>
      <c r="O235" s="135"/>
      <c r="P235" s="135"/>
    </row>
    <row r="236" spans="12:16">
      <c r="L236" s="135"/>
      <c r="M236" s="135"/>
      <c r="N236" s="135"/>
      <c r="O236" s="135"/>
      <c r="P236" s="135"/>
    </row>
    <row r="237" spans="12:16">
      <c r="L237" s="135"/>
      <c r="M237" s="135"/>
      <c r="N237" s="135"/>
      <c r="O237" s="135"/>
      <c r="P237" s="135"/>
    </row>
    <row r="238" spans="12:16">
      <c r="L238" s="135"/>
      <c r="M238" s="135"/>
      <c r="N238" s="135"/>
      <c r="O238" s="135"/>
      <c r="P238" s="135"/>
    </row>
    <row r="239" spans="12:16">
      <c r="L239" s="135"/>
      <c r="M239" s="135"/>
      <c r="N239" s="135"/>
      <c r="O239" s="135"/>
      <c r="P239" s="135"/>
    </row>
    <row r="240" spans="12:16">
      <c r="L240" s="135"/>
      <c r="M240" s="135"/>
      <c r="N240" s="135"/>
      <c r="O240" s="135"/>
      <c r="P240" s="135"/>
    </row>
    <row r="241" spans="12:16">
      <c r="L241" s="135"/>
      <c r="M241" s="135"/>
      <c r="N241" s="135"/>
      <c r="O241" s="135"/>
      <c r="P241" s="135"/>
    </row>
    <row r="242" spans="12:16">
      <c r="L242" s="135"/>
      <c r="M242" s="135"/>
      <c r="N242" s="135"/>
      <c r="O242" s="135"/>
      <c r="P242" s="135"/>
    </row>
    <row r="243" spans="12:16">
      <c r="L243" s="135"/>
      <c r="M243" s="135"/>
      <c r="N243" s="135"/>
      <c r="O243" s="135"/>
      <c r="P243" s="135"/>
    </row>
    <row r="244" spans="12:16">
      <c r="L244" s="135"/>
      <c r="M244" s="135"/>
      <c r="N244" s="135"/>
      <c r="O244" s="135"/>
      <c r="P244" s="135"/>
    </row>
    <row r="245" spans="12:16">
      <c r="L245" s="135"/>
      <c r="M245" s="135"/>
      <c r="N245" s="135"/>
      <c r="O245" s="135"/>
      <c r="P245" s="135"/>
    </row>
    <row r="246" spans="12:16">
      <c r="L246" s="135"/>
      <c r="M246" s="135"/>
      <c r="N246" s="135"/>
      <c r="O246" s="135"/>
      <c r="P246" s="135"/>
    </row>
    <row r="247" spans="12:16">
      <c r="L247" s="135"/>
      <c r="M247" s="135"/>
      <c r="N247" s="135"/>
      <c r="O247" s="135"/>
      <c r="P247" s="135"/>
    </row>
    <row r="248" spans="12:16">
      <c r="L248" s="135"/>
      <c r="M248" s="135"/>
      <c r="N248" s="135"/>
      <c r="O248" s="135"/>
      <c r="P248" s="135"/>
    </row>
    <row r="249" spans="12:16">
      <c r="L249" s="135"/>
      <c r="M249" s="135"/>
      <c r="N249" s="135"/>
      <c r="O249" s="135"/>
      <c r="P249" s="135"/>
    </row>
    <row r="250" spans="12:16">
      <c r="L250" s="135"/>
      <c r="M250" s="135"/>
      <c r="N250" s="135"/>
      <c r="O250" s="135"/>
      <c r="P250" s="135"/>
    </row>
    <row r="251" spans="12:16">
      <c r="L251" s="135"/>
      <c r="M251" s="135"/>
      <c r="N251" s="135"/>
      <c r="O251" s="135"/>
      <c r="P251" s="135"/>
    </row>
    <row r="252" spans="12:16">
      <c r="L252" s="135"/>
      <c r="M252" s="135"/>
      <c r="N252" s="135"/>
      <c r="O252" s="135"/>
      <c r="P252" s="135"/>
    </row>
    <row r="253" spans="12:16">
      <c r="L253" s="135"/>
      <c r="M253" s="135"/>
      <c r="N253" s="135"/>
      <c r="O253" s="135"/>
      <c r="P253" s="135"/>
    </row>
    <row r="254" spans="12:16">
      <c r="L254" s="135"/>
      <c r="M254" s="135"/>
      <c r="N254" s="135"/>
      <c r="O254" s="135"/>
      <c r="P254" s="135"/>
    </row>
    <row r="255" spans="12:16">
      <c r="L255" s="135"/>
      <c r="M255" s="135"/>
      <c r="N255" s="135"/>
      <c r="O255" s="135"/>
      <c r="P255" s="135"/>
    </row>
    <row r="256" spans="12:16">
      <c r="L256" s="135"/>
      <c r="M256" s="135"/>
      <c r="N256" s="135"/>
      <c r="O256" s="135"/>
      <c r="P256" s="135"/>
    </row>
    <row r="257" spans="12:16">
      <c r="L257" s="135"/>
      <c r="M257" s="135"/>
      <c r="N257" s="135"/>
      <c r="O257" s="135"/>
      <c r="P257" s="135"/>
    </row>
    <row r="258" spans="12:16">
      <c r="L258" s="135"/>
      <c r="M258" s="135"/>
      <c r="N258" s="135"/>
      <c r="O258" s="135"/>
      <c r="P258" s="135"/>
    </row>
    <row r="259" spans="12:16">
      <c r="L259" s="135"/>
      <c r="M259" s="135"/>
      <c r="N259" s="135"/>
      <c r="O259" s="135"/>
      <c r="P259" s="135"/>
    </row>
    <row r="260" spans="12:16">
      <c r="L260" s="135"/>
      <c r="M260" s="135"/>
      <c r="N260" s="135"/>
      <c r="O260" s="135"/>
      <c r="P260" s="135"/>
    </row>
    <row r="261" spans="12:16">
      <c r="L261" s="135"/>
      <c r="M261" s="135"/>
      <c r="N261" s="135"/>
      <c r="O261" s="135"/>
      <c r="P261" s="135"/>
    </row>
    <row r="262" spans="12:16">
      <c r="L262" s="135"/>
      <c r="M262" s="135"/>
      <c r="N262" s="135"/>
      <c r="O262" s="135"/>
      <c r="P262" s="135"/>
    </row>
    <row r="263" spans="12:16">
      <c r="L263" s="135"/>
      <c r="M263" s="135"/>
      <c r="N263" s="135"/>
      <c r="O263" s="135"/>
      <c r="P263" s="135"/>
    </row>
    <row r="264" spans="12:16">
      <c r="L264" s="135"/>
      <c r="M264" s="135"/>
      <c r="N264" s="135"/>
      <c r="O264" s="135"/>
      <c r="P264" s="135"/>
    </row>
    <row r="265" spans="12:16">
      <c r="L265" s="135"/>
      <c r="M265" s="135"/>
      <c r="N265" s="135"/>
      <c r="O265" s="135"/>
      <c r="P265" s="135"/>
    </row>
    <row r="266" spans="12:16">
      <c r="L266" s="135"/>
      <c r="M266" s="135"/>
      <c r="N266" s="135"/>
      <c r="O266" s="135"/>
      <c r="P266" s="135"/>
    </row>
    <row r="267" spans="12:16">
      <c r="L267" s="135"/>
      <c r="M267" s="135"/>
      <c r="N267" s="135"/>
      <c r="O267" s="135"/>
      <c r="P267" s="135"/>
    </row>
    <row r="268" spans="12:16">
      <c r="L268" s="135"/>
      <c r="M268" s="135"/>
      <c r="N268" s="135"/>
      <c r="O268" s="135"/>
      <c r="P268" s="135"/>
    </row>
    <row r="269" spans="12:16">
      <c r="L269" s="135"/>
      <c r="M269" s="135"/>
      <c r="N269" s="135"/>
      <c r="O269" s="135"/>
      <c r="P269" s="135"/>
    </row>
    <row r="270" spans="12:16">
      <c r="L270" s="135"/>
      <c r="M270" s="135"/>
      <c r="N270" s="135"/>
      <c r="O270" s="135"/>
      <c r="P270" s="135"/>
    </row>
    <row r="271" spans="12:16">
      <c r="L271" s="135"/>
      <c r="M271" s="135"/>
      <c r="N271" s="135"/>
      <c r="O271" s="135"/>
      <c r="P271" s="135"/>
    </row>
    <row r="272" spans="12:16">
      <c r="L272" s="135"/>
      <c r="M272" s="135"/>
      <c r="N272" s="135"/>
      <c r="O272" s="135"/>
      <c r="P272" s="135"/>
    </row>
    <row r="273" spans="12:16">
      <c r="L273" s="135"/>
      <c r="M273" s="135"/>
      <c r="N273" s="135"/>
      <c r="O273" s="135"/>
      <c r="P273" s="135"/>
    </row>
    <row r="274" spans="12:16">
      <c r="L274" s="135"/>
      <c r="M274" s="135"/>
      <c r="N274" s="135"/>
      <c r="O274" s="135"/>
      <c r="P274" s="135"/>
    </row>
    <row r="275" spans="12:16">
      <c r="L275" s="135"/>
      <c r="M275" s="135"/>
      <c r="N275" s="135"/>
      <c r="O275" s="135"/>
      <c r="P275" s="135"/>
    </row>
    <row r="276" spans="12:16">
      <c r="L276" s="135"/>
      <c r="M276" s="135"/>
      <c r="N276" s="135"/>
      <c r="O276" s="135"/>
      <c r="P276" s="135"/>
    </row>
    <row r="277" spans="12:16">
      <c r="L277" s="135"/>
      <c r="M277" s="135"/>
      <c r="N277" s="135"/>
      <c r="O277" s="135"/>
      <c r="P277" s="135"/>
    </row>
    <row r="278" spans="12:16">
      <c r="L278" s="135"/>
      <c r="M278" s="135"/>
      <c r="N278" s="135"/>
      <c r="O278" s="135"/>
      <c r="P278" s="135"/>
    </row>
    <row r="279" spans="12:16">
      <c r="L279" s="135"/>
      <c r="M279" s="135"/>
      <c r="N279" s="135"/>
      <c r="O279" s="135"/>
      <c r="P279" s="135"/>
    </row>
    <row r="280" spans="12:16">
      <c r="L280" s="135"/>
      <c r="M280" s="135"/>
      <c r="N280" s="135"/>
      <c r="O280" s="135"/>
      <c r="P280" s="135"/>
    </row>
    <row r="281" spans="12:16">
      <c r="L281" s="135"/>
      <c r="M281" s="135"/>
      <c r="N281" s="135"/>
      <c r="O281" s="135"/>
      <c r="P281" s="135"/>
    </row>
    <row r="282" spans="12:16">
      <c r="L282" s="135"/>
      <c r="M282" s="135"/>
      <c r="N282" s="135"/>
      <c r="O282" s="135"/>
      <c r="P282" s="135"/>
    </row>
    <row r="283" spans="12:16">
      <c r="L283" s="135"/>
      <c r="M283" s="135"/>
      <c r="N283" s="135"/>
      <c r="O283" s="135"/>
      <c r="P283" s="135"/>
    </row>
    <row r="284" spans="12:16">
      <c r="L284" s="135"/>
      <c r="M284" s="135"/>
      <c r="N284" s="135"/>
      <c r="O284" s="135"/>
      <c r="P284" s="135"/>
    </row>
    <row r="285" spans="12:16">
      <c r="L285" s="135"/>
      <c r="M285" s="135"/>
      <c r="N285" s="135"/>
      <c r="O285" s="135"/>
      <c r="P285" s="135"/>
    </row>
    <row r="286" spans="12:16">
      <c r="L286" s="135"/>
      <c r="M286" s="135"/>
      <c r="N286" s="135"/>
      <c r="O286" s="135"/>
      <c r="P286" s="135"/>
    </row>
    <row r="287" spans="12:16">
      <c r="L287" s="135"/>
      <c r="M287" s="135"/>
      <c r="N287" s="135"/>
      <c r="O287" s="135"/>
      <c r="P287" s="135"/>
    </row>
    <row r="288" spans="12:16">
      <c r="L288" s="135"/>
      <c r="M288" s="135"/>
      <c r="N288" s="135"/>
      <c r="O288" s="135"/>
      <c r="P288" s="135"/>
    </row>
    <row r="289" spans="12:16">
      <c r="L289" s="135"/>
      <c r="M289" s="135"/>
      <c r="N289" s="135"/>
      <c r="O289" s="135"/>
      <c r="P289" s="135"/>
    </row>
    <row r="290" spans="12:16">
      <c r="L290" s="135"/>
      <c r="M290" s="135"/>
      <c r="N290" s="135"/>
      <c r="O290" s="135"/>
      <c r="P290" s="135"/>
    </row>
    <row r="291" spans="12:16">
      <c r="L291" s="135"/>
      <c r="M291" s="135"/>
      <c r="N291" s="135"/>
      <c r="O291" s="135"/>
      <c r="P291" s="135"/>
    </row>
    <row r="292" spans="12:16">
      <c r="L292" s="135"/>
      <c r="M292" s="135"/>
      <c r="N292" s="135"/>
      <c r="O292" s="135"/>
      <c r="P292" s="135"/>
    </row>
    <row r="293" spans="12:16">
      <c r="L293" s="135"/>
      <c r="M293" s="135"/>
      <c r="N293" s="135"/>
      <c r="O293" s="135"/>
      <c r="P293" s="135"/>
    </row>
    <row r="294" spans="12:16">
      <c r="L294" s="135"/>
      <c r="M294" s="135"/>
      <c r="N294" s="135"/>
      <c r="O294" s="135"/>
      <c r="P294" s="135"/>
    </row>
    <row r="295" spans="12:16">
      <c r="L295" s="135"/>
      <c r="M295" s="135"/>
      <c r="N295" s="135"/>
      <c r="O295" s="135"/>
      <c r="P295" s="135"/>
    </row>
    <row r="296" spans="12:16">
      <c r="L296" s="135"/>
      <c r="M296" s="135"/>
      <c r="N296" s="135"/>
      <c r="O296" s="135"/>
      <c r="P296" s="135"/>
    </row>
    <row r="297" spans="12:16">
      <c r="L297" s="135"/>
      <c r="M297" s="135"/>
      <c r="N297" s="135"/>
      <c r="O297" s="135"/>
      <c r="P297" s="135"/>
    </row>
    <row r="298" spans="12:16">
      <c r="L298" s="135"/>
      <c r="M298" s="135"/>
      <c r="N298" s="135"/>
      <c r="O298" s="135"/>
      <c r="P298" s="135"/>
    </row>
    <row r="299" spans="12:16">
      <c r="L299" s="135"/>
      <c r="M299" s="135"/>
      <c r="N299" s="135"/>
      <c r="O299" s="135"/>
      <c r="P299" s="135"/>
    </row>
    <row r="300" spans="12:16">
      <c r="L300" s="135"/>
      <c r="M300" s="135"/>
      <c r="N300" s="135"/>
      <c r="O300" s="135"/>
      <c r="P300" s="135"/>
    </row>
    <row r="301" spans="12:16">
      <c r="L301" s="135"/>
      <c r="M301" s="135"/>
      <c r="N301" s="135"/>
      <c r="O301" s="135"/>
      <c r="P301" s="135"/>
    </row>
    <row r="302" spans="12:16">
      <c r="L302" s="135"/>
      <c r="M302" s="135"/>
      <c r="N302" s="135"/>
      <c r="O302" s="135"/>
      <c r="P302" s="135"/>
    </row>
    <row r="303" spans="12:16">
      <c r="L303" s="135"/>
      <c r="M303" s="135"/>
      <c r="N303" s="135"/>
      <c r="O303" s="135"/>
      <c r="P303" s="135"/>
    </row>
    <row r="304" spans="12:16">
      <c r="L304" s="135"/>
      <c r="M304" s="135"/>
      <c r="N304" s="135"/>
      <c r="O304" s="135"/>
      <c r="P304" s="135"/>
    </row>
    <row r="305" spans="12:16">
      <c r="L305" s="135"/>
      <c r="M305" s="135"/>
      <c r="N305" s="135"/>
      <c r="O305" s="135"/>
      <c r="P305" s="135"/>
    </row>
    <row r="306" spans="12:16">
      <c r="L306" s="135"/>
      <c r="M306" s="135"/>
      <c r="N306" s="135"/>
      <c r="O306" s="135"/>
      <c r="P306" s="135"/>
    </row>
    <row r="307" spans="12:16">
      <c r="L307" s="135"/>
      <c r="M307" s="135"/>
      <c r="N307" s="135"/>
      <c r="O307" s="135"/>
      <c r="P307" s="135"/>
    </row>
    <row r="308" spans="12:16">
      <c r="L308" s="135"/>
      <c r="M308" s="135"/>
      <c r="N308" s="135"/>
      <c r="O308" s="135"/>
      <c r="P308" s="135"/>
    </row>
    <row r="309" spans="12:16">
      <c r="L309" s="135"/>
      <c r="M309" s="135"/>
      <c r="N309" s="135"/>
      <c r="O309" s="135"/>
      <c r="P309" s="135"/>
    </row>
    <row r="310" spans="12:16">
      <c r="L310" s="135"/>
      <c r="M310" s="135"/>
      <c r="N310" s="135"/>
      <c r="O310" s="135"/>
      <c r="P310" s="135"/>
    </row>
    <row r="311" spans="12:16">
      <c r="L311" s="135"/>
      <c r="M311" s="135"/>
      <c r="N311" s="135"/>
      <c r="O311" s="135"/>
      <c r="P311" s="135"/>
    </row>
    <row r="312" spans="12:16">
      <c r="L312" s="135"/>
      <c r="M312" s="135"/>
      <c r="N312" s="135"/>
      <c r="O312" s="135"/>
      <c r="P312" s="135"/>
    </row>
    <row r="313" spans="12:16">
      <c r="L313" s="135"/>
      <c r="M313" s="135"/>
      <c r="N313" s="135"/>
      <c r="O313" s="135"/>
      <c r="P313" s="135"/>
    </row>
    <row r="314" spans="12:16">
      <c r="L314" s="135"/>
      <c r="M314" s="135"/>
      <c r="N314" s="135"/>
      <c r="O314" s="135"/>
      <c r="P314" s="135"/>
    </row>
    <row r="315" spans="12:16">
      <c r="L315" s="135"/>
      <c r="M315" s="135"/>
      <c r="N315" s="135"/>
      <c r="O315" s="135"/>
      <c r="P315" s="135"/>
    </row>
    <row r="316" spans="12:16">
      <c r="L316" s="135"/>
      <c r="M316" s="135"/>
      <c r="N316" s="135"/>
      <c r="O316" s="135"/>
      <c r="P316" s="135"/>
    </row>
    <row r="317" spans="12:16">
      <c r="L317" s="135"/>
      <c r="M317" s="135"/>
      <c r="N317" s="135"/>
      <c r="O317" s="135"/>
      <c r="P317" s="135"/>
    </row>
    <row r="318" spans="12:16">
      <c r="L318" s="135"/>
      <c r="M318" s="135"/>
      <c r="N318" s="135"/>
      <c r="O318" s="135"/>
      <c r="P318" s="135"/>
    </row>
    <row r="319" spans="12:16">
      <c r="L319" s="135"/>
      <c r="M319" s="135"/>
      <c r="N319" s="135"/>
      <c r="O319" s="135"/>
      <c r="P319" s="135"/>
    </row>
    <row r="320" spans="12:16">
      <c r="L320" s="135"/>
      <c r="M320" s="135"/>
      <c r="N320" s="135"/>
      <c r="O320" s="135"/>
      <c r="P320" s="135"/>
    </row>
    <row r="321" spans="12:16">
      <c r="L321" s="135"/>
      <c r="M321" s="135"/>
      <c r="N321" s="135"/>
      <c r="O321" s="135"/>
      <c r="P321" s="135"/>
    </row>
    <row r="322" spans="12:16">
      <c r="L322" s="135"/>
      <c r="M322" s="135"/>
      <c r="N322" s="135"/>
      <c r="O322" s="135"/>
      <c r="P322" s="135"/>
    </row>
    <row r="323" spans="12:16">
      <c r="L323" s="135"/>
      <c r="M323" s="135"/>
      <c r="N323" s="135"/>
      <c r="O323" s="135"/>
      <c r="P323" s="135"/>
    </row>
    <row r="324" spans="12:16">
      <c r="L324" s="135"/>
      <c r="M324" s="135"/>
      <c r="N324" s="135"/>
      <c r="O324" s="135"/>
      <c r="P324" s="135"/>
    </row>
    <row r="325" spans="12:16">
      <c r="L325" s="135"/>
      <c r="M325" s="135"/>
      <c r="N325" s="135"/>
      <c r="O325" s="135"/>
      <c r="P325" s="135"/>
    </row>
    <row r="326" spans="12:16">
      <c r="L326" s="135"/>
      <c r="M326" s="135"/>
      <c r="N326" s="135"/>
      <c r="O326" s="135"/>
      <c r="P326" s="135"/>
    </row>
    <row r="327" spans="12:16">
      <c r="L327" s="135"/>
      <c r="M327" s="135"/>
      <c r="N327" s="135"/>
      <c r="O327" s="135"/>
      <c r="P327" s="135"/>
    </row>
    <row r="328" spans="12:16">
      <c r="L328" s="135"/>
      <c r="M328" s="135"/>
      <c r="N328" s="135"/>
      <c r="O328" s="135"/>
      <c r="P328" s="135"/>
    </row>
    <row r="329" spans="12:16">
      <c r="L329" s="135"/>
      <c r="M329" s="135"/>
      <c r="N329" s="135"/>
      <c r="O329" s="135"/>
      <c r="P329" s="135"/>
    </row>
    <row r="330" spans="12:16">
      <c r="L330" s="135"/>
      <c r="M330" s="135"/>
      <c r="N330" s="135"/>
      <c r="O330" s="135"/>
      <c r="P330" s="135"/>
    </row>
    <row r="331" spans="12:16">
      <c r="L331" s="135"/>
      <c r="M331" s="135"/>
      <c r="N331" s="135"/>
      <c r="O331" s="135"/>
      <c r="P331" s="135"/>
    </row>
    <row r="332" spans="12:16">
      <c r="L332" s="135"/>
      <c r="M332" s="135"/>
      <c r="N332" s="135"/>
      <c r="O332" s="135"/>
      <c r="P332" s="135"/>
    </row>
    <row r="333" spans="12:16">
      <c r="L333" s="135"/>
      <c r="M333" s="135"/>
      <c r="N333" s="135"/>
      <c r="O333" s="135"/>
      <c r="P333" s="135"/>
    </row>
    <row r="334" spans="12:16">
      <c r="L334" s="135"/>
      <c r="M334" s="135"/>
      <c r="N334" s="135"/>
      <c r="O334" s="135"/>
      <c r="P334" s="135"/>
    </row>
    <row r="335" spans="12:16">
      <c r="L335" s="135"/>
      <c r="M335" s="135"/>
      <c r="N335" s="135"/>
      <c r="O335" s="135"/>
      <c r="P335" s="135"/>
    </row>
    <row r="336" spans="12:16">
      <c r="L336" s="135"/>
      <c r="M336" s="135"/>
      <c r="N336" s="135"/>
      <c r="O336" s="135"/>
      <c r="P336" s="135"/>
    </row>
    <row r="337" spans="12:16">
      <c r="L337" s="135"/>
      <c r="M337" s="135"/>
      <c r="N337" s="135"/>
      <c r="O337" s="135"/>
      <c r="P337" s="135"/>
    </row>
    <row r="338" spans="12:16">
      <c r="L338" s="135"/>
      <c r="M338" s="135"/>
      <c r="N338" s="135"/>
      <c r="O338" s="135"/>
      <c r="P338" s="135"/>
    </row>
    <row r="339" spans="12:16">
      <c r="L339" s="135"/>
      <c r="M339" s="135"/>
      <c r="N339" s="135"/>
      <c r="O339" s="135"/>
      <c r="P339" s="135"/>
    </row>
    <row r="340" spans="12:16">
      <c r="L340" s="135"/>
      <c r="M340" s="135"/>
      <c r="N340" s="135"/>
      <c r="O340" s="135"/>
      <c r="P340" s="135"/>
    </row>
    <row r="341" spans="12:16">
      <c r="L341" s="135"/>
      <c r="M341" s="135"/>
      <c r="N341" s="135"/>
      <c r="O341" s="135"/>
      <c r="P341" s="135"/>
    </row>
    <row r="342" spans="12:16">
      <c r="L342" s="135"/>
      <c r="M342" s="135"/>
      <c r="N342" s="135"/>
      <c r="O342" s="135"/>
      <c r="P342" s="135"/>
    </row>
    <row r="343" spans="12:16">
      <c r="L343" s="135"/>
      <c r="M343" s="135"/>
      <c r="N343" s="135"/>
      <c r="O343" s="135"/>
      <c r="P343" s="135"/>
    </row>
    <row r="344" spans="12:16">
      <c r="L344" s="135"/>
      <c r="M344" s="135"/>
      <c r="N344" s="135"/>
      <c r="O344" s="135"/>
      <c r="P344" s="135"/>
    </row>
    <row r="345" spans="12:16">
      <c r="L345" s="135"/>
      <c r="M345" s="135"/>
      <c r="N345" s="135"/>
      <c r="O345" s="135"/>
      <c r="P345" s="135"/>
    </row>
    <row r="346" spans="12:16">
      <c r="L346" s="135"/>
      <c r="M346" s="135"/>
      <c r="N346" s="135"/>
      <c r="O346" s="135"/>
      <c r="P346" s="135"/>
    </row>
    <row r="347" spans="12:16">
      <c r="L347" s="135"/>
      <c r="M347" s="135"/>
      <c r="N347" s="135"/>
      <c r="O347" s="135"/>
      <c r="P347" s="135"/>
    </row>
    <row r="348" spans="12:16">
      <c r="L348" s="135"/>
      <c r="M348" s="135"/>
      <c r="N348" s="135"/>
      <c r="O348" s="135"/>
      <c r="P348" s="135"/>
    </row>
    <row r="349" spans="12:16">
      <c r="L349" s="135"/>
      <c r="M349" s="135"/>
      <c r="N349" s="135"/>
      <c r="O349" s="135"/>
      <c r="P349" s="135"/>
    </row>
    <row r="350" spans="12:16">
      <c r="L350" s="135"/>
      <c r="M350" s="135"/>
      <c r="N350" s="135"/>
      <c r="O350" s="135"/>
      <c r="P350" s="135"/>
    </row>
    <row r="351" spans="12:16">
      <c r="L351" s="135"/>
      <c r="M351" s="135"/>
      <c r="N351" s="135"/>
      <c r="O351" s="135"/>
      <c r="P351" s="135"/>
    </row>
    <row r="352" spans="12:16">
      <c r="L352" s="135"/>
      <c r="M352" s="135"/>
      <c r="N352" s="135"/>
      <c r="O352" s="135"/>
      <c r="P352" s="135"/>
    </row>
    <row r="353" spans="12:16">
      <c r="L353" s="135"/>
      <c r="M353" s="135"/>
      <c r="N353" s="135"/>
      <c r="O353" s="135"/>
      <c r="P353" s="135"/>
    </row>
    <row r="354" spans="12:16">
      <c r="L354" s="135"/>
      <c r="M354" s="135"/>
      <c r="N354" s="135"/>
      <c r="O354" s="135"/>
      <c r="P354" s="135"/>
    </row>
    <row r="355" spans="12:16">
      <c r="L355" s="135"/>
      <c r="M355" s="135"/>
      <c r="N355" s="135"/>
      <c r="O355" s="135"/>
      <c r="P355" s="135"/>
    </row>
    <row r="356" spans="12:16">
      <c r="L356" s="135"/>
      <c r="M356" s="135"/>
      <c r="N356" s="135"/>
      <c r="O356" s="135"/>
      <c r="P356" s="135"/>
    </row>
    <row r="357" spans="12:16">
      <c r="L357" s="135"/>
      <c r="M357" s="135"/>
      <c r="N357" s="135"/>
      <c r="O357" s="135"/>
      <c r="P357" s="135"/>
    </row>
    <row r="358" spans="12:16">
      <c r="L358" s="135"/>
      <c r="M358" s="135"/>
      <c r="N358" s="135"/>
      <c r="O358" s="135"/>
      <c r="P358" s="135"/>
    </row>
    <row r="359" spans="12:16">
      <c r="L359" s="135"/>
      <c r="M359" s="135"/>
      <c r="N359" s="135"/>
      <c r="O359" s="135"/>
      <c r="P359" s="135"/>
    </row>
    <row r="360" spans="12:16">
      <c r="L360" s="135"/>
      <c r="M360" s="135"/>
      <c r="N360" s="135"/>
      <c r="O360" s="135"/>
      <c r="P360" s="135"/>
    </row>
    <row r="361" spans="12:16">
      <c r="L361" s="135"/>
      <c r="M361" s="135"/>
      <c r="N361" s="135"/>
      <c r="O361" s="135"/>
      <c r="P361" s="135"/>
    </row>
    <row r="362" spans="12:16">
      <c r="L362" s="135"/>
      <c r="M362" s="135"/>
      <c r="N362" s="135"/>
      <c r="O362" s="135"/>
      <c r="P362" s="135"/>
    </row>
    <row r="363" spans="12:16">
      <c r="L363" s="135"/>
      <c r="M363" s="135"/>
      <c r="N363" s="135"/>
      <c r="O363" s="135"/>
      <c r="P363" s="135"/>
    </row>
    <row r="364" spans="12:16">
      <c r="L364" s="135"/>
      <c r="M364" s="135"/>
      <c r="N364" s="135"/>
      <c r="O364" s="135"/>
      <c r="P364" s="135"/>
    </row>
    <row r="365" spans="12:16">
      <c r="L365" s="135"/>
      <c r="M365" s="135"/>
      <c r="N365" s="135"/>
      <c r="O365" s="135"/>
      <c r="P365" s="135"/>
    </row>
    <row r="366" spans="12:16">
      <c r="L366" s="135"/>
      <c r="M366" s="135"/>
      <c r="N366" s="135"/>
      <c r="O366" s="135"/>
      <c r="P366" s="135"/>
    </row>
    <row r="367" spans="12:16">
      <c r="L367" s="135"/>
      <c r="M367" s="135"/>
      <c r="N367" s="135"/>
      <c r="O367" s="135"/>
      <c r="P367" s="135"/>
    </row>
    <row r="368" spans="12:16">
      <c r="L368" s="135"/>
      <c r="M368" s="135"/>
      <c r="N368" s="135"/>
      <c r="O368" s="135"/>
      <c r="P368" s="135"/>
    </row>
    <row r="369" spans="12:16">
      <c r="L369" s="135"/>
      <c r="M369" s="135"/>
      <c r="N369" s="135"/>
      <c r="O369" s="135"/>
      <c r="P369" s="135"/>
    </row>
    <row r="370" spans="12:16">
      <c r="L370" s="135"/>
      <c r="M370" s="135"/>
      <c r="N370" s="135"/>
      <c r="O370" s="135"/>
      <c r="P370" s="135"/>
    </row>
    <row r="371" spans="12:16">
      <c r="L371" s="135"/>
      <c r="M371" s="135"/>
      <c r="N371" s="135"/>
      <c r="O371" s="135"/>
      <c r="P371" s="135"/>
    </row>
    <row r="372" spans="12:16">
      <c r="L372" s="135"/>
      <c r="M372" s="135"/>
      <c r="N372" s="135"/>
      <c r="O372" s="135"/>
      <c r="P372" s="135"/>
    </row>
    <row r="373" spans="12:16">
      <c r="L373" s="135"/>
      <c r="M373" s="135"/>
      <c r="N373" s="135"/>
      <c r="O373" s="135"/>
      <c r="P373" s="135"/>
    </row>
    <row r="374" spans="12:16">
      <c r="L374" s="135"/>
      <c r="M374" s="135"/>
      <c r="N374" s="135"/>
      <c r="O374" s="135"/>
      <c r="P374" s="135"/>
    </row>
    <row r="375" spans="12:16">
      <c r="L375" s="135"/>
      <c r="M375" s="135"/>
      <c r="N375" s="135"/>
      <c r="O375" s="135"/>
      <c r="P375" s="135"/>
    </row>
    <row r="376" spans="12:16">
      <c r="L376" s="135"/>
      <c r="M376" s="135"/>
      <c r="N376" s="135"/>
      <c r="O376" s="135"/>
      <c r="P376" s="135"/>
    </row>
    <row r="377" spans="12:16">
      <c r="L377" s="135"/>
      <c r="M377" s="135"/>
      <c r="N377" s="135"/>
      <c r="O377" s="135"/>
      <c r="P377" s="135"/>
    </row>
    <row r="378" spans="12:16">
      <c r="L378" s="135"/>
      <c r="M378" s="135"/>
      <c r="N378" s="135"/>
      <c r="O378" s="135"/>
      <c r="P378" s="135"/>
    </row>
    <row r="379" spans="12:16">
      <c r="L379" s="135"/>
      <c r="M379" s="135"/>
      <c r="N379" s="135"/>
      <c r="O379" s="135"/>
      <c r="P379" s="135"/>
    </row>
    <row r="380" spans="12:16">
      <c r="L380" s="135"/>
      <c r="M380" s="135"/>
      <c r="N380" s="135"/>
      <c r="O380" s="135"/>
      <c r="P380" s="135"/>
    </row>
    <row r="381" spans="12:16">
      <c r="L381" s="135"/>
      <c r="M381" s="135"/>
      <c r="N381" s="135"/>
      <c r="O381" s="135"/>
      <c r="P381" s="135"/>
    </row>
    <row r="382" spans="12:16">
      <c r="L382" s="135"/>
      <c r="M382" s="135"/>
      <c r="N382" s="135"/>
      <c r="O382" s="135"/>
      <c r="P382" s="135"/>
    </row>
    <row r="383" spans="12:16">
      <c r="L383" s="135"/>
      <c r="M383" s="135"/>
      <c r="N383" s="135"/>
      <c r="O383" s="135"/>
      <c r="P383" s="135"/>
    </row>
    <row r="384" spans="12:16">
      <c r="L384" s="135"/>
      <c r="M384" s="135"/>
      <c r="N384" s="135"/>
      <c r="O384" s="135"/>
      <c r="P384" s="135"/>
    </row>
    <row r="385" spans="12:16">
      <c r="L385" s="135"/>
      <c r="M385" s="135"/>
      <c r="N385" s="135"/>
      <c r="O385" s="135"/>
      <c r="P385" s="135"/>
    </row>
    <row r="386" spans="12:16">
      <c r="L386" s="135"/>
      <c r="M386" s="135"/>
      <c r="N386" s="135"/>
      <c r="O386" s="135"/>
      <c r="P386" s="135"/>
    </row>
    <row r="387" spans="12:16">
      <c r="L387" s="135"/>
      <c r="M387" s="135"/>
      <c r="N387" s="135"/>
      <c r="O387" s="135"/>
      <c r="P387" s="135"/>
    </row>
    <row r="388" spans="12:16">
      <c r="L388" s="135"/>
      <c r="M388" s="135"/>
      <c r="N388" s="135"/>
      <c r="O388" s="135"/>
      <c r="P388" s="135"/>
    </row>
    <row r="389" spans="12:16">
      <c r="L389" s="135"/>
      <c r="M389" s="135"/>
      <c r="N389" s="135"/>
      <c r="O389" s="135"/>
      <c r="P389" s="135"/>
    </row>
    <row r="390" spans="12:16">
      <c r="L390" s="135"/>
      <c r="M390" s="135"/>
      <c r="N390" s="135"/>
      <c r="O390" s="135"/>
      <c r="P390" s="135"/>
    </row>
    <row r="391" spans="12:16">
      <c r="L391" s="135"/>
      <c r="M391" s="135"/>
      <c r="N391" s="135"/>
      <c r="O391" s="135"/>
      <c r="P391" s="135"/>
    </row>
    <row r="392" spans="12:16">
      <c r="L392" s="135"/>
      <c r="M392" s="135"/>
      <c r="N392" s="135"/>
      <c r="O392" s="135"/>
      <c r="P392" s="135"/>
    </row>
    <row r="393" spans="12:16">
      <c r="L393" s="135"/>
      <c r="M393" s="135"/>
      <c r="N393" s="135"/>
      <c r="O393" s="135"/>
      <c r="P393" s="135"/>
    </row>
    <row r="394" spans="12:16">
      <c r="L394" s="135"/>
      <c r="M394" s="135"/>
      <c r="N394" s="135"/>
      <c r="O394" s="135"/>
      <c r="P394" s="135"/>
    </row>
    <row r="395" spans="12:16">
      <c r="L395" s="135"/>
      <c r="M395" s="135"/>
      <c r="N395" s="135"/>
      <c r="O395" s="135"/>
      <c r="P395" s="135"/>
    </row>
    <row r="396" spans="12:16">
      <c r="L396" s="135"/>
      <c r="M396" s="135"/>
      <c r="N396" s="135"/>
      <c r="O396" s="135"/>
      <c r="P396" s="135"/>
    </row>
    <row r="397" spans="12:16">
      <c r="L397" s="135"/>
      <c r="M397" s="135"/>
      <c r="N397" s="135"/>
      <c r="O397" s="135"/>
      <c r="P397" s="135"/>
    </row>
    <row r="398" spans="12:16">
      <c r="L398" s="135"/>
      <c r="M398" s="135"/>
      <c r="N398" s="135"/>
      <c r="O398" s="135"/>
      <c r="P398" s="135"/>
    </row>
    <row r="399" spans="12:16">
      <c r="L399" s="135"/>
      <c r="M399" s="135"/>
      <c r="N399" s="135"/>
      <c r="O399" s="135"/>
      <c r="P399" s="135"/>
    </row>
    <row r="400" spans="12:16">
      <c r="L400" s="135"/>
      <c r="M400" s="135"/>
      <c r="N400" s="135"/>
      <c r="O400" s="135"/>
      <c r="P400" s="135"/>
    </row>
    <row r="401" spans="12:16">
      <c r="L401" s="135"/>
      <c r="M401" s="135"/>
      <c r="N401" s="135"/>
      <c r="O401" s="135"/>
      <c r="P401" s="135"/>
    </row>
    <row r="402" spans="12:16">
      <c r="L402" s="135"/>
      <c r="M402" s="135"/>
      <c r="N402" s="135"/>
      <c r="O402" s="135"/>
      <c r="P402" s="135"/>
    </row>
    <row r="403" spans="12:16">
      <c r="L403" s="135"/>
      <c r="M403" s="135"/>
      <c r="N403" s="135"/>
      <c r="O403" s="135"/>
      <c r="P403" s="135"/>
    </row>
    <row r="404" spans="12:16">
      <c r="L404" s="135"/>
      <c r="M404" s="135"/>
      <c r="N404" s="135"/>
      <c r="O404" s="135"/>
      <c r="P404" s="135"/>
    </row>
    <row r="405" spans="12:16">
      <c r="L405" s="135"/>
      <c r="M405" s="135"/>
      <c r="N405" s="135"/>
      <c r="O405" s="135"/>
      <c r="P405" s="135"/>
    </row>
    <row r="406" spans="12:16">
      <c r="L406" s="135"/>
      <c r="M406" s="135"/>
      <c r="N406" s="135"/>
      <c r="O406" s="135"/>
      <c r="P406" s="135"/>
    </row>
    <row r="407" spans="12:16">
      <c r="L407" s="135"/>
      <c r="M407" s="135"/>
      <c r="N407" s="135"/>
      <c r="O407" s="135"/>
      <c r="P407" s="135"/>
    </row>
    <row r="408" spans="12:16">
      <c r="L408" s="135"/>
      <c r="M408" s="135"/>
      <c r="N408" s="135"/>
      <c r="O408" s="135"/>
      <c r="P408" s="135"/>
    </row>
    <row r="409" spans="12:16">
      <c r="L409" s="135"/>
      <c r="M409" s="135"/>
      <c r="N409" s="135"/>
      <c r="O409" s="135"/>
      <c r="P409" s="135"/>
    </row>
    <row r="410" spans="12:16">
      <c r="L410" s="135"/>
      <c r="M410" s="135"/>
      <c r="N410" s="135"/>
      <c r="O410" s="135"/>
      <c r="P410" s="135"/>
    </row>
    <row r="411" spans="12:16">
      <c r="L411" s="135"/>
      <c r="M411" s="135"/>
      <c r="N411" s="135"/>
      <c r="O411" s="135"/>
      <c r="P411" s="135"/>
    </row>
    <row r="412" spans="12:16">
      <c r="L412" s="135"/>
      <c r="M412" s="135"/>
      <c r="N412" s="135"/>
      <c r="O412" s="135"/>
      <c r="P412" s="135"/>
    </row>
    <row r="413" spans="12:16">
      <c r="L413" s="135"/>
      <c r="M413" s="135"/>
      <c r="N413" s="135"/>
      <c r="O413" s="135"/>
      <c r="P413" s="135"/>
    </row>
    <row r="414" spans="12:16">
      <c r="L414" s="135"/>
      <c r="M414" s="135"/>
      <c r="N414" s="135"/>
      <c r="O414" s="135"/>
      <c r="P414" s="135"/>
    </row>
    <row r="415" spans="12:16">
      <c r="L415" s="135"/>
      <c r="M415" s="135"/>
      <c r="N415" s="135"/>
      <c r="O415" s="135"/>
      <c r="P415" s="135"/>
    </row>
    <row r="416" spans="12:16">
      <c r="L416" s="135"/>
      <c r="M416" s="135"/>
      <c r="N416" s="135"/>
      <c r="O416" s="135"/>
      <c r="P416" s="135"/>
    </row>
    <row r="417" spans="12:16">
      <c r="L417" s="135"/>
      <c r="M417" s="135"/>
      <c r="N417" s="135"/>
      <c r="O417" s="135"/>
      <c r="P417" s="135"/>
    </row>
    <row r="418" spans="12:16">
      <c r="L418" s="135"/>
      <c r="M418" s="135"/>
      <c r="N418" s="135"/>
      <c r="O418" s="135"/>
      <c r="P418" s="135"/>
    </row>
    <row r="419" spans="12:16">
      <c r="L419" s="135"/>
      <c r="M419" s="135"/>
      <c r="N419" s="135"/>
      <c r="O419" s="135"/>
      <c r="P419" s="135"/>
    </row>
    <row r="420" spans="12:16">
      <c r="L420" s="135"/>
      <c r="M420" s="135"/>
      <c r="N420" s="135"/>
      <c r="O420" s="135"/>
      <c r="P420" s="135"/>
    </row>
    <row r="421" spans="12:16">
      <c r="L421" s="135"/>
      <c r="M421" s="135"/>
      <c r="N421" s="135"/>
      <c r="O421" s="135"/>
      <c r="P421" s="135"/>
    </row>
    <row r="422" spans="12:16">
      <c r="L422" s="135"/>
      <c r="M422" s="135"/>
      <c r="N422" s="135"/>
      <c r="O422" s="135"/>
      <c r="P422" s="135"/>
    </row>
    <row r="423" spans="12:16">
      <c r="L423" s="135"/>
      <c r="M423" s="135"/>
      <c r="N423" s="135"/>
      <c r="O423" s="135"/>
      <c r="P423" s="135"/>
    </row>
    <row r="424" spans="12:16">
      <c r="L424" s="135"/>
      <c r="M424" s="135"/>
      <c r="N424" s="135"/>
      <c r="O424" s="135"/>
      <c r="P424" s="135"/>
    </row>
    <row r="425" spans="12:16">
      <c r="L425" s="135"/>
      <c r="M425" s="135"/>
      <c r="N425" s="135"/>
      <c r="O425" s="135"/>
      <c r="P425" s="135"/>
    </row>
    <row r="426" spans="12:16">
      <c r="L426" s="135"/>
      <c r="M426" s="135"/>
      <c r="N426" s="135"/>
      <c r="O426" s="135"/>
      <c r="P426" s="135"/>
    </row>
    <row r="427" spans="12:16">
      <c r="L427" s="135"/>
      <c r="M427" s="135"/>
      <c r="N427" s="135"/>
      <c r="O427" s="135"/>
      <c r="P427" s="135"/>
    </row>
    <row r="428" spans="12:16">
      <c r="L428" s="135"/>
      <c r="M428" s="135"/>
      <c r="N428" s="135"/>
      <c r="O428" s="135"/>
      <c r="P428" s="135"/>
    </row>
    <row r="429" spans="12:16">
      <c r="L429" s="135"/>
      <c r="M429" s="135"/>
      <c r="N429" s="135"/>
      <c r="O429" s="135"/>
      <c r="P429" s="135"/>
    </row>
    <row r="430" spans="12:16">
      <c r="L430" s="135"/>
      <c r="M430" s="135"/>
      <c r="N430" s="135"/>
      <c r="O430" s="135"/>
      <c r="P430" s="135"/>
    </row>
    <row r="431" spans="12:16">
      <c r="L431" s="135"/>
      <c r="M431" s="135"/>
      <c r="N431" s="135"/>
      <c r="O431" s="135"/>
      <c r="P431" s="135"/>
    </row>
    <row r="432" spans="12:16">
      <c r="L432" s="135"/>
      <c r="M432" s="135"/>
      <c r="N432" s="135"/>
      <c r="O432" s="135"/>
      <c r="P432" s="135"/>
    </row>
    <row r="433" spans="12:16">
      <c r="L433" s="135"/>
      <c r="M433" s="135"/>
      <c r="N433" s="135"/>
      <c r="O433" s="135"/>
      <c r="P433" s="135"/>
    </row>
    <row r="434" spans="12:16">
      <c r="L434" s="135"/>
      <c r="M434" s="135"/>
      <c r="N434" s="135"/>
      <c r="O434" s="135"/>
      <c r="P434" s="135"/>
    </row>
    <row r="435" spans="12:16">
      <c r="L435" s="135"/>
      <c r="M435" s="135"/>
      <c r="N435" s="135"/>
      <c r="O435" s="135"/>
      <c r="P435" s="135"/>
    </row>
    <row r="436" spans="12:16">
      <c r="L436" s="135"/>
      <c r="M436" s="135"/>
      <c r="N436" s="135"/>
      <c r="O436" s="135"/>
      <c r="P436" s="135"/>
    </row>
    <row r="437" spans="12:16">
      <c r="L437" s="135"/>
      <c r="M437" s="135"/>
      <c r="N437" s="135"/>
      <c r="O437" s="135"/>
      <c r="P437" s="135"/>
    </row>
    <row r="438" spans="12:16">
      <c r="L438" s="135"/>
      <c r="M438" s="135"/>
      <c r="N438" s="135"/>
      <c r="O438" s="135"/>
      <c r="P438" s="135"/>
    </row>
    <row r="439" spans="12:16">
      <c r="L439" s="135"/>
      <c r="M439" s="135"/>
      <c r="N439" s="135"/>
      <c r="O439" s="135"/>
      <c r="P439" s="135"/>
    </row>
    <row r="440" spans="12:16">
      <c r="L440" s="135"/>
      <c r="M440" s="135"/>
      <c r="N440" s="135"/>
      <c r="O440" s="135"/>
      <c r="P440" s="135"/>
    </row>
    <row r="441" spans="12:16">
      <c r="L441" s="135"/>
      <c r="M441" s="135"/>
      <c r="N441" s="135"/>
      <c r="O441" s="135"/>
      <c r="P441" s="135"/>
    </row>
    <row r="442" spans="12:16">
      <c r="L442" s="135"/>
      <c r="M442" s="135"/>
      <c r="N442" s="135"/>
      <c r="O442" s="135"/>
      <c r="P442" s="135"/>
    </row>
    <row r="443" spans="12:16">
      <c r="L443" s="135"/>
      <c r="M443" s="135"/>
      <c r="N443" s="135"/>
      <c r="O443" s="135"/>
      <c r="P443" s="135"/>
    </row>
    <row r="444" spans="12:16">
      <c r="L444" s="135"/>
      <c r="M444" s="135"/>
      <c r="N444" s="135"/>
      <c r="O444" s="135"/>
      <c r="P444" s="135"/>
    </row>
    <row r="445" spans="12:16">
      <c r="L445" s="135"/>
      <c r="M445" s="135"/>
      <c r="N445" s="135"/>
      <c r="O445" s="135"/>
      <c r="P445" s="135"/>
    </row>
    <row r="446" spans="12:16">
      <c r="L446" s="135"/>
      <c r="M446" s="135"/>
      <c r="N446" s="135"/>
      <c r="O446" s="135"/>
      <c r="P446" s="135"/>
    </row>
    <row r="447" spans="12:16">
      <c r="L447" s="135"/>
      <c r="M447" s="135"/>
      <c r="N447" s="135"/>
      <c r="O447" s="135"/>
      <c r="P447" s="135"/>
    </row>
    <row r="448" spans="12:16">
      <c r="L448" s="135"/>
      <c r="M448" s="135"/>
      <c r="N448" s="135"/>
      <c r="O448" s="135"/>
      <c r="P448" s="135"/>
    </row>
    <row r="449" spans="12:16">
      <c r="L449" s="135"/>
      <c r="M449" s="135"/>
      <c r="N449" s="135"/>
      <c r="O449" s="135"/>
      <c r="P449" s="135"/>
    </row>
    <row r="450" spans="12:16">
      <c r="L450" s="135"/>
      <c r="M450" s="135"/>
      <c r="N450" s="135"/>
      <c r="O450" s="135"/>
      <c r="P450" s="135"/>
    </row>
  </sheetData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'Bahan Pakan'!$D$7:$D$56</xm:f>
          </x14:formula1>
          <xm:sqref>D7:D21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7">
    <tabColor rgb="FF333399"/>
    <pageSetUpPr fitToPage="1"/>
  </sheetPr>
  <dimension ref="B2:AN450"/>
  <sheetViews>
    <sheetView zoomScale="90" zoomScaleNormal="90" workbookViewId="0">
      <selection activeCell="V2" sqref="V2"/>
    </sheetView>
  </sheetViews>
  <sheetFormatPr defaultRowHeight="12.75"/>
  <cols>
    <col min="1" max="1" width="5.42578125" style="97" customWidth="1"/>
    <col min="2" max="2" width="8.85546875" style="185" hidden="1" customWidth="1"/>
    <col min="3" max="3" width="8.85546875" style="185" customWidth="1"/>
    <col min="4" max="4" width="22.42578125" style="97" customWidth="1"/>
    <col min="5" max="5" width="9.85546875" style="95" customWidth="1"/>
    <col min="6" max="6" width="13" style="96" customWidth="1"/>
    <col min="7" max="7" width="11.7109375" style="96" customWidth="1"/>
    <col min="8" max="20" width="8.85546875" style="95" hidden="1" customWidth="1"/>
    <col min="21" max="21" width="3.85546875" style="97" customWidth="1"/>
    <col min="22" max="22" width="19" style="97" customWidth="1"/>
    <col min="23" max="23" width="11" style="97" customWidth="1"/>
    <col min="24" max="25" width="9.85546875" style="97" customWidth="1"/>
    <col min="26" max="26" width="11.7109375" style="97" customWidth="1"/>
    <col min="27" max="27" width="4.140625" style="97" customWidth="1"/>
    <col min="28" max="47" width="6.42578125" style="97" customWidth="1"/>
    <col min="48" max="207" width="6.5703125" style="97" customWidth="1"/>
    <col min="208" max="16384" width="9.140625" style="97"/>
  </cols>
  <sheetData>
    <row r="2" spans="2:40" ht="33.75">
      <c r="B2" s="94"/>
      <c r="C2" s="94" t="s">
        <v>109</v>
      </c>
      <c r="D2" s="94"/>
      <c r="V2" s="98" t="s">
        <v>111</v>
      </c>
      <c r="W2" s="30" t="s">
        <v>65</v>
      </c>
      <c r="X2" s="99"/>
    </row>
    <row r="3" spans="2:40" ht="16.5">
      <c r="B3" s="100"/>
      <c r="C3" s="100" t="s">
        <v>104</v>
      </c>
      <c r="D3" s="100"/>
      <c r="E3" s="101"/>
      <c r="V3" s="102" t="s">
        <v>64</v>
      </c>
      <c r="W3" s="98" t="s">
        <v>103</v>
      </c>
      <c r="X3" s="103"/>
    </row>
    <row r="4" spans="2:40">
      <c r="B4" s="104"/>
      <c r="C4" s="104"/>
      <c r="D4" s="104"/>
    </row>
    <row r="5" spans="2:40" s="111" customFormat="1" ht="21.75" customHeight="1">
      <c r="B5" s="105"/>
      <c r="C5" s="105" t="s">
        <v>54</v>
      </c>
      <c r="D5" s="105"/>
      <c r="E5" s="106"/>
      <c r="F5" s="107"/>
      <c r="G5" s="107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97"/>
      <c r="V5" s="105" t="s">
        <v>53</v>
      </c>
      <c r="W5" s="107"/>
      <c r="X5" s="107"/>
      <c r="Y5" s="108"/>
      <c r="Z5" s="108"/>
      <c r="AA5" s="109"/>
      <c r="AB5" s="107"/>
      <c r="AC5" s="109"/>
      <c r="AD5" s="108"/>
      <c r="AE5" s="108"/>
      <c r="AF5" s="108"/>
      <c r="AG5" s="108"/>
      <c r="AH5" s="110"/>
      <c r="AI5" s="108"/>
      <c r="AJ5" s="108"/>
      <c r="AK5" s="108"/>
      <c r="AL5" s="108"/>
      <c r="AM5" s="108"/>
      <c r="AN5" s="108"/>
    </row>
    <row r="6" spans="2:40" s="120" customFormat="1" ht="23.25" customHeight="1">
      <c r="B6" s="112" t="s">
        <v>105</v>
      </c>
      <c r="C6" s="112" t="s">
        <v>0</v>
      </c>
      <c r="D6" s="113" t="s">
        <v>29</v>
      </c>
      <c r="E6" s="114" t="s">
        <v>37</v>
      </c>
      <c r="F6" s="114" t="s">
        <v>38</v>
      </c>
      <c r="G6" s="114" t="s">
        <v>33</v>
      </c>
      <c r="H6" s="115" t="s">
        <v>11</v>
      </c>
      <c r="I6" s="115" t="s">
        <v>12</v>
      </c>
      <c r="J6" s="115" t="s">
        <v>13</v>
      </c>
      <c r="K6" s="115" t="s">
        <v>14</v>
      </c>
      <c r="L6" s="115" t="s">
        <v>15</v>
      </c>
      <c r="M6" s="115" t="s">
        <v>16</v>
      </c>
      <c r="N6" s="115" t="s">
        <v>27</v>
      </c>
      <c r="O6" s="115" t="s">
        <v>1</v>
      </c>
      <c r="P6" s="115" t="s">
        <v>2</v>
      </c>
      <c r="Q6" s="115" t="s">
        <v>5</v>
      </c>
      <c r="R6" s="115" t="s">
        <v>6</v>
      </c>
      <c r="S6" s="115" t="s">
        <v>3</v>
      </c>
      <c r="T6" s="115" t="s">
        <v>4</v>
      </c>
      <c r="U6" s="97"/>
      <c r="V6" s="116" t="s">
        <v>41</v>
      </c>
      <c r="W6" s="117" t="s">
        <v>42</v>
      </c>
      <c r="X6" s="117" t="s">
        <v>37</v>
      </c>
      <c r="Y6" s="117" t="s">
        <v>38</v>
      </c>
      <c r="Z6" s="118" t="s">
        <v>41</v>
      </c>
      <c r="AA6" s="119"/>
      <c r="AB6" s="119"/>
      <c r="AC6" s="119"/>
    </row>
    <row r="7" spans="2:40" s="120" customFormat="1" ht="15.75" customHeight="1">
      <c r="B7" s="121">
        <f>IF($D7='Bahan Pakan'!D$7,1,IF($D7='Bahan Pakan'!D$8,2,IF($D7='Bahan Pakan'!D$9,3,IF($D7='Bahan Pakan'!D$10,4,IF($D7='Bahan Pakan'!D$11,5,IF($D7='Bahan Pakan'!D$12,6,IF($D7='Bahan Pakan'!D$13,7,IF($D7='Bahan Pakan'!D$14,8,IF($D7='Bahan Pakan'!D$15,9,IF($D7='Bahan Pakan'!D$16,10,IF($D7='Bahan Pakan'!D$17,11,IF($D7='Bahan Pakan'!D$18,12,IF($D7='Bahan Pakan'!D$19,13,IF($D7='Bahan Pakan'!D$20,14,IF($D7='Bahan Pakan'!D$21,15,IF($D7='Bahan Pakan'!D$22,16,IF($D7='Bahan Pakan'!D$23,17,IF($D7='Bahan Pakan'!D$24,18,IF($D7='Bahan Pakan'!D$25,19,IF($D7='Bahan Pakan'!D$26,20,IF($D7='Bahan Pakan'!D$27,21,IF($D7='Bahan Pakan'!D$28,22,IF($D7='Bahan Pakan'!D$29,23,IF($D7='Bahan Pakan'!D$30,24,IF($D7='Bahan Pakan'!D$31,25,IF($D7='Bahan Pakan'!D$32,26,IF($D7='Bahan Pakan'!D$33,27,IF($D7='Bahan Pakan'!D$34,28,IF($D7='Bahan Pakan'!D$35,29,IF($D7='Bahan Pakan'!D$36,30,IF($D7='Bahan Pakan'!D$37,31,IF($D7='Bahan Pakan'!D$38,32,IF($D7='Bahan Pakan'!D$39,33,IF($D7='Bahan Pakan'!D$40,34,IF($D7='Bahan Pakan'!D$41,35,IF($D7='Bahan Pakan'!D$42,36,IF($D7='Bahan Pakan'!D$43,37,IF($D7='Bahan Pakan'!D$44,38,IF($D7='Bahan Pakan'!D$45,39,IF($D7='Bahan Pakan'!D$46,40,IF($D7='Bahan Pakan'!D$47,41,IF($D7='Bahan Pakan'!D$48,42,IF($D7='Bahan Pakan'!D$49,43,IF($D7='Bahan Pakan'!D$50,44,IF($D7='Bahan Pakan'!D$51,45,IF($D7='Bahan Pakan'!D$52,46,IF($D7='Bahan Pakan'!D$53,47,IF($D7='Bahan Pakan'!D$54,48,IF($D7='Bahan Pakan'!D$55,49,IF($D7='Bahan Pakan'!D$56,50,0))))))))))))))))))))))))))))))))))))))))))))))))))</f>
        <v>1</v>
      </c>
      <c r="C7" s="121">
        <v>1</v>
      </c>
      <c r="D7" s="122" t="s">
        <v>36</v>
      </c>
      <c r="E7" s="123">
        <f>IF($B7=1,'Bahan Pakan'!E$7,IF($B7=2,'Bahan Pakan'!E$8,IF($B7=3,'Bahan Pakan'!E$9,IF($B7=4,'Bahan Pakan'!E$10,IF($B7=5,'Bahan Pakan'!E$11,IF($B7=6,'Bahan Pakan'!E$12,IF($B7=7,'Bahan Pakan'!E$13,IF($B7=8,'Bahan Pakan'!E$14,IF($B7=9,'Bahan Pakan'!E$15,IF($B7=10,'Bahan Pakan'!E$16,IF($B7=11,'Bahan Pakan'!E$17,IF($B7=12,'Bahan Pakan'!E$18,IF($B7=13,'Bahan Pakan'!E$19,IF($B7=14,'Bahan Pakan'!E$20,IF($B7=15,'Bahan Pakan'!E$21,IF($B7=16,'Bahan Pakan'!E$22,IF($B7=17,'Bahan Pakan'!E$23,IF($B7=18,'Bahan Pakan'!E$24,IF($B7=19,'Bahan Pakan'!E$25,IF($B7=20,'Bahan Pakan'!E$26,IF($B7=21,'Bahan Pakan'!E$27,IF($B7=22,'Bahan Pakan'!E$28,IF($B7=23,'Bahan Pakan'!E$29,IF($B7=24,'Bahan Pakan'!E$30,IF($B7=25,'Bahan Pakan'!E$31,IF($B7=26,'Bahan Pakan'!E$32,IF($B7=27,'Bahan Pakan'!E$33,IF($B7=28,'Bahan Pakan'!E$34,IF($B7=29,'Bahan Pakan'!E$35,IF($B7=30,'Bahan Pakan'!E$36,IF($B7=31,'Bahan Pakan'!E$37,IF($B7=32,'Bahan Pakan'!E$38,IF($B7=33,'Bahan Pakan'!E$39,IF($B7=34,'Bahan Pakan'!E$40,IF($B7=35,'Bahan Pakan'!E$41,IF($B7=36,'Bahan Pakan'!E$42,IF($B7=37,'Bahan Pakan'!E$43,IF($B7=38,'Bahan Pakan'!E$44,IF($B7=39,'Bahan Pakan'!E$45,IF($B7=40,'Bahan Pakan'!E$46,IF($B7=41,'Bahan Pakan'!E$47,IF($B7=42,'Bahan Pakan'!E$48,IF($B7=43,'Bahan Pakan'!E$49,IF($B7=44,'Bahan Pakan'!E$50,IF($B7=45,'Bahan Pakan'!E$51,IF($B7=46,'Bahan Pakan'!E$52,IF($B7=47,'Bahan Pakan'!E$53,IF($B7=48,'Bahan Pakan'!E$54,IF($B7=49,'Bahan Pakan'!E$55,IF($B7=50,'Bahan Pakan'!E$56,0))))))))))))))))))))))))))))))))))))))))))))))))))</f>
        <v>25</v>
      </c>
      <c r="F7" s="123">
        <f>IF($B7=1,'Bahan Pakan'!F$7,IF($B7=2,'Bahan Pakan'!F$8,IF($B7=3,'Bahan Pakan'!F$9,IF($B7=4,'Bahan Pakan'!F$10,IF($B7=5,'Bahan Pakan'!F$11,IF($B7=6,'Bahan Pakan'!F$12,IF($B7=7,'Bahan Pakan'!F$13,IF($B7=8,'Bahan Pakan'!F$14,IF($B7=9,'Bahan Pakan'!F$15,IF($B7=10,'Bahan Pakan'!F$16,IF($B7=11,'Bahan Pakan'!F$17,IF($B7=12,'Bahan Pakan'!F$18,IF($B7=13,'Bahan Pakan'!F$19,IF($B7=14,'Bahan Pakan'!F$20,IF($B7=15,'Bahan Pakan'!F$21,IF($B7=16,'Bahan Pakan'!F$22,IF($B7=17,'Bahan Pakan'!F$23,IF($B7=18,'Bahan Pakan'!F$24,IF($B7=19,'Bahan Pakan'!F$25,IF($B7=20,'Bahan Pakan'!F$26,IF($B7=21,'Bahan Pakan'!F$27,IF($B7=22,'Bahan Pakan'!F$28,IF($B7=23,'Bahan Pakan'!F$29,IF($B7=24,'Bahan Pakan'!F$30,IF($B7=25,'Bahan Pakan'!F$31,IF($B7=26,'Bahan Pakan'!F$32,IF($B7=27,'Bahan Pakan'!F$33,IF($B7=28,'Bahan Pakan'!F$34,IF($B7=29,'Bahan Pakan'!F$35,IF($B7=30,'Bahan Pakan'!F$36,IF($B7=31,'Bahan Pakan'!F$37,IF($B7=32,'Bahan Pakan'!F$38,IF($B7=33,'Bahan Pakan'!F$39,IF($B7=34,'Bahan Pakan'!F$40,IF($B7=35,'Bahan Pakan'!F$41,IF($B7=36,'Bahan Pakan'!F$42,IF($B7=37,'Bahan Pakan'!F$43,IF($B7=38,'Bahan Pakan'!F$44,IF($B7=39,'Bahan Pakan'!F$45,IF($B7=40,'Bahan Pakan'!F$46,IF($B7=41,'Bahan Pakan'!F$47,IF($B7=42,'Bahan Pakan'!F$48,IF($B7=43,'Bahan Pakan'!F$49,IF($B7=44,'Bahan Pakan'!F$50,IF($B7=45,'Bahan Pakan'!F$51,IF($B7=46,'Bahan Pakan'!F$52,IF($B7=47,'Bahan Pakan'!F$53,IF($B7=48,'Bahan Pakan'!F$54,IF($B7=49,'Bahan Pakan'!F$55,IF($B7=50,'Bahan Pakan'!F$56,0))))))))))))))))))))))))))))))))))))))))))))))))))</f>
        <v>50</v>
      </c>
      <c r="G7" s="124">
        <f>E29</f>
        <v>50</v>
      </c>
      <c r="H7" s="125">
        <f>IF($B7=1,'Bahan Pakan'!G$7,IF($B7=2,'Bahan Pakan'!G$8,IF($B7=3,'Bahan Pakan'!G$9,IF($B7=4,'Bahan Pakan'!G$10,IF($B7=5,'Bahan Pakan'!G$11,IF($B7=6,'Bahan Pakan'!G$12,IF($B7=7,'Bahan Pakan'!G$13,IF($B7=8,'Bahan Pakan'!G$14,IF($B7=9,'Bahan Pakan'!G$15,IF($B7=10,'Bahan Pakan'!G$16,IF($B7=11,'Bahan Pakan'!G$17,IF($B7=12,'Bahan Pakan'!G$18,IF($B7=13,'Bahan Pakan'!G$19,IF($B7=14,'Bahan Pakan'!G$20,IF($B7=15,'Bahan Pakan'!G$21,IF($B7=16,'Bahan Pakan'!G$22,IF($B7=17,'Bahan Pakan'!G$23,IF($B7=18,'Bahan Pakan'!G$24,IF($B7=19,'Bahan Pakan'!G$25,IF($B7=20,'Bahan Pakan'!G$26,IF($B7=21,'Bahan Pakan'!G$27,IF($B7=22,'Bahan Pakan'!G$28,IF($B7=23,'Bahan Pakan'!G$29,IF($B7=24,'Bahan Pakan'!G$30,IF($B7=25,'Bahan Pakan'!G$31,IF($B7=26,'Bahan Pakan'!G$32,IF($B7=27,'Bahan Pakan'!G$33,IF($B7=28,'Bahan Pakan'!G$34,IF($B7=29,'Bahan Pakan'!G$35,IF($B7=30,'Bahan Pakan'!G$36,IF($B7=31,'Bahan Pakan'!G$37,IF($B7=32,'Bahan Pakan'!G$38,IF($B7=33,'Bahan Pakan'!G$39,IF($B7=34,'Bahan Pakan'!G$40,IF($B7=35,'Bahan Pakan'!G$41,IF($B7=36,'Bahan Pakan'!G$42,IF($B7=37,'Bahan Pakan'!G$43,IF($B7=38,'Bahan Pakan'!G$44,IF($B7=39,'Bahan Pakan'!G$45,IF($B7=40,'Bahan Pakan'!G$46,IF($B7=41,'Bahan Pakan'!G$47,IF($B7=42,'Bahan Pakan'!G$48,IF($B7=43,'Bahan Pakan'!G$49,IF($B7=44,'Bahan Pakan'!G$50,IF($B7=45,'Bahan Pakan'!G$51,IF($B7=46,'Bahan Pakan'!G$52,IF($B7=47,'Bahan Pakan'!G$53,IF($B7=48,'Bahan Pakan'!G$54,IF($B7=49,'Bahan Pakan'!G$55,IF($B7=50,'Bahan Pakan'!G$56,0))))))))))))))))))))))))))))))))))))))))))))))))))</f>
        <v>3800</v>
      </c>
      <c r="I7" s="126">
        <f>IF($B7=1,'Bahan Pakan'!H$7,IF($B7=2,'Bahan Pakan'!H$8,IF($B7=3,'Bahan Pakan'!H$9,IF($B7=4,'Bahan Pakan'!H$10,IF($B7=5,'Bahan Pakan'!H$11,IF($B7=6,'Bahan Pakan'!H$12,IF($B7=7,'Bahan Pakan'!H$13,IF($B7=8,'Bahan Pakan'!H$14,IF($B7=9,'Bahan Pakan'!H$15,IF($B7=10,'Bahan Pakan'!H$16,IF($B7=11,'Bahan Pakan'!H$17,IF($B7=12,'Bahan Pakan'!H$18,IF($B7=13,'Bahan Pakan'!H$19,IF($B7=14,'Bahan Pakan'!H$20,IF($B7=15,'Bahan Pakan'!H$21,IF($B7=16,'Bahan Pakan'!H$22,IF($B7=17,'Bahan Pakan'!H$23,IF($B7=18,'Bahan Pakan'!H$24,IF($B7=19,'Bahan Pakan'!H$25,IF($B7=20,'Bahan Pakan'!H$26,IF($B7=21,'Bahan Pakan'!H$27,IF($B7=22,'Bahan Pakan'!H$28,IF($B7=23,'Bahan Pakan'!H$29,IF($B7=24,'Bahan Pakan'!H$30,IF($B7=25,'Bahan Pakan'!H$31,IF($B7=26,'Bahan Pakan'!H$32,IF($B7=27,'Bahan Pakan'!H$33,IF($B7=28,'Bahan Pakan'!H$34,IF($B7=29,'Bahan Pakan'!H$35,IF($B7=30,'Bahan Pakan'!H$36,IF($B7=31,'Bahan Pakan'!H$37,IF($B7=32,'Bahan Pakan'!H$38,IF($B7=33,'Bahan Pakan'!H$39,IF($B7=34,'Bahan Pakan'!H$40,IF($B7=35,'Bahan Pakan'!H$41,IF($B7=36,'Bahan Pakan'!H$42,IF($B7=37,'Bahan Pakan'!H$43,IF($B7=38,'Bahan Pakan'!H$44,IF($B7=39,'Bahan Pakan'!H$45,IF($B7=40,'Bahan Pakan'!H$46,IF($B7=41,'Bahan Pakan'!H$47,IF($B7=42,'Bahan Pakan'!H$48,IF($B7=43,'Bahan Pakan'!H$49,IF($B7=44,'Bahan Pakan'!H$50,IF($B7=45,'Bahan Pakan'!H$51,IF($B7=46,'Bahan Pakan'!H$52,IF($B7=47,'Bahan Pakan'!H$53,IF($B7=48,'Bahan Pakan'!H$54,IF($B7=49,'Bahan Pakan'!H$55,IF($B7=50,'Bahan Pakan'!H$56,0))))))))))))))))))))))))))))))))))))))))))))))))))</f>
        <v>87</v>
      </c>
      <c r="J7" s="126">
        <f>IF($B7=1,'Bahan Pakan'!I$7,IF($B7=2,'Bahan Pakan'!I$8,IF($B7=3,'Bahan Pakan'!I$9,IF($B7=4,'Bahan Pakan'!I$10,IF($B7=5,'Bahan Pakan'!I$11,IF($B7=6,'Bahan Pakan'!I$12,IF($B7=7,'Bahan Pakan'!I$13,IF($B7=8,'Bahan Pakan'!I$14,IF($B7=9,'Bahan Pakan'!I$15,IF($B7=10,'Bahan Pakan'!I$16,IF($B7=11,'Bahan Pakan'!I$17,IF($B7=12,'Bahan Pakan'!I$18,IF($B7=13,'Bahan Pakan'!I$19,IF($B7=14,'Bahan Pakan'!I$20,IF($B7=15,'Bahan Pakan'!I$21,IF($B7=16,'Bahan Pakan'!I$22,IF($B7=17,'Bahan Pakan'!I$23,IF($B7=18,'Bahan Pakan'!I$24,IF($B7=19,'Bahan Pakan'!I$25,IF($B7=20,'Bahan Pakan'!I$26,IF($B7=21,'Bahan Pakan'!I$27,IF($B7=22,'Bahan Pakan'!I$28,IF($B7=23,'Bahan Pakan'!I$29,IF($B7=24,'Bahan Pakan'!I$30,IF($B7=25,'Bahan Pakan'!I$31,IF($B7=26,'Bahan Pakan'!I$32,IF($B7=27,'Bahan Pakan'!I$33,IF($B7=28,'Bahan Pakan'!I$34,IF($B7=29,'Bahan Pakan'!I$35,IF($B7=30,'Bahan Pakan'!I$36,IF($B7=31,'Bahan Pakan'!I$37,IF($B7=32,'Bahan Pakan'!I$38,IF($B7=33,'Bahan Pakan'!I$39,IF($B7=34,'Bahan Pakan'!I$40,IF($B7=35,'Bahan Pakan'!I$41,IF($B7=36,'Bahan Pakan'!I$42,IF($B7=37,'Bahan Pakan'!I$43,IF($B7=38,'Bahan Pakan'!I$44,IF($B7=39,'Bahan Pakan'!I$45,IF($B7=40,'Bahan Pakan'!I$46,IF($B7=41,'Bahan Pakan'!I$47,IF($B7=42,'Bahan Pakan'!I$48,IF($B7=43,'Bahan Pakan'!I$49,IF($B7=44,'Bahan Pakan'!I$50,IF($B7=45,'Bahan Pakan'!I$51,IF($B7=46,'Bahan Pakan'!I$52,IF($B7=47,'Bahan Pakan'!I$53,IF($B7=48,'Bahan Pakan'!I$54,IF($B7=49,'Bahan Pakan'!I$55,IF($B7=50,'Bahan Pakan'!I$56,0))))))))))))))))))))))))))))))))))))))))))))))))))</f>
        <v>1.76</v>
      </c>
      <c r="K7" s="126">
        <f>IF($B7=1,'Bahan Pakan'!J$7,IF($B7=2,'Bahan Pakan'!J$8,IF($B7=3,'Bahan Pakan'!J$9,IF($B7=4,'Bahan Pakan'!J$10,IF($B7=5,'Bahan Pakan'!J$11,IF($B7=6,'Bahan Pakan'!J$12,IF($B7=7,'Bahan Pakan'!J$13,IF($B7=8,'Bahan Pakan'!J$14,IF($B7=9,'Bahan Pakan'!J$15,IF($B7=10,'Bahan Pakan'!J$16,IF($B7=11,'Bahan Pakan'!J$17,IF($B7=12,'Bahan Pakan'!J$18,IF($B7=13,'Bahan Pakan'!J$19,IF($B7=14,'Bahan Pakan'!J$20,IF($B7=15,'Bahan Pakan'!J$21,IF($B7=16,'Bahan Pakan'!J$22,IF($B7=17,'Bahan Pakan'!J$23,IF($B7=18,'Bahan Pakan'!J$24,IF($B7=19,'Bahan Pakan'!J$25,IF($B7=20,'Bahan Pakan'!J$26,IF($B7=21,'Bahan Pakan'!J$27,IF($B7=22,'Bahan Pakan'!J$28,IF($B7=23,'Bahan Pakan'!J$29,IF($B7=24,'Bahan Pakan'!J$30,IF($B7=25,'Bahan Pakan'!J$31,IF($B7=26,'Bahan Pakan'!J$32,IF($B7=27,'Bahan Pakan'!J$33,IF($B7=28,'Bahan Pakan'!J$34,IF($B7=29,'Bahan Pakan'!J$35,IF($B7=30,'Bahan Pakan'!J$36,IF($B7=31,'Bahan Pakan'!J$37,IF($B7=32,'Bahan Pakan'!J$38,IF($B7=33,'Bahan Pakan'!J$39,IF($B7=34,'Bahan Pakan'!J$40,IF($B7=35,'Bahan Pakan'!J$41,IF($B7=36,'Bahan Pakan'!J$42,IF($B7=37,'Bahan Pakan'!J$43,IF($B7=38,'Bahan Pakan'!J$44,IF($B7=39,'Bahan Pakan'!J$45,IF($B7=40,'Bahan Pakan'!J$46,IF($B7=41,'Bahan Pakan'!J$47,IF($B7=42,'Bahan Pakan'!J$48,IF($B7=43,'Bahan Pakan'!J$49,IF($B7=44,'Bahan Pakan'!J$50,IF($B7=45,'Bahan Pakan'!J$51,IF($B7=46,'Bahan Pakan'!J$52,IF($B7=47,'Bahan Pakan'!J$53,IF($B7=48,'Bahan Pakan'!J$54,IF($B7=49,'Bahan Pakan'!J$55,IF($B7=50,'Bahan Pakan'!J$56,0))))))))))))))))))))))))))))))))))))))))))))))))))</f>
        <v>8</v>
      </c>
      <c r="L7" s="126">
        <f>IF($B7=1,'Bahan Pakan'!K$7,IF($B7=2,'Bahan Pakan'!K$8,IF($B7=3,'Bahan Pakan'!K$9,IF($B7=4,'Bahan Pakan'!K$10,IF($B7=5,'Bahan Pakan'!K$11,IF($B7=6,'Bahan Pakan'!K$12,IF($B7=7,'Bahan Pakan'!K$13,IF($B7=8,'Bahan Pakan'!K$14,IF($B7=9,'Bahan Pakan'!K$15,IF($B7=10,'Bahan Pakan'!K$16,IF($B7=11,'Bahan Pakan'!K$17,IF($B7=12,'Bahan Pakan'!K$18,IF($B7=13,'Bahan Pakan'!K$19,IF($B7=14,'Bahan Pakan'!K$20,IF($B7=15,'Bahan Pakan'!K$21,IF($B7=16,'Bahan Pakan'!K$22,IF($B7=17,'Bahan Pakan'!K$23,IF($B7=18,'Bahan Pakan'!K$24,IF($B7=19,'Bahan Pakan'!K$25,IF($B7=20,'Bahan Pakan'!K$26,IF($B7=21,'Bahan Pakan'!K$27,IF($B7=22,'Bahan Pakan'!K$28,IF($B7=23,'Bahan Pakan'!K$29,IF($B7=24,'Bahan Pakan'!K$30,IF($B7=25,'Bahan Pakan'!K$31,IF($B7=26,'Bahan Pakan'!K$32,IF($B7=27,'Bahan Pakan'!K$33,IF($B7=28,'Bahan Pakan'!K$34,IF($B7=29,'Bahan Pakan'!K$35,IF($B7=30,'Bahan Pakan'!K$36,IF($B7=31,'Bahan Pakan'!K$37,IF($B7=32,'Bahan Pakan'!K$38,IF($B7=33,'Bahan Pakan'!K$39,IF($B7=34,'Bahan Pakan'!K$40,IF($B7=35,'Bahan Pakan'!K$41,IF($B7=36,'Bahan Pakan'!K$42,IF($B7=37,'Bahan Pakan'!K$43,IF($B7=38,'Bahan Pakan'!K$44,IF($B7=39,'Bahan Pakan'!K$45,IF($B7=40,'Bahan Pakan'!K$46,IF($B7=41,'Bahan Pakan'!K$47,IF($B7=42,'Bahan Pakan'!K$48,IF($B7=43,'Bahan Pakan'!K$49,IF($B7=44,'Bahan Pakan'!K$50,IF($B7=45,'Bahan Pakan'!K$51,IF($B7=46,'Bahan Pakan'!K$52,IF($B7=47,'Bahan Pakan'!K$53,IF($B7=48,'Bahan Pakan'!K$54,IF($B7=49,'Bahan Pakan'!K$55,IF($B7=50,'Bahan Pakan'!K$56,0))))))))))))))))))))))))))))))))))))))))))))))))))</f>
        <v>3.8</v>
      </c>
      <c r="M7" s="126">
        <f>IF($B7=1,'Bahan Pakan'!L$7,IF($B7=2,'Bahan Pakan'!L$8,IF($B7=3,'Bahan Pakan'!L$9,IF($B7=4,'Bahan Pakan'!L$10,IF($B7=5,'Bahan Pakan'!L$11,IF($B7=6,'Bahan Pakan'!L$12,IF($B7=7,'Bahan Pakan'!L$13,IF($B7=8,'Bahan Pakan'!L$14,IF($B7=9,'Bahan Pakan'!L$15,IF($B7=10,'Bahan Pakan'!L$16,IF($B7=11,'Bahan Pakan'!L$17,IF($B7=12,'Bahan Pakan'!L$18,IF($B7=13,'Bahan Pakan'!L$19,IF($B7=14,'Bahan Pakan'!L$20,IF($B7=15,'Bahan Pakan'!L$21,IF($B7=16,'Bahan Pakan'!L$22,IF($B7=17,'Bahan Pakan'!L$23,IF($B7=18,'Bahan Pakan'!L$24,IF($B7=19,'Bahan Pakan'!L$25,IF($B7=20,'Bahan Pakan'!L$26,IF($B7=21,'Bahan Pakan'!L$27,IF($B7=22,'Bahan Pakan'!L$28,IF($B7=23,'Bahan Pakan'!L$29,IF($B7=24,'Bahan Pakan'!L$30,IF($B7=25,'Bahan Pakan'!L$31,IF($B7=26,'Bahan Pakan'!L$32,IF($B7=27,'Bahan Pakan'!L$33,IF($B7=28,'Bahan Pakan'!L$34,IF($B7=29,'Bahan Pakan'!L$35,IF($B7=30,'Bahan Pakan'!L$36,IF($B7=31,'Bahan Pakan'!L$37,IF($B7=32,'Bahan Pakan'!L$38,IF($B7=33,'Bahan Pakan'!L$39,IF($B7=34,'Bahan Pakan'!L$40,IF($B7=35,'Bahan Pakan'!L$41,IF($B7=36,'Bahan Pakan'!L$42,IF($B7=37,'Bahan Pakan'!L$43,IF($B7=38,'Bahan Pakan'!L$44,IF($B7=39,'Bahan Pakan'!L$45,IF($B7=40,'Bahan Pakan'!L$46,IF($B7=41,'Bahan Pakan'!L$47,IF($B7=42,'Bahan Pakan'!L$48,IF($B7=43,'Bahan Pakan'!L$49,IF($B7=44,'Bahan Pakan'!L$50,IF($B7=45,'Bahan Pakan'!L$51,IF($B7=46,'Bahan Pakan'!L$52,IF($B7=47,'Bahan Pakan'!L$53,IF($B7=48,'Bahan Pakan'!L$54,IF($B7=49,'Bahan Pakan'!L$55,IF($B7=50,'Bahan Pakan'!L$56,0))))))))))))))))))))))))))))))))))))))))))))))))))</f>
        <v>2.2000000000000002</v>
      </c>
      <c r="N7" s="126">
        <f>IF($B7=1,'Bahan Pakan'!M$7,IF($B7=2,'Bahan Pakan'!M$8,IF($B7=3,'Bahan Pakan'!M$9,IF($B7=4,'Bahan Pakan'!M$10,IF($B7=5,'Bahan Pakan'!M$11,IF($B7=6,'Bahan Pakan'!M$12,IF($B7=7,'Bahan Pakan'!M$13,IF($B7=8,'Bahan Pakan'!M$14,IF($B7=9,'Bahan Pakan'!M$15,IF($B7=10,'Bahan Pakan'!M$16,IF($B7=11,'Bahan Pakan'!M$17,IF($B7=12,'Bahan Pakan'!M$18,IF($B7=13,'Bahan Pakan'!M$19,IF($B7=14,'Bahan Pakan'!M$20,IF($B7=15,'Bahan Pakan'!M$21,IF($B7=16,'Bahan Pakan'!M$22,IF($B7=17,'Bahan Pakan'!M$23,IF($B7=18,'Bahan Pakan'!M$24,IF($B7=19,'Bahan Pakan'!M$25,IF($B7=20,'Bahan Pakan'!M$26,IF($B7=21,'Bahan Pakan'!M$27,IF($B7=22,'Bahan Pakan'!M$28,IF($B7=23,'Bahan Pakan'!M$29,IF($B7=24,'Bahan Pakan'!M$30,IF($B7=25,'Bahan Pakan'!M$31,IF($B7=26,'Bahan Pakan'!M$32,IF($B7=27,'Bahan Pakan'!M$33,IF($B7=28,'Bahan Pakan'!M$34,IF($B7=29,'Bahan Pakan'!M$35,IF($B7=30,'Bahan Pakan'!M$36,IF($B7=31,'Bahan Pakan'!M$37,IF($B7=32,'Bahan Pakan'!M$38,IF($B7=33,'Bahan Pakan'!M$39,IF($B7=34,'Bahan Pakan'!M$40,IF($B7=35,'Bahan Pakan'!M$41,IF($B7=36,'Bahan Pakan'!M$42,IF($B7=37,'Bahan Pakan'!M$43,IF($B7=38,'Bahan Pakan'!M$44,IF($B7=39,'Bahan Pakan'!M$45,IF($B7=40,'Bahan Pakan'!M$46,IF($B7=41,'Bahan Pakan'!M$47,IF($B7=42,'Bahan Pakan'!M$48,IF($B7=43,'Bahan Pakan'!M$49,IF($B7=44,'Bahan Pakan'!M$50,IF($B7=45,'Bahan Pakan'!M$51,IF($B7=46,'Bahan Pakan'!M$52,IF($B7=47,'Bahan Pakan'!M$53,IF($B7=48,'Bahan Pakan'!M$54,IF($B7=49,'Bahan Pakan'!M$55,IF($B7=50,'Bahan Pakan'!M$56,0))))))))))))))))))))))))))))))))))))))))))))))))))</f>
        <v>84.24</v>
      </c>
      <c r="O7" s="126">
        <f>IF($B7=1,'Bahan Pakan'!N$7,IF($B7=2,'Bahan Pakan'!N$8,IF($B7=3,'Bahan Pakan'!N$9,IF($B7=4,'Bahan Pakan'!N$10,IF($B7=5,'Bahan Pakan'!N$11,IF($B7=6,'Bahan Pakan'!N$12,IF($B7=7,'Bahan Pakan'!N$13,IF($B7=8,'Bahan Pakan'!N$14,IF($B7=9,'Bahan Pakan'!N$15,IF($B7=10,'Bahan Pakan'!N$16,IF($B7=11,'Bahan Pakan'!N$17,IF($B7=12,'Bahan Pakan'!N$18,IF($B7=13,'Bahan Pakan'!N$19,IF($B7=14,'Bahan Pakan'!N$20,IF($B7=15,'Bahan Pakan'!N$21,IF($B7=16,'Bahan Pakan'!N$22,IF($B7=17,'Bahan Pakan'!N$23,IF($B7=18,'Bahan Pakan'!N$24,IF($B7=19,'Bahan Pakan'!N$25,IF($B7=20,'Bahan Pakan'!N$26,IF($B7=21,'Bahan Pakan'!N$27,IF($B7=22,'Bahan Pakan'!N$28,IF($B7=23,'Bahan Pakan'!N$29,IF($B7=24,'Bahan Pakan'!N$30,IF($B7=25,'Bahan Pakan'!N$31,IF($B7=26,'Bahan Pakan'!N$32,IF($B7=27,'Bahan Pakan'!N$33,IF($B7=28,'Bahan Pakan'!N$34,IF($B7=29,'Bahan Pakan'!N$35,IF($B7=30,'Bahan Pakan'!N$36,IF($B7=31,'Bahan Pakan'!N$37,IF($B7=32,'Bahan Pakan'!N$38,IF($B7=33,'Bahan Pakan'!N$39,IF($B7=34,'Bahan Pakan'!N$40,IF($B7=35,'Bahan Pakan'!N$41,IF($B7=36,'Bahan Pakan'!N$42,IF($B7=37,'Bahan Pakan'!N$43,IF($B7=38,'Bahan Pakan'!N$44,IF($B7=39,'Bahan Pakan'!N$45,IF($B7=40,'Bahan Pakan'!N$46,IF($B7=41,'Bahan Pakan'!N$47,IF($B7=42,'Bahan Pakan'!N$48,IF($B7=43,'Bahan Pakan'!N$49,IF($B7=44,'Bahan Pakan'!N$50,IF($B7=45,'Bahan Pakan'!N$51,IF($B7=46,'Bahan Pakan'!N$52,IF($B7=47,'Bahan Pakan'!N$53,IF($B7=48,'Bahan Pakan'!N$54,IF($B7=49,'Bahan Pakan'!N$55,IF($B7=50,'Bahan Pakan'!N$56,0))))))))))))))))))))))))))))))))))))))))))))))))))</f>
        <v>3300</v>
      </c>
      <c r="P7" s="126">
        <f>IF($B7=1,'Bahan Pakan'!O$7,IF($B7=2,'Bahan Pakan'!O$8,IF($B7=3,'Bahan Pakan'!O$9,IF($B7=4,'Bahan Pakan'!O$10,IF($B7=5,'Bahan Pakan'!O$11,IF($B7=6,'Bahan Pakan'!O$12,IF($B7=7,'Bahan Pakan'!O$13,IF($B7=8,'Bahan Pakan'!O$14,IF($B7=9,'Bahan Pakan'!O$15,IF($B7=10,'Bahan Pakan'!O$16,IF($B7=11,'Bahan Pakan'!O$17,IF($B7=12,'Bahan Pakan'!O$18,IF($B7=13,'Bahan Pakan'!O$19,IF($B7=14,'Bahan Pakan'!O$20,IF($B7=15,'Bahan Pakan'!O$21,IF($B7=16,'Bahan Pakan'!O$22,IF($B7=17,'Bahan Pakan'!O$23,IF($B7=18,'Bahan Pakan'!O$24,IF($B7=19,'Bahan Pakan'!O$25,IF($B7=20,'Bahan Pakan'!O$26,IF($B7=21,'Bahan Pakan'!O$27,IF($B7=22,'Bahan Pakan'!O$28,IF($B7=23,'Bahan Pakan'!O$29,IF($B7=24,'Bahan Pakan'!O$30,IF($B7=25,'Bahan Pakan'!O$31,IF($B7=26,'Bahan Pakan'!O$32,IF($B7=27,'Bahan Pakan'!O$33,IF($B7=28,'Bahan Pakan'!O$34,IF($B7=29,'Bahan Pakan'!O$35,IF($B7=30,'Bahan Pakan'!O$36,IF($B7=31,'Bahan Pakan'!O$37,IF($B7=32,'Bahan Pakan'!O$38,IF($B7=33,'Bahan Pakan'!O$39,IF($B7=34,'Bahan Pakan'!O$40,IF($B7=35,'Bahan Pakan'!O$41,IF($B7=36,'Bahan Pakan'!O$42,IF($B7=37,'Bahan Pakan'!O$43,IF($B7=38,'Bahan Pakan'!O$44,IF($B7=39,'Bahan Pakan'!O$45,IF($B7=40,'Bahan Pakan'!O$46,IF($B7=41,'Bahan Pakan'!O$47,IF($B7=42,'Bahan Pakan'!O$48,IF($B7=43,'Bahan Pakan'!O$49,IF($B7=44,'Bahan Pakan'!O$50,IF($B7=45,'Bahan Pakan'!O$51,IF($B7=46,'Bahan Pakan'!O$52,IF($B7=47,'Bahan Pakan'!O$53,IF($B7=48,'Bahan Pakan'!O$54,IF($B7=49,'Bahan Pakan'!O$55,IF($B7=50,'Bahan Pakan'!O$56,0))))))))))))))))))))))))))))))))))))))))))))))))))</f>
        <v>0.02</v>
      </c>
      <c r="Q7" s="126">
        <f>IF($B7=1,'Bahan Pakan'!P$7,IF($B7=2,'Bahan Pakan'!P$8,IF($B7=3,'Bahan Pakan'!P$9,IF($B7=4,'Bahan Pakan'!P$10,IF($B7=5,'Bahan Pakan'!P$11,IF($B7=6,'Bahan Pakan'!P$12,IF($B7=7,'Bahan Pakan'!P$13,IF($B7=8,'Bahan Pakan'!P$14,IF($B7=9,'Bahan Pakan'!P$15,IF($B7=10,'Bahan Pakan'!P$16,IF($B7=11,'Bahan Pakan'!P$17,IF($B7=12,'Bahan Pakan'!P$18,IF($B7=13,'Bahan Pakan'!P$19,IF($B7=14,'Bahan Pakan'!P$20,IF($B7=15,'Bahan Pakan'!P$21,IF($B7=16,'Bahan Pakan'!P$22,IF($B7=17,'Bahan Pakan'!P$23,IF($B7=18,'Bahan Pakan'!P$24,IF($B7=19,'Bahan Pakan'!P$25,IF($B7=20,'Bahan Pakan'!P$26,IF($B7=21,'Bahan Pakan'!P$27,IF($B7=22,'Bahan Pakan'!P$28,IF($B7=23,'Bahan Pakan'!P$29,IF($B7=24,'Bahan Pakan'!P$30,IF($B7=25,'Bahan Pakan'!P$31,IF($B7=26,'Bahan Pakan'!P$32,IF($B7=27,'Bahan Pakan'!P$33,IF($B7=28,'Bahan Pakan'!P$34,IF($B7=29,'Bahan Pakan'!P$35,IF($B7=30,'Bahan Pakan'!P$36,IF($B7=31,'Bahan Pakan'!P$37,IF($B7=32,'Bahan Pakan'!P$38,IF($B7=33,'Bahan Pakan'!P$39,IF($B7=34,'Bahan Pakan'!P$40,IF($B7=35,'Bahan Pakan'!P$41,IF($B7=36,'Bahan Pakan'!P$42,IF($B7=37,'Bahan Pakan'!P$43,IF($B7=38,'Bahan Pakan'!P$44,IF($B7=39,'Bahan Pakan'!P$45,IF($B7=40,'Bahan Pakan'!P$46,IF($B7=41,'Bahan Pakan'!P$47,IF($B7=42,'Bahan Pakan'!P$48,IF($B7=43,'Bahan Pakan'!P$49,IF($B7=44,'Bahan Pakan'!P$50,IF($B7=45,'Bahan Pakan'!P$51,IF($B7=46,'Bahan Pakan'!P$52,IF($B7=47,'Bahan Pakan'!P$53,IF($B7=48,'Bahan Pakan'!P$54,IF($B7=49,'Bahan Pakan'!P$55,IF($B7=50,'Bahan Pakan'!P$56,0))))))))))))))))))))))))))))))))))))))))))))))))))</f>
        <v>0.28000000000000003</v>
      </c>
      <c r="R7" s="126">
        <f>IF($B7=1,'Bahan Pakan'!Q$7,IF($B7=2,'Bahan Pakan'!Q$8,IF($B7=3,'Bahan Pakan'!Q$9,IF($B7=4,'Bahan Pakan'!Q$10,IF($B7=5,'Bahan Pakan'!Q$11,IF($B7=6,'Bahan Pakan'!Q$12,IF($B7=7,'Bahan Pakan'!Q$13,IF($B7=8,'Bahan Pakan'!Q$14,IF($B7=9,'Bahan Pakan'!Q$15,IF($B7=10,'Bahan Pakan'!Q$16,IF($B7=11,'Bahan Pakan'!Q$17,IF($B7=12,'Bahan Pakan'!Q$18,IF($B7=13,'Bahan Pakan'!Q$19,IF($B7=14,'Bahan Pakan'!Q$20,IF($B7=15,'Bahan Pakan'!Q$21,IF($B7=16,'Bahan Pakan'!Q$22,IF($B7=17,'Bahan Pakan'!Q$23,IF($B7=18,'Bahan Pakan'!Q$24,IF($B7=19,'Bahan Pakan'!Q$25,IF($B7=20,'Bahan Pakan'!Q$26,IF($B7=21,'Bahan Pakan'!Q$27,IF($B7=22,'Bahan Pakan'!Q$28,IF($B7=23,'Bahan Pakan'!Q$29,IF($B7=24,'Bahan Pakan'!Q$30,IF($B7=25,'Bahan Pakan'!Q$31,IF($B7=26,'Bahan Pakan'!Q$32,IF($B7=27,'Bahan Pakan'!Q$33,IF($B7=28,'Bahan Pakan'!Q$34,IF($B7=29,'Bahan Pakan'!Q$35,IF($B7=30,'Bahan Pakan'!Q$36,IF($B7=31,'Bahan Pakan'!Q$37,IF($B7=32,'Bahan Pakan'!Q$38,IF($B7=33,'Bahan Pakan'!Q$39,IF($B7=34,'Bahan Pakan'!Q$40,IF($B7=35,'Bahan Pakan'!Q$41,IF($B7=36,'Bahan Pakan'!Q$42,IF($B7=37,'Bahan Pakan'!Q$43,IF($B7=38,'Bahan Pakan'!Q$44,IF($B7=39,'Bahan Pakan'!Q$45,IF($B7=40,'Bahan Pakan'!Q$46,IF($B7=41,'Bahan Pakan'!Q$47,IF($B7=42,'Bahan Pakan'!Q$48,IF($B7=43,'Bahan Pakan'!Q$49,IF($B7=44,'Bahan Pakan'!Q$50,IF($B7=45,'Bahan Pakan'!Q$51,IF($B7=46,'Bahan Pakan'!Q$52,IF($B7=47,'Bahan Pakan'!Q$53,IF($B7=48,'Bahan Pakan'!Q$54,IF($B7=49,'Bahan Pakan'!Q$55,IF($B7=50,'Bahan Pakan'!Q$56,0))))))))))))))))))))))))))))))))))))))))))))))))))</f>
        <v>0.09</v>
      </c>
      <c r="S7" s="126">
        <f>IF($B7=1,'Bahan Pakan'!R$7,IF($B7=2,'Bahan Pakan'!R$8,IF($B7=3,'Bahan Pakan'!R$9,IF($B7=4,'Bahan Pakan'!R$10,IF($B7=5,'Bahan Pakan'!R$11,IF($B7=6,'Bahan Pakan'!R$12,IF($B7=7,'Bahan Pakan'!R$13,IF($B7=8,'Bahan Pakan'!R$14,IF($B7=9,'Bahan Pakan'!R$15,IF($B7=10,'Bahan Pakan'!R$16,IF($B7=11,'Bahan Pakan'!R$17,IF($B7=12,'Bahan Pakan'!R$18,IF($B7=13,'Bahan Pakan'!R$19,IF($B7=14,'Bahan Pakan'!R$20,IF($B7=15,'Bahan Pakan'!R$21,IF($B7=16,'Bahan Pakan'!R$22,IF($B7=17,'Bahan Pakan'!R$23,IF($B7=18,'Bahan Pakan'!R$24,IF($B7=19,'Bahan Pakan'!R$25,IF($B7=20,'Bahan Pakan'!R$26,IF($B7=21,'Bahan Pakan'!R$27,IF($B7=22,'Bahan Pakan'!R$28,IF($B7=23,'Bahan Pakan'!R$29,IF($B7=24,'Bahan Pakan'!R$30,IF($B7=25,'Bahan Pakan'!R$31,IF($B7=26,'Bahan Pakan'!R$32,IF($B7=27,'Bahan Pakan'!R$33,IF($B7=28,'Bahan Pakan'!R$34,IF($B7=29,'Bahan Pakan'!R$35,IF($B7=30,'Bahan Pakan'!R$36,IF($B7=31,'Bahan Pakan'!R$37,IF($B7=32,'Bahan Pakan'!R$38,IF($B7=33,'Bahan Pakan'!R$39,IF($B7=34,'Bahan Pakan'!R$40,IF($B7=35,'Bahan Pakan'!R$41,IF($B7=36,'Bahan Pakan'!R$42,IF($B7=37,'Bahan Pakan'!R$43,IF($B7=38,'Bahan Pakan'!R$44,IF($B7=39,'Bahan Pakan'!R$45,IF($B7=40,'Bahan Pakan'!R$46,IF($B7=41,'Bahan Pakan'!R$47,IF($B7=42,'Bahan Pakan'!R$48,IF($B7=43,'Bahan Pakan'!R$49,IF($B7=44,'Bahan Pakan'!R$50,IF($B7=45,'Bahan Pakan'!R$51,IF($B7=46,'Bahan Pakan'!R$52,IF($B7=47,'Bahan Pakan'!R$53,IF($B7=48,'Bahan Pakan'!R$54,IF($B7=49,'Bahan Pakan'!R$55,IF($B7=50,'Bahan Pakan'!R$56,0))))))))))))))))))))))))))))))))))))))))))))))))))</f>
        <v>0.2278</v>
      </c>
      <c r="T7" s="126">
        <f>IF($B7=1,'Bahan Pakan'!S$7,IF($B7=2,'Bahan Pakan'!S$8,IF($B7=3,'Bahan Pakan'!S$9,IF($B7=4,'Bahan Pakan'!S$10,IF($B7=5,'Bahan Pakan'!S$11,IF($B7=6,'Bahan Pakan'!S$12,IF($B7=7,'Bahan Pakan'!S$13,IF($B7=8,'Bahan Pakan'!S$14,IF($B7=9,'Bahan Pakan'!S$15,IF($B7=10,'Bahan Pakan'!S$16,IF($B7=11,'Bahan Pakan'!S$17,IF($B7=12,'Bahan Pakan'!S$18,IF($B7=13,'Bahan Pakan'!S$19,IF($B7=14,'Bahan Pakan'!S$20,IF($B7=15,'Bahan Pakan'!S$21,IF($B7=16,'Bahan Pakan'!S$22,IF($B7=17,'Bahan Pakan'!S$23,IF($B7=18,'Bahan Pakan'!S$24,IF($B7=19,'Bahan Pakan'!S$25,IF($B7=20,'Bahan Pakan'!S$26,IF($B7=21,'Bahan Pakan'!S$27,IF($B7=22,'Bahan Pakan'!S$28,IF($B7=23,'Bahan Pakan'!S$29,IF($B7=24,'Bahan Pakan'!S$30,IF($B7=25,'Bahan Pakan'!S$31,IF($B7=26,'Bahan Pakan'!S$32,IF($B7=27,'Bahan Pakan'!S$33,IF($B7=28,'Bahan Pakan'!S$34,IF($B7=29,'Bahan Pakan'!S$35,IF($B7=30,'Bahan Pakan'!S$36,IF($B7=31,'Bahan Pakan'!S$37,IF($B7=32,'Bahan Pakan'!S$38,IF($B7=33,'Bahan Pakan'!S$39,IF($B7=34,'Bahan Pakan'!S$40,IF($B7=35,'Bahan Pakan'!S$41,IF($B7=36,'Bahan Pakan'!S$42,IF($B7=37,'Bahan Pakan'!S$43,IF($B7=38,'Bahan Pakan'!S$44,IF($B7=39,'Bahan Pakan'!S$45,IF($B7=40,'Bahan Pakan'!S$46,IF($B7=41,'Bahan Pakan'!S$47,IF($B7=42,'Bahan Pakan'!S$48,IF($B7=43,'Bahan Pakan'!S$49,IF($B7=44,'Bahan Pakan'!S$50,IF($B7=45,'Bahan Pakan'!S$51,IF($B7=46,'Bahan Pakan'!S$52,IF($B7=47,'Bahan Pakan'!S$53,IF($B7=48,'Bahan Pakan'!S$54,IF($B7=49,'Bahan Pakan'!S$55,IF($B7=50,'Bahan Pakan'!S$56,0))))))))))))))))))))))))))))))))))))))))))))))))))</f>
        <v>0.16900000000000001</v>
      </c>
      <c r="U7" s="97"/>
      <c r="V7" s="127" t="s">
        <v>44</v>
      </c>
      <c r="W7" s="128" t="s">
        <v>33</v>
      </c>
      <c r="X7" s="35">
        <v>87</v>
      </c>
      <c r="Y7" s="36" t="s">
        <v>51</v>
      </c>
      <c r="Z7" s="131">
        <f>G45</f>
        <v>88.246328936680882</v>
      </c>
      <c r="AA7" s="119"/>
      <c r="AB7" s="119"/>
      <c r="AC7" s="119"/>
    </row>
    <row r="8" spans="2:40" s="120" customFormat="1" ht="15.75" customHeight="1">
      <c r="B8" s="121">
        <f>IF($D8='Bahan Pakan'!D$7,1,IF($D8='Bahan Pakan'!D$8,2,IF($D8='Bahan Pakan'!D$9,3,IF($D8='Bahan Pakan'!D$10,4,IF($D8='Bahan Pakan'!D$11,5,IF($D8='Bahan Pakan'!D$12,6,IF($D8='Bahan Pakan'!D$13,7,IF($D8='Bahan Pakan'!D$14,8,IF($D8='Bahan Pakan'!D$15,9,IF($D8='Bahan Pakan'!D$16,10,IF($D8='Bahan Pakan'!D$17,11,IF($D8='Bahan Pakan'!D$18,12,IF($D8='Bahan Pakan'!D$19,13,IF($D8='Bahan Pakan'!D$20,14,IF($D8='Bahan Pakan'!D$21,15,IF($D8='Bahan Pakan'!D$22,16,IF($D8='Bahan Pakan'!D$23,17,IF($D8='Bahan Pakan'!D$24,18,IF($D8='Bahan Pakan'!D$25,19,IF($D8='Bahan Pakan'!D$26,20,IF($D8='Bahan Pakan'!D$27,21,IF($D8='Bahan Pakan'!D$28,22,IF($D8='Bahan Pakan'!D$29,23,IF($D8='Bahan Pakan'!D$30,24,IF($D8='Bahan Pakan'!D$31,25,IF($D8='Bahan Pakan'!D$32,26,IF($D8='Bahan Pakan'!D$33,27,IF($D8='Bahan Pakan'!D$34,28,IF($D8='Bahan Pakan'!D$35,29,IF($D8='Bahan Pakan'!D$36,30,IF($D8='Bahan Pakan'!D$37,31,IF($D8='Bahan Pakan'!D$38,32,IF($D8='Bahan Pakan'!D$39,33,IF($D8='Bahan Pakan'!D$40,34,IF($D8='Bahan Pakan'!D$41,35,IF($D8='Bahan Pakan'!D$42,36,IF($D8='Bahan Pakan'!D$43,37,IF($D8='Bahan Pakan'!D$44,38,IF($D8='Bahan Pakan'!D$45,39,IF($D8='Bahan Pakan'!D$46,40,IF($D8='Bahan Pakan'!D$47,41,IF($D8='Bahan Pakan'!D$48,42,IF($D8='Bahan Pakan'!D$49,43,IF($D8='Bahan Pakan'!D$50,44,IF($D8='Bahan Pakan'!D$51,45,IF($D8='Bahan Pakan'!D$52,46,IF($D8='Bahan Pakan'!D$53,47,IF($D8='Bahan Pakan'!D$54,48,IF($D8='Bahan Pakan'!D$55,49,IF($D8='Bahan Pakan'!D$56,50,0))))))))))))))))))))))))))))))))))))))))))))))))))</f>
        <v>3</v>
      </c>
      <c r="C8" s="121">
        <v>2</v>
      </c>
      <c r="D8" s="122" t="s">
        <v>17</v>
      </c>
      <c r="E8" s="123">
        <f>IF($B8=1,'Bahan Pakan'!E$7,IF($B8=2,'Bahan Pakan'!E$8,IF($B8=3,'Bahan Pakan'!E$9,IF($B8=4,'Bahan Pakan'!E$10,IF($B8=5,'Bahan Pakan'!E$11,IF($B8=6,'Bahan Pakan'!E$12,IF($B8=7,'Bahan Pakan'!E$13,IF($B8=8,'Bahan Pakan'!E$14,IF($B8=9,'Bahan Pakan'!E$15,IF($B8=10,'Bahan Pakan'!E$16,IF($B8=11,'Bahan Pakan'!E$17,IF($B8=12,'Bahan Pakan'!E$18,IF($B8=13,'Bahan Pakan'!E$19,IF($B8=14,'Bahan Pakan'!E$20,IF($B8=15,'Bahan Pakan'!E$21,IF($B8=16,'Bahan Pakan'!E$22,IF($B8=17,'Bahan Pakan'!E$23,IF($B8=18,'Bahan Pakan'!E$24,IF($B8=19,'Bahan Pakan'!E$25,IF($B8=20,'Bahan Pakan'!E$26,IF($B8=21,'Bahan Pakan'!E$27,IF($B8=22,'Bahan Pakan'!E$28,IF($B8=23,'Bahan Pakan'!E$29,IF($B8=24,'Bahan Pakan'!E$30,IF($B8=25,'Bahan Pakan'!E$31,IF($B8=26,'Bahan Pakan'!E$32,IF($B8=27,'Bahan Pakan'!E$33,IF($B8=28,'Bahan Pakan'!E$34,IF($B8=29,'Bahan Pakan'!E$35,IF($B8=30,'Bahan Pakan'!E$36,IF($B8=31,'Bahan Pakan'!E$37,IF($B8=32,'Bahan Pakan'!E$38,IF($B8=33,'Bahan Pakan'!E$39,IF($B8=34,'Bahan Pakan'!E$40,IF($B8=35,'Bahan Pakan'!E$41,IF($B8=36,'Bahan Pakan'!E$42,IF($B8=37,'Bahan Pakan'!E$43,IF($B8=38,'Bahan Pakan'!E$44,IF($B8=39,'Bahan Pakan'!E$45,IF($B8=40,'Bahan Pakan'!E$46,IF($B8=41,'Bahan Pakan'!E$47,IF($B8=42,'Bahan Pakan'!E$48,IF($B8=43,'Bahan Pakan'!E$49,IF($B8=44,'Bahan Pakan'!E$50,IF($B8=45,'Bahan Pakan'!E$51,IF($B8=46,'Bahan Pakan'!E$52,IF($B8=47,'Bahan Pakan'!E$53,IF($B8=48,'Bahan Pakan'!E$54,IF($B8=49,'Bahan Pakan'!E$55,IF($B8=50,'Bahan Pakan'!E$56,0))))))))))))))))))))))))))))))))))))))))))))))))))</f>
        <v>0</v>
      </c>
      <c r="F8" s="123">
        <f>IF($B8=1,'Bahan Pakan'!F$7,IF($B8=2,'Bahan Pakan'!F$8,IF($B8=3,'Bahan Pakan'!F$9,IF($B8=4,'Bahan Pakan'!F$10,IF($B8=5,'Bahan Pakan'!F$11,IF($B8=6,'Bahan Pakan'!F$12,IF($B8=7,'Bahan Pakan'!F$13,IF($B8=8,'Bahan Pakan'!F$14,IF($B8=9,'Bahan Pakan'!F$15,IF($B8=10,'Bahan Pakan'!F$16,IF($B8=11,'Bahan Pakan'!F$17,IF($B8=12,'Bahan Pakan'!F$18,IF($B8=13,'Bahan Pakan'!F$19,IF($B8=14,'Bahan Pakan'!F$20,IF($B8=15,'Bahan Pakan'!F$21,IF($B8=16,'Bahan Pakan'!F$22,IF($B8=17,'Bahan Pakan'!F$23,IF($B8=18,'Bahan Pakan'!F$24,IF($B8=19,'Bahan Pakan'!F$25,IF($B8=20,'Bahan Pakan'!F$26,IF($B8=21,'Bahan Pakan'!F$27,IF($B8=22,'Bahan Pakan'!F$28,IF($B8=23,'Bahan Pakan'!F$29,IF($B8=24,'Bahan Pakan'!F$30,IF($B8=25,'Bahan Pakan'!F$31,IF($B8=26,'Bahan Pakan'!F$32,IF($B8=27,'Bahan Pakan'!F$33,IF($B8=28,'Bahan Pakan'!F$34,IF($B8=29,'Bahan Pakan'!F$35,IF($B8=30,'Bahan Pakan'!F$36,IF($B8=31,'Bahan Pakan'!F$37,IF($B8=32,'Bahan Pakan'!F$38,IF($B8=33,'Bahan Pakan'!F$39,IF($B8=34,'Bahan Pakan'!F$40,IF($B8=35,'Bahan Pakan'!F$41,IF($B8=36,'Bahan Pakan'!F$42,IF($B8=37,'Bahan Pakan'!F$43,IF($B8=38,'Bahan Pakan'!F$44,IF($B8=39,'Bahan Pakan'!F$45,IF($B8=40,'Bahan Pakan'!F$46,IF($B8=41,'Bahan Pakan'!F$47,IF($B8=42,'Bahan Pakan'!F$48,IF($B8=43,'Bahan Pakan'!F$49,IF($B8=44,'Bahan Pakan'!F$50,IF($B8=45,'Bahan Pakan'!F$51,IF($B8=46,'Bahan Pakan'!F$52,IF($B8=47,'Bahan Pakan'!F$53,IF($B8=48,'Bahan Pakan'!F$54,IF($B8=49,'Bahan Pakan'!F$55,IF($B8=50,'Bahan Pakan'!F$56,0))))))))))))))))))))))))))))))))))))))))))))))))))</f>
        <v>15</v>
      </c>
      <c r="G8" s="124">
        <f t="shared" ref="G8:G21" si="0">E30</f>
        <v>15</v>
      </c>
      <c r="H8" s="125">
        <f>IF($B8=1,'Bahan Pakan'!G$7,IF($B8=2,'Bahan Pakan'!G$8,IF($B8=3,'Bahan Pakan'!G$9,IF($B8=4,'Bahan Pakan'!G$10,IF($B8=5,'Bahan Pakan'!G$11,IF($B8=6,'Bahan Pakan'!G$12,IF($B8=7,'Bahan Pakan'!G$13,IF($B8=8,'Bahan Pakan'!G$14,IF($B8=9,'Bahan Pakan'!G$15,IF($B8=10,'Bahan Pakan'!G$16,IF($B8=11,'Bahan Pakan'!G$17,IF($B8=12,'Bahan Pakan'!G$18,IF($B8=13,'Bahan Pakan'!G$19,IF($B8=14,'Bahan Pakan'!G$20,IF($B8=15,'Bahan Pakan'!G$21,IF($B8=16,'Bahan Pakan'!G$22,IF($B8=17,'Bahan Pakan'!G$23,IF($B8=18,'Bahan Pakan'!G$24,IF($B8=19,'Bahan Pakan'!G$25,IF($B8=20,'Bahan Pakan'!G$26,IF($B8=21,'Bahan Pakan'!G$27,IF($B8=22,'Bahan Pakan'!G$28,IF($B8=23,'Bahan Pakan'!G$29,IF($B8=24,'Bahan Pakan'!G$30,IF($B8=25,'Bahan Pakan'!G$31,IF($B8=26,'Bahan Pakan'!G$32,IF($B8=27,'Bahan Pakan'!G$33,IF($B8=28,'Bahan Pakan'!G$34,IF($B8=29,'Bahan Pakan'!G$35,IF($B8=30,'Bahan Pakan'!G$36,IF($B8=31,'Bahan Pakan'!G$37,IF($B8=32,'Bahan Pakan'!G$38,IF($B8=33,'Bahan Pakan'!G$39,IF($B8=34,'Bahan Pakan'!G$40,IF($B8=35,'Bahan Pakan'!G$41,IF($B8=36,'Bahan Pakan'!G$42,IF($B8=37,'Bahan Pakan'!G$43,IF($B8=38,'Bahan Pakan'!G$44,IF($B8=39,'Bahan Pakan'!G$45,IF($B8=40,'Bahan Pakan'!G$46,IF($B8=41,'Bahan Pakan'!G$47,IF($B8=42,'Bahan Pakan'!G$48,IF($B8=43,'Bahan Pakan'!G$49,IF($B8=44,'Bahan Pakan'!G$50,IF($B8=45,'Bahan Pakan'!G$51,IF($B8=46,'Bahan Pakan'!G$52,IF($B8=47,'Bahan Pakan'!G$53,IF($B8=48,'Bahan Pakan'!G$54,IF($B8=49,'Bahan Pakan'!G$55,IF($B8=50,'Bahan Pakan'!G$56,0))))))))))))))))))))))))))))))))))))))))))))))))))</f>
        <v>2300</v>
      </c>
      <c r="I8" s="126">
        <f>IF($B8=1,'Bahan Pakan'!H$7,IF($B8=2,'Bahan Pakan'!H$8,IF($B8=3,'Bahan Pakan'!H$9,IF($B8=4,'Bahan Pakan'!H$10,IF($B8=5,'Bahan Pakan'!H$11,IF($B8=6,'Bahan Pakan'!H$12,IF($B8=7,'Bahan Pakan'!H$13,IF($B8=8,'Bahan Pakan'!H$14,IF($B8=9,'Bahan Pakan'!H$15,IF($B8=10,'Bahan Pakan'!H$16,IF($B8=11,'Bahan Pakan'!H$17,IF($B8=12,'Bahan Pakan'!H$18,IF($B8=13,'Bahan Pakan'!H$19,IF($B8=14,'Bahan Pakan'!H$20,IF($B8=15,'Bahan Pakan'!H$21,IF($B8=16,'Bahan Pakan'!H$22,IF($B8=17,'Bahan Pakan'!H$23,IF($B8=18,'Bahan Pakan'!H$24,IF($B8=19,'Bahan Pakan'!H$25,IF($B8=20,'Bahan Pakan'!H$26,IF($B8=21,'Bahan Pakan'!H$27,IF($B8=22,'Bahan Pakan'!H$28,IF($B8=23,'Bahan Pakan'!H$29,IF($B8=24,'Bahan Pakan'!H$30,IF($B8=25,'Bahan Pakan'!H$31,IF($B8=26,'Bahan Pakan'!H$32,IF($B8=27,'Bahan Pakan'!H$33,IF($B8=28,'Bahan Pakan'!H$34,IF($B8=29,'Bahan Pakan'!H$35,IF($B8=30,'Bahan Pakan'!H$36,IF($B8=31,'Bahan Pakan'!H$37,IF($B8=32,'Bahan Pakan'!H$38,IF($B8=33,'Bahan Pakan'!H$39,IF($B8=34,'Bahan Pakan'!H$40,IF($B8=35,'Bahan Pakan'!H$41,IF($B8=36,'Bahan Pakan'!H$42,IF($B8=37,'Bahan Pakan'!H$43,IF($B8=38,'Bahan Pakan'!H$44,IF($B8=39,'Bahan Pakan'!H$45,IF($B8=40,'Bahan Pakan'!H$46,IF($B8=41,'Bahan Pakan'!H$47,IF($B8=42,'Bahan Pakan'!H$48,IF($B8=43,'Bahan Pakan'!H$49,IF($B8=44,'Bahan Pakan'!H$50,IF($B8=45,'Bahan Pakan'!H$51,IF($B8=46,'Bahan Pakan'!H$52,IF($B8=47,'Bahan Pakan'!H$53,IF($B8=48,'Bahan Pakan'!H$54,IF($B8=49,'Bahan Pakan'!H$55,IF($B8=50,'Bahan Pakan'!H$56,0))))))))))))))))))))))))))))))))))))))))))))))))))</f>
        <v>89.7</v>
      </c>
      <c r="J8" s="126">
        <f>IF($B8=1,'Bahan Pakan'!I$7,IF($B8=2,'Bahan Pakan'!I$8,IF($B8=3,'Bahan Pakan'!I$9,IF($B8=4,'Bahan Pakan'!I$10,IF($B8=5,'Bahan Pakan'!I$11,IF($B8=6,'Bahan Pakan'!I$12,IF($B8=7,'Bahan Pakan'!I$13,IF($B8=8,'Bahan Pakan'!I$14,IF($B8=9,'Bahan Pakan'!I$15,IF($B8=10,'Bahan Pakan'!I$16,IF($B8=11,'Bahan Pakan'!I$17,IF($B8=12,'Bahan Pakan'!I$18,IF($B8=13,'Bahan Pakan'!I$19,IF($B8=14,'Bahan Pakan'!I$20,IF($B8=15,'Bahan Pakan'!I$21,IF($B8=16,'Bahan Pakan'!I$22,IF($B8=17,'Bahan Pakan'!I$23,IF($B8=18,'Bahan Pakan'!I$24,IF($B8=19,'Bahan Pakan'!I$25,IF($B8=20,'Bahan Pakan'!I$26,IF($B8=21,'Bahan Pakan'!I$27,IF($B8=22,'Bahan Pakan'!I$28,IF($B8=23,'Bahan Pakan'!I$29,IF($B8=24,'Bahan Pakan'!I$30,IF($B8=25,'Bahan Pakan'!I$31,IF($B8=26,'Bahan Pakan'!I$32,IF($B8=27,'Bahan Pakan'!I$33,IF($B8=28,'Bahan Pakan'!I$34,IF($B8=29,'Bahan Pakan'!I$35,IF($B8=30,'Bahan Pakan'!I$36,IF($B8=31,'Bahan Pakan'!I$37,IF($B8=32,'Bahan Pakan'!I$38,IF($B8=33,'Bahan Pakan'!I$39,IF($B8=34,'Bahan Pakan'!I$40,IF($B8=35,'Bahan Pakan'!I$41,IF($B8=36,'Bahan Pakan'!I$42,IF($B8=37,'Bahan Pakan'!I$43,IF($B8=38,'Bahan Pakan'!I$44,IF($B8=39,'Bahan Pakan'!I$45,IF($B8=40,'Bahan Pakan'!I$46,IF($B8=41,'Bahan Pakan'!I$47,IF($B8=42,'Bahan Pakan'!I$48,IF($B8=43,'Bahan Pakan'!I$49,IF($B8=44,'Bahan Pakan'!I$50,IF($B8=45,'Bahan Pakan'!I$51,IF($B8=46,'Bahan Pakan'!I$52,IF($B8=47,'Bahan Pakan'!I$53,IF($B8=48,'Bahan Pakan'!I$54,IF($B8=49,'Bahan Pakan'!I$55,IF($B8=50,'Bahan Pakan'!I$56,0))))))))))))))))))))))))))))))))))))))))))))))))))</f>
        <v>7.88</v>
      </c>
      <c r="K8" s="126">
        <f>IF($B8=1,'Bahan Pakan'!J$7,IF($B8=2,'Bahan Pakan'!J$8,IF($B8=3,'Bahan Pakan'!J$9,IF($B8=4,'Bahan Pakan'!J$10,IF($B8=5,'Bahan Pakan'!J$11,IF($B8=6,'Bahan Pakan'!J$12,IF($B8=7,'Bahan Pakan'!J$13,IF($B8=8,'Bahan Pakan'!J$14,IF($B8=9,'Bahan Pakan'!J$15,IF($B8=10,'Bahan Pakan'!J$16,IF($B8=11,'Bahan Pakan'!J$17,IF($B8=12,'Bahan Pakan'!J$18,IF($B8=13,'Bahan Pakan'!J$19,IF($B8=14,'Bahan Pakan'!J$20,IF($B8=15,'Bahan Pakan'!J$21,IF($B8=16,'Bahan Pakan'!J$22,IF($B8=17,'Bahan Pakan'!J$23,IF($B8=18,'Bahan Pakan'!J$24,IF($B8=19,'Bahan Pakan'!J$25,IF($B8=20,'Bahan Pakan'!J$26,IF($B8=21,'Bahan Pakan'!J$27,IF($B8=22,'Bahan Pakan'!J$28,IF($B8=23,'Bahan Pakan'!J$29,IF($B8=24,'Bahan Pakan'!J$30,IF($B8=25,'Bahan Pakan'!J$31,IF($B8=26,'Bahan Pakan'!J$32,IF($B8=27,'Bahan Pakan'!J$33,IF($B8=28,'Bahan Pakan'!J$34,IF($B8=29,'Bahan Pakan'!J$35,IF($B8=30,'Bahan Pakan'!J$36,IF($B8=31,'Bahan Pakan'!J$37,IF($B8=32,'Bahan Pakan'!J$38,IF($B8=33,'Bahan Pakan'!J$39,IF($B8=34,'Bahan Pakan'!J$40,IF($B8=35,'Bahan Pakan'!J$41,IF($B8=36,'Bahan Pakan'!J$42,IF($B8=37,'Bahan Pakan'!J$43,IF($B8=38,'Bahan Pakan'!J$44,IF($B8=39,'Bahan Pakan'!J$45,IF($B8=40,'Bahan Pakan'!J$46,IF($B8=41,'Bahan Pakan'!J$47,IF($B8=42,'Bahan Pakan'!J$48,IF($B8=43,'Bahan Pakan'!J$49,IF($B8=44,'Bahan Pakan'!J$50,IF($B8=45,'Bahan Pakan'!J$51,IF($B8=46,'Bahan Pakan'!J$52,IF($B8=47,'Bahan Pakan'!J$53,IF($B8=48,'Bahan Pakan'!J$54,IF($B8=49,'Bahan Pakan'!J$55,IF($B8=50,'Bahan Pakan'!J$56,0))))))))))))))))))))))))))))))))))))))))))))))))))</f>
        <v>11.32</v>
      </c>
      <c r="L8" s="126">
        <f>IF($B8=1,'Bahan Pakan'!K$7,IF($B8=2,'Bahan Pakan'!K$8,IF($B8=3,'Bahan Pakan'!K$9,IF($B8=4,'Bahan Pakan'!K$10,IF($B8=5,'Bahan Pakan'!K$11,IF($B8=6,'Bahan Pakan'!K$12,IF($B8=7,'Bahan Pakan'!K$13,IF($B8=8,'Bahan Pakan'!K$14,IF($B8=9,'Bahan Pakan'!K$15,IF($B8=10,'Bahan Pakan'!K$16,IF($B8=11,'Bahan Pakan'!K$17,IF($B8=12,'Bahan Pakan'!K$18,IF($B8=13,'Bahan Pakan'!K$19,IF($B8=14,'Bahan Pakan'!K$20,IF($B8=15,'Bahan Pakan'!K$21,IF($B8=16,'Bahan Pakan'!K$22,IF($B8=17,'Bahan Pakan'!K$23,IF($B8=18,'Bahan Pakan'!K$24,IF($B8=19,'Bahan Pakan'!K$25,IF($B8=20,'Bahan Pakan'!K$26,IF($B8=21,'Bahan Pakan'!K$27,IF($B8=22,'Bahan Pakan'!K$28,IF($B8=23,'Bahan Pakan'!K$29,IF($B8=24,'Bahan Pakan'!K$30,IF($B8=25,'Bahan Pakan'!K$31,IF($B8=26,'Bahan Pakan'!K$32,IF($B8=27,'Bahan Pakan'!K$33,IF($B8=28,'Bahan Pakan'!K$34,IF($B8=29,'Bahan Pakan'!K$35,IF($B8=30,'Bahan Pakan'!K$36,IF($B8=31,'Bahan Pakan'!K$37,IF($B8=32,'Bahan Pakan'!K$38,IF($B8=33,'Bahan Pakan'!K$39,IF($B8=34,'Bahan Pakan'!K$40,IF($B8=35,'Bahan Pakan'!K$41,IF($B8=36,'Bahan Pakan'!K$42,IF($B8=37,'Bahan Pakan'!K$43,IF($B8=38,'Bahan Pakan'!K$44,IF($B8=39,'Bahan Pakan'!K$45,IF($B8=40,'Bahan Pakan'!K$46,IF($B8=41,'Bahan Pakan'!K$47,IF($B8=42,'Bahan Pakan'!K$48,IF($B8=43,'Bahan Pakan'!K$49,IF($B8=44,'Bahan Pakan'!K$50,IF($B8=45,'Bahan Pakan'!K$51,IF($B8=46,'Bahan Pakan'!K$52,IF($B8=47,'Bahan Pakan'!K$53,IF($B8=48,'Bahan Pakan'!K$54,IF($B8=49,'Bahan Pakan'!K$55,IF($B8=50,'Bahan Pakan'!K$56,0))))))))))))))))))))))))))))))))))))))))))))))))))</f>
        <v>13</v>
      </c>
      <c r="M8" s="126">
        <f>IF($B8=1,'Bahan Pakan'!L$7,IF($B8=2,'Bahan Pakan'!L$8,IF($B8=3,'Bahan Pakan'!L$9,IF($B8=4,'Bahan Pakan'!L$10,IF($B8=5,'Bahan Pakan'!L$11,IF($B8=6,'Bahan Pakan'!L$12,IF($B8=7,'Bahan Pakan'!L$13,IF($B8=8,'Bahan Pakan'!L$14,IF($B8=9,'Bahan Pakan'!L$15,IF($B8=10,'Bahan Pakan'!L$16,IF($B8=11,'Bahan Pakan'!L$17,IF($B8=12,'Bahan Pakan'!L$18,IF($B8=13,'Bahan Pakan'!L$19,IF($B8=14,'Bahan Pakan'!L$20,IF($B8=15,'Bahan Pakan'!L$21,IF($B8=16,'Bahan Pakan'!L$22,IF($B8=17,'Bahan Pakan'!L$23,IF($B8=18,'Bahan Pakan'!L$24,IF($B8=19,'Bahan Pakan'!L$25,IF($B8=20,'Bahan Pakan'!L$26,IF($B8=21,'Bahan Pakan'!L$27,IF($B8=22,'Bahan Pakan'!L$28,IF($B8=23,'Bahan Pakan'!L$29,IF($B8=24,'Bahan Pakan'!L$30,IF($B8=25,'Bahan Pakan'!L$31,IF($B8=26,'Bahan Pakan'!L$32,IF($B8=27,'Bahan Pakan'!L$33,IF($B8=28,'Bahan Pakan'!L$34,IF($B8=29,'Bahan Pakan'!L$35,IF($B8=30,'Bahan Pakan'!L$36,IF($B8=31,'Bahan Pakan'!L$37,IF($B8=32,'Bahan Pakan'!L$38,IF($B8=33,'Bahan Pakan'!L$39,IF($B8=34,'Bahan Pakan'!L$40,IF($B8=35,'Bahan Pakan'!L$41,IF($B8=36,'Bahan Pakan'!L$42,IF($B8=37,'Bahan Pakan'!L$43,IF($B8=38,'Bahan Pakan'!L$44,IF($B8=39,'Bahan Pakan'!L$45,IF($B8=40,'Bahan Pakan'!L$46,IF($B8=41,'Bahan Pakan'!L$47,IF($B8=42,'Bahan Pakan'!L$48,IF($B8=43,'Bahan Pakan'!L$49,IF($B8=44,'Bahan Pakan'!L$50,IF($B8=45,'Bahan Pakan'!L$51,IF($B8=46,'Bahan Pakan'!L$52,IF($B8=47,'Bahan Pakan'!L$53,IF($B8=48,'Bahan Pakan'!L$54,IF($B8=49,'Bahan Pakan'!L$55,IF($B8=50,'Bahan Pakan'!L$56,0))))))))))))))))))))))))))))))))))))))))))))))))))</f>
        <v>8</v>
      </c>
      <c r="N8" s="126">
        <f>IF($B8=1,'Bahan Pakan'!M$7,IF($B8=2,'Bahan Pakan'!M$8,IF($B8=3,'Bahan Pakan'!M$9,IF($B8=4,'Bahan Pakan'!M$10,IF($B8=5,'Bahan Pakan'!M$11,IF($B8=6,'Bahan Pakan'!M$12,IF($B8=7,'Bahan Pakan'!M$13,IF($B8=8,'Bahan Pakan'!M$14,IF($B8=9,'Bahan Pakan'!M$15,IF($B8=10,'Bahan Pakan'!M$16,IF($B8=11,'Bahan Pakan'!M$17,IF($B8=12,'Bahan Pakan'!M$18,IF($B8=13,'Bahan Pakan'!M$19,IF($B8=14,'Bahan Pakan'!M$20,IF($B8=15,'Bahan Pakan'!M$21,IF($B8=16,'Bahan Pakan'!M$22,IF($B8=17,'Bahan Pakan'!M$23,IF($B8=18,'Bahan Pakan'!M$24,IF($B8=19,'Bahan Pakan'!M$25,IF($B8=20,'Bahan Pakan'!M$26,IF($B8=21,'Bahan Pakan'!M$27,IF($B8=22,'Bahan Pakan'!M$28,IF($B8=23,'Bahan Pakan'!M$29,IF($B8=24,'Bahan Pakan'!M$30,IF($B8=25,'Bahan Pakan'!M$31,IF($B8=26,'Bahan Pakan'!M$32,IF($B8=27,'Bahan Pakan'!M$33,IF($B8=28,'Bahan Pakan'!M$34,IF($B8=29,'Bahan Pakan'!M$35,IF($B8=30,'Bahan Pakan'!M$36,IF($B8=31,'Bahan Pakan'!M$37,IF($B8=32,'Bahan Pakan'!M$38,IF($B8=33,'Bahan Pakan'!M$39,IF($B8=34,'Bahan Pakan'!M$40,IF($B8=35,'Bahan Pakan'!M$41,IF($B8=36,'Bahan Pakan'!M$42,IF($B8=37,'Bahan Pakan'!M$43,IF($B8=38,'Bahan Pakan'!M$44,IF($B8=39,'Bahan Pakan'!M$45,IF($B8=40,'Bahan Pakan'!M$46,IF($B8=41,'Bahan Pakan'!M$47,IF($B8=42,'Bahan Pakan'!M$48,IF($B8=43,'Bahan Pakan'!M$49,IF($B8=44,'Bahan Pakan'!M$50,IF($B8=45,'Bahan Pakan'!M$51,IF($B8=46,'Bahan Pakan'!M$52,IF($B8=47,'Bahan Pakan'!M$53,IF($B8=48,'Bahan Pakan'!M$54,IF($B8=49,'Bahan Pakan'!M$55,IF($B8=50,'Bahan Pakan'!M$56,0))))))))))))))))))))))))))))))))))))))))))))))))))</f>
        <v>59.8</v>
      </c>
      <c r="O8" s="126">
        <f>IF($B8=1,'Bahan Pakan'!N$7,IF($B8=2,'Bahan Pakan'!N$8,IF($B8=3,'Bahan Pakan'!N$9,IF($B8=4,'Bahan Pakan'!N$10,IF($B8=5,'Bahan Pakan'!N$11,IF($B8=6,'Bahan Pakan'!N$12,IF($B8=7,'Bahan Pakan'!N$13,IF($B8=8,'Bahan Pakan'!N$14,IF($B8=9,'Bahan Pakan'!N$15,IF($B8=10,'Bahan Pakan'!N$16,IF($B8=11,'Bahan Pakan'!N$17,IF($B8=12,'Bahan Pakan'!N$18,IF($B8=13,'Bahan Pakan'!N$19,IF($B8=14,'Bahan Pakan'!N$20,IF($B8=15,'Bahan Pakan'!N$21,IF($B8=16,'Bahan Pakan'!N$22,IF($B8=17,'Bahan Pakan'!N$23,IF($B8=18,'Bahan Pakan'!N$24,IF($B8=19,'Bahan Pakan'!N$25,IF($B8=20,'Bahan Pakan'!N$26,IF($B8=21,'Bahan Pakan'!N$27,IF($B8=22,'Bahan Pakan'!N$28,IF($B8=23,'Bahan Pakan'!N$29,IF($B8=24,'Bahan Pakan'!N$30,IF($B8=25,'Bahan Pakan'!N$31,IF($B8=26,'Bahan Pakan'!N$32,IF($B8=27,'Bahan Pakan'!N$33,IF($B8=28,'Bahan Pakan'!N$34,IF($B8=29,'Bahan Pakan'!N$35,IF($B8=30,'Bahan Pakan'!N$36,IF($B8=31,'Bahan Pakan'!N$37,IF($B8=32,'Bahan Pakan'!N$38,IF($B8=33,'Bahan Pakan'!N$39,IF($B8=34,'Bahan Pakan'!N$40,IF($B8=35,'Bahan Pakan'!N$41,IF($B8=36,'Bahan Pakan'!N$42,IF($B8=37,'Bahan Pakan'!N$43,IF($B8=38,'Bahan Pakan'!N$44,IF($B8=39,'Bahan Pakan'!N$45,IF($B8=40,'Bahan Pakan'!N$46,IF($B8=41,'Bahan Pakan'!N$47,IF($B8=42,'Bahan Pakan'!N$48,IF($B8=43,'Bahan Pakan'!N$49,IF($B8=44,'Bahan Pakan'!N$50,IF($B8=45,'Bahan Pakan'!N$51,IF($B8=46,'Bahan Pakan'!N$52,IF($B8=47,'Bahan Pakan'!N$53,IF($B8=48,'Bahan Pakan'!N$54,IF($B8=49,'Bahan Pakan'!N$55,IF($B8=50,'Bahan Pakan'!N$56,0))))))))))))))))))))))))))))))))))))))))))))))))))</f>
        <v>2900</v>
      </c>
      <c r="P8" s="126">
        <f>IF($B8=1,'Bahan Pakan'!O$7,IF($B8=2,'Bahan Pakan'!O$8,IF($B8=3,'Bahan Pakan'!O$9,IF($B8=4,'Bahan Pakan'!O$10,IF($B8=5,'Bahan Pakan'!O$11,IF($B8=6,'Bahan Pakan'!O$12,IF($B8=7,'Bahan Pakan'!O$13,IF($B8=8,'Bahan Pakan'!O$14,IF($B8=9,'Bahan Pakan'!O$15,IF($B8=10,'Bahan Pakan'!O$16,IF($B8=11,'Bahan Pakan'!O$17,IF($B8=12,'Bahan Pakan'!O$18,IF($B8=13,'Bahan Pakan'!O$19,IF($B8=14,'Bahan Pakan'!O$20,IF($B8=15,'Bahan Pakan'!O$21,IF($B8=16,'Bahan Pakan'!O$22,IF($B8=17,'Bahan Pakan'!O$23,IF($B8=18,'Bahan Pakan'!O$24,IF($B8=19,'Bahan Pakan'!O$25,IF($B8=20,'Bahan Pakan'!O$26,IF($B8=21,'Bahan Pakan'!O$27,IF($B8=22,'Bahan Pakan'!O$28,IF($B8=23,'Bahan Pakan'!O$29,IF($B8=24,'Bahan Pakan'!O$30,IF($B8=25,'Bahan Pakan'!O$31,IF($B8=26,'Bahan Pakan'!O$32,IF($B8=27,'Bahan Pakan'!O$33,IF($B8=28,'Bahan Pakan'!O$34,IF($B8=29,'Bahan Pakan'!O$35,IF($B8=30,'Bahan Pakan'!O$36,IF($B8=31,'Bahan Pakan'!O$37,IF($B8=32,'Bahan Pakan'!O$38,IF($B8=33,'Bahan Pakan'!O$39,IF($B8=34,'Bahan Pakan'!O$40,IF($B8=35,'Bahan Pakan'!O$41,IF($B8=36,'Bahan Pakan'!O$42,IF($B8=37,'Bahan Pakan'!O$43,IF($B8=38,'Bahan Pakan'!O$44,IF($B8=39,'Bahan Pakan'!O$45,IF($B8=40,'Bahan Pakan'!O$46,IF($B8=41,'Bahan Pakan'!O$47,IF($B8=42,'Bahan Pakan'!O$48,IF($B8=43,'Bahan Pakan'!O$49,IF($B8=44,'Bahan Pakan'!O$50,IF($B8=45,'Bahan Pakan'!O$51,IF($B8=46,'Bahan Pakan'!O$52,IF($B8=47,'Bahan Pakan'!O$53,IF($B8=48,'Bahan Pakan'!O$54,IF($B8=49,'Bahan Pakan'!O$55,IF($B8=50,'Bahan Pakan'!O$56,0))))))))))))))))))))))))))))))))))))))))))))))))))</f>
        <v>7.0000000000000007E-2</v>
      </c>
      <c r="Q8" s="126">
        <f>IF($B8=1,'Bahan Pakan'!P$7,IF($B8=2,'Bahan Pakan'!P$8,IF($B8=3,'Bahan Pakan'!P$9,IF($B8=4,'Bahan Pakan'!P$10,IF($B8=5,'Bahan Pakan'!P$11,IF($B8=6,'Bahan Pakan'!P$12,IF($B8=7,'Bahan Pakan'!P$13,IF($B8=8,'Bahan Pakan'!P$14,IF($B8=9,'Bahan Pakan'!P$15,IF($B8=10,'Bahan Pakan'!P$16,IF($B8=11,'Bahan Pakan'!P$17,IF($B8=12,'Bahan Pakan'!P$18,IF($B8=13,'Bahan Pakan'!P$19,IF($B8=14,'Bahan Pakan'!P$20,IF($B8=15,'Bahan Pakan'!P$21,IF($B8=16,'Bahan Pakan'!P$22,IF($B8=17,'Bahan Pakan'!P$23,IF($B8=18,'Bahan Pakan'!P$24,IF($B8=19,'Bahan Pakan'!P$25,IF($B8=20,'Bahan Pakan'!P$26,IF($B8=21,'Bahan Pakan'!P$27,IF($B8=22,'Bahan Pakan'!P$28,IF($B8=23,'Bahan Pakan'!P$29,IF($B8=24,'Bahan Pakan'!P$30,IF($B8=25,'Bahan Pakan'!P$31,IF($B8=26,'Bahan Pakan'!P$32,IF($B8=27,'Bahan Pakan'!P$33,IF($B8=28,'Bahan Pakan'!P$34,IF($B8=29,'Bahan Pakan'!P$35,IF($B8=30,'Bahan Pakan'!P$36,IF($B8=31,'Bahan Pakan'!P$37,IF($B8=32,'Bahan Pakan'!P$38,IF($B8=33,'Bahan Pakan'!P$39,IF($B8=34,'Bahan Pakan'!P$40,IF($B8=35,'Bahan Pakan'!P$41,IF($B8=36,'Bahan Pakan'!P$42,IF($B8=37,'Bahan Pakan'!P$43,IF($B8=38,'Bahan Pakan'!P$44,IF($B8=39,'Bahan Pakan'!P$45,IF($B8=40,'Bahan Pakan'!P$46,IF($B8=41,'Bahan Pakan'!P$47,IF($B8=42,'Bahan Pakan'!P$48,IF($B8=43,'Bahan Pakan'!P$49,IF($B8=44,'Bahan Pakan'!P$50,IF($B8=45,'Bahan Pakan'!P$51,IF($B8=46,'Bahan Pakan'!P$52,IF($B8=47,'Bahan Pakan'!P$53,IF($B8=48,'Bahan Pakan'!P$54,IF($B8=49,'Bahan Pakan'!P$55,IF($B8=50,'Bahan Pakan'!P$56,0))))))))))))))))))))))))))))))))))))))))))))))))))</f>
        <v>1.5</v>
      </c>
      <c r="R8" s="126">
        <f>IF($B8=1,'Bahan Pakan'!Q$7,IF($B8=2,'Bahan Pakan'!Q$8,IF($B8=3,'Bahan Pakan'!Q$9,IF($B8=4,'Bahan Pakan'!Q$10,IF($B8=5,'Bahan Pakan'!Q$11,IF($B8=6,'Bahan Pakan'!Q$12,IF($B8=7,'Bahan Pakan'!Q$13,IF($B8=8,'Bahan Pakan'!Q$14,IF($B8=9,'Bahan Pakan'!Q$15,IF($B8=10,'Bahan Pakan'!Q$16,IF($B8=11,'Bahan Pakan'!Q$17,IF($B8=12,'Bahan Pakan'!Q$18,IF($B8=13,'Bahan Pakan'!Q$19,IF($B8=14,'Bahan Pakan'!Q$20,IF($B8=15,'Bahan Pakan'!Q$21,IF($B8=16,'Bahan Pakan'!Q$22,IF($B8=17,'Bahan Pakan'!Q$23,IF($B8=18,'Bahan Pakan'!Q$24,IF($B8=19,'Bahan Pakan'!Q$25,IF($B8=20,'Bahan Pakan'!Q$26,IF($B8=21,'Bahan Pakan'!Q$27,IF($B8=22,'Bahan Pakan'!Q$28,IF($B8=23,'Bahan Pakan'!Q$29,IF($B8=24,'Bahan Pakan'!Q$30,IF($B8=25,'Bahan Pakan'!Q$31,IF($B8=26,'Bahan Pakan'!Q$32,IF($B8=27,'Bahan Pakan'!Q$33,IF($B8=28,'Bahan Pakan'!Q$34,IF($B8=29,'Bahan Pakan'!Q$35,IF($B8=30,'Bahan Pakan'!Q$36,IF($B8=31,'Bahan Pakan'!Q$37,IF($B8=32,'Bahan Pakan'!Q$38,IF($B8=33,'Bahan Pakan'!Q$39,IF($B8=34,'Bahan Pakan'!Q$40,IF($B8=35,'Bahan Pakan'!Q$41,IF($B8=36,'Bahan Pakan'!Q$42,IF($B8=37,'Bahan Pakan'!Q$43,IF($B8=38,'Bahan Pakan'!Q$44,IF($B8=39,'Bahan Pakan'!Q$45,IF($B8=40,'Bahan Pakan'!Q$46,IF($B8=41,'Bahan Pakan'!Q$47,IF($B8=42,'Bahan Pakan'!Q$48,IF($B8=43,'Bahan Pakan'!Q$49,IF($B8=44,'Bahan Pakan'!Q$50,IF($B8=45,'Bahan Pakan'!Q$51,IF($B8=46,'Bahan Pakan'!Q$52,IF($B8=47,'Bahan Pakan'!Q$53,IF($B8=48,'Bahan Pakan'!Q$54,IF($B8=49,'Bahan Pakan'!Q$55,IF($B8=50,'Bahan Pakan'!Q$56,0))))))))))))))))))))))))))))))))))))))))))))))))))</f>
        <v>0.5</v>
      </c>
      <c r="S8" s="126">
        <f>IF($B8=1,'Bahan Pakan'!R$7,IF($B8=2,'Bahan Pakan'!R$8,IF($B8=3,'Bahan Pakan'!R$9,IF($B8=4,'Bahan Pakan'!R$10,IF($B8=5,'Bahan Pakan'!R$11,IF($B8=6,'Bahan Pakan'!R$12,IF($B8=7,'Bahan Pakan'!R$13,IF($B8=8,'Bahan Pakan'!R$14,IF($B8=9,'Bahan Pakan'!R$15,IF($B8=10,'Bahan Pakan'!R$16,IF($B8=11,'Bahan Pakan'!R$17,IF($B8=12,'Bahan Pakan'!R$18,IF($B8=13,'Bahan Pakan'!R$19,IF($B8=14,'Bahan Pakan'!R$20,IF($B8=15,'Bahan Pakan'!R$21,IF($B8=16,'Bahan Pakan'!R$22,IF($B8=17,'Bahan Pakan'!R$23,IF($B8=18,'Bahan Pakan'!R$24,IF($B8=19,'Bahan Pakan'!R$25,IF($B8=20,'Bahan Pakan'!R$26,IF($B8=21,'Bahan Pakan'!R$27,IF($B8=22,'Bahan Pakan'!R$28,IF($B8=23,'Bahan Pakan'!R$29,IF($B8=24,'Bahan Pakan'!R$30,IF($B8=25,'Bahan Pakan'!R$31,IF($B8=26,'Bahan Pakan'!R$32,IF($B8=27,'Bahan Pakan'!R$33,IF($B8=28,'Bahan Pakan'!R$34,IF($B8=29,'Bahan Pakan'!R$35,IF($B8=30,'Bahan Pakan'!R$36,IF($B8=31,'Bahan Pakan'!R$37,IF($B8=32,'Bahan Pakan'!R$38,IF($B8=33,'Bahan Pakan'!R$39,IF($B8=34,'Bahan Pakan'!R$40,IF($B8=35,'Bahan Pakan'!R$41,IF($B8=36,'Bahan Pakan'!R$42,IF($B8=37,'Bahan Pakan'!R$43,IF($B8=38,'Bahan Pakan'!R$44,IF($B8=39,'Bahan Pakan'!R$45,IF($B8=40,'Bahan Pakan'!R$46,IF($B8=41,'Bahan Pakan'!R$47,IF($B8=42,'Bahan Pakan'!R$48,IF($B8=43,'Bahan Pakan'!R$49,IF($B8=44,'Bahan Pakan'!R$50,IF($B8=45,'Bahan Pakan'!R$51,IF($B8=46,'Bahan Pakan'!R$52,IF($B8=47,'Bahan Pakan'!R$53,IF($B8=48,'Bahan Pakan'!R$54,IF($B8=49,'Bahan Pakan'!R$55,IF($B8=50,'Bahan Pakan'!R$56,0))))))))))))))))))))))))))))))))))))))))))))))))))</f>
        <v>0.42459999999999998</v>
      </c>
      <c r="T8" s="126">
        <f>IF($B8=1,'Bahan Pakan'!S$7,IF($B8=2,'Bahan Pakan'!S$8,IF($B8=3,'Bahan Pakan'!S$9,IF($B8=4,'Bahan Pakan'!S$10,IF($B8=5,'Bahan Pakan'!S$11,IF($B8=6,'Bahan Pakan'!S$12,IF($B8=7,'Bahan Pakan'!S$13,IF($B8=8,'Bahan Pakan'!S$14,IF($B8=9,'Bahan Pakan'!S$15,IF($B8=10,'Bahan Pakan'!S$16,IF($B8=11,'Bahan Pakan'!S$17,IF($B8=12,'Bahan Pakan'!S$18,IF($B8=13,'Bahan Pakan'!S$19,IF($B8=14,'Bahan Pakan'!S$20,IF($B8=15,'Bahan Pakan'!S$21,IF($B8=16,'Bahan Pakan'!S$22,IF($B8=17,'Bahan Pakan'!S$23,IF($B8=18,'Bahan Pakan'!S$24,IF($B8=19,'Bahan Pakan'!S$25,IF($B8=20,'Bahan Pakan'!S$26,IF($B8=21,'Bahan Pakan'!S$27,IF($B8=22,'Bahan Pakan'!S$28,IF($B8=23,'Bahan Pakan'!S$29,IF($B8=24,'Bahan Pakan'!S$30,IF($B8=25,'Bahan Pakan'!S$31,IF($B8=26,'Bahan Pakan'!S$32,IF($B8=27,'Bahan Pakan'!S$33,IF($B8=28,'Bahan Pakan'!S$34,IF($B8=29,'Bahan Pakan'!S$35,IF($B8=30,'Bahan Pakan'!S$36,IF($B8=31,'Bahan Pakan'!S$37,IF($B8=32,'Bahan Pakan'!S$38,IF($B8=33,'Bahan Pakan'!S$39,IF($B8=34,'Bahan Pakan'!S$40,IF($B8=35,'Bahan Pakan'!S$41,IF($B8=36,'Bahan Pakan'!S$42,IF($B8=37,'Bahan Pakan'!S$43,IF($B8=38,'Bahan Pakan'!S$44,IF($B8=39,'Bahan Pakan'!S$45,IF($B8=40,'Bahan Pakan'!S$46,IF($B8=41,'Bahan Pakan'!S$47,IF($B8=42,'Bahan Pakan'!S$48,IF($B8=43,'Bahan Pakan'!S$49,IF($B8=44,'Bahan Pakan'!S$50,IF($B8=45,'Bahan Pakan'!S$51,IF($B8=46,'Bahan Pakan'!S$52,IF($B8=47,'Bahan Pakan'!S$53,IF($B8=48,'Bahan Pakan'!S$54,IF($B8=49,'Bahan Pakan'!S$55,IF($B8=50,'Bahan Pakan'!S$56,0))))))))))))))))))))))))))))))))))))))))))))))))))</f>
        <v>0.26379999999999998</v>
      </c>
      <c r="U8" s="97"/>
      <c r="V8" s="127" t="s">
        <v>13</v>
      </c>
      <c r="W8" s="128" t="s">
        <v>33</v>
      </c>
      <c r="X8" s="37" t="s">
        <v>51</v>
      </c>
      <c r="Y8" s="36" t="s">
        <v>51</v>
      </c>
      <c r="Z8" s="131">
        <f>H45</f>
        <v>3.908798536845985</v>
      </c>
      <c r="AA8" s="119"/>
      <c r="AB8" s="119"/>
      <c r="AC8" s="119"/>
    </row>
    <row r="9" spans="2:40" s="120" customFormat="1" ht="15.75" customHeight="1">
      <c r="B9" s="121">
        <f>IF($D9='Bahan Pakan'!D$7,1,IF($D9='Bahan Pakan'!D$8,2,IF($D9='Bahan Pakan'!D$9,3,IF($D9='Bahan Pakan'!D$10,4,IF($D9='Bahan Pakan'!D$11,5,IF($D9='Bahan Pakan'!D$12,6,IF($D9='Bahan Pakan'!D$13,7,IF($D9='Bahan Pakan'!D$14,8,IF($D9='Bahan Pakan'!D$15,9,IF($D9='Bahan Pakan'!D$16,10,IF($D9='Bahan Pakan'!D$17,11,IF($D9='Bahan Pakan'!D$18,12,IF($D9='Bahan Pakan'!D$19,13,IF($D9='Bahan Pakan'!D$20,14,IF($D9='Bahan Pakan'!D$21,15,IF($D9='Bahan Pakan'!D$22,16,IF($D9='Bahan Pakan'!D$23,17,IF($D9='Bahan Pakan'!D$24,18,IF($D9='Bahan Pakan'!D$25,19,IF($D9='Bahan Pakan'!D$26,20,IF($D9='Bahan Pakan'!D$27,21,IF($D9='Bahan Pakan'!D$28,22,IF($D9='Bahan Pakan'!D$29,23,IF($D9='Bahan Pakan'!D$30,24,IF($D9='Bahan Pakan'!D$31,25,IF($D9='Bahan Pakan'!D$32,26,IF($D9='Bahan Pakan'!D$33,27,IF($D9='Bahan Pakan'!D$34,28,IF($D9='Bahan Pakan'!D$35,29,IF($D9='Bahan Pakan'!D$36,30,IF($D9='Bahan Pakan'!D$37,31,IF($D9='Bahan Pakan'!D$38,32,IF($D9='Bahan Pakan'!D$39,33,IF($D9='Bahan Pakan'!D$40,34,IF($D9='Bahan Pakan'!D$41,35,IF($D9='Bahan Pakan'!D$42,36,IF($D9='Bahan Pakan'!D$43,37,IF($D9='Bahan Pakan'!D$44,38,IF($D9='Bahan Pakan'!D$45,39,IF($D9='Bahan Pakan'!D$46,40,IF($D9='Bahan Pakan'!D$47,41,IF($D9='Bahan Pakan'!D$48,42,IF($D9='Bahan Pakan'!D$49,43,IF($D9='Bahan Pakan'!D$50,44,IF($D9='Bahan Pakan'!D$51,45,IF($D9='Bahan Pakan'!D$52,46,IF($D9='Bahan Pakan'!D$53,47,IF($D9='Bahan Pakan'!D$54,48,IF($D9='Bahan Pakan'!D$55,49,IF($D9='Bahan Pakan'!D$56,50,0))))))))))))))))))))))))))))))))))))))))))))))))))</f>
        <v>5</v>
      </c>
      <c r="C9" s="121">
        <v>3</v>
      </c>
      <c r="D9" s="122" t="s">
        <v>7</v>
      </c>
      <c r="E9" s="123">
        <f>IF($B9=1,'Bahan Pakan'!E$7,IF($B9=2,'Bahan Pakan'!E$8,IF($B9=3,'Bahan Pakan'!E$9,IF($B9=4,'Bahan Pakan'!E$10,IF($B9=5,'Bahan Pakan'!E$11,IF($B9=6,'Bahan Pakan'!E$12,IF($B9=7,'Bahan Pakan'!E$13,IF($B9=8,'Bahan Pakan'!E$14,IF($B9=9,'Bahan Pakan'!E$15,IF($B9=10,'Bahan Pakan'!E$16,IF($B9=11,'Bahan Pakan'!E$17,IF($B9=12,'Bahan Pakan'!E$18,IF($B9=13,'Bahan Pakan'!E$19,IF($B9=14,'Bahan Pakan'!E$20,IF($B9=15,'Bahan Pakan'!E$21,IF($B9=16,'Bahan Pakan'!E$22,IF($B9=17,'Bahan Pakan'!E$23,IF($B9=18,'Bahan Pakan'!E$24,IF($B9=19,'Bahan Pakan'!E$25,IF($B9=20,'Bahan Pakan'!E$26,IF($B9=21,'Bahan Pakan'!E$27,IF($B9=22,'Bahan Pakan'!E$28,IF($B9=23,'Bahan Pakan'!E$29,IF($B9=24,'Bahan Pakan'!E$30,IF($B9=25,'Bahan Pakan'!E$31,IF($B9=26,'Bahan Pakan'!E$32,IF($B9=27,'Bahan Pakan'!E$33,IF($B9=28,'Bahan Pakan'!E$34,IF($B9=29,'Bahan Pakan'!E$35,IF($B9=30,'Bahan Pakan'!E$36,IF($B9=31,'Bahan Pakan'!E$37,IF($B9=32,'Bahan Pakan'!E$38,IF($B9=33,'Bahan Pakan'!E$39,IF($B9=34,'Bahan Pakan'!E$40,IF($B9=35,'Bahan Pakan'!E$41,IF($B9=36,'Bahan Pakan'!E$42,IF($B9=37,'Bahan Pakan'!E$43,IF($B9=38,'Bahan Pakan'!E$44,IF($B9=39,'Bahan Pakan'!E$45,IF($B9=40,'Bahan Pakan'!E$46,IF($B9=41,'Bahan Pakan'!E$47,IF($B9=42,'Bahan Pakan'!E$48,IF($B9=43,'Bahan Pakan'!E$49,IF($B9=44,'Bahan Pakan'!E$50,IF($B9=45,'Bahan Pakan'!E$51,IF($B9=46,'Bahan Pakan'!E$52,IF($B9=47,'Bahan Pakan'!E$53,IF($B9=48,'Bahan Pakan'!E$54,IF($B9=49,'Bahan Pakan'!E$55,IF($B9=50,'Bahan Pakan'!E$56,0))))))))))))))))))))))))))))))))))))))))))))))))))</f>
        <v>0</v>
      </c>
      <c r="F9" s="123">
        <f>IF($B9=1,'Bahan Pakan'!F$7,IF($B9=2,'Bahan Pakan'!F$8,IF($B9=3,'Bahan Pakan'!F$9,IF($B9=4,'Bahan Pakan'!F$10,IF($B9=5,'Bahan Pakan'!F$11,IF($B9=6,'Bahan Pakan'!F$12,IF($B9=7,'Bahan Pakan'!F$13,IF($B9=8,'Bahan Pakan'!F$14,IF($B9=9,'Bahan Pakan'!F$15,IF($B9=10,'Bahan Pakan'!F$16,IF($B9=11,'Bahan Pakan'!F$17,IF($B9=12,'Bahan Pakan'!F$18,IF($B9=13,'Bahan Pakan'!F$19,IF($B9=14,'Bahan Pakan'!F$20,IF($B9=15,'Bahan Pakan'!F$21,IF($B9=16,'Bahan Pakan'!F$22,IF($B9=17,'Bahan Pakan'!F$23,IF($B9=18,'Bahan Pakan'!F$24,IF($B9=19,'Bahan Pakan'!F$25,IF($B9=20,'Bahan Pakan'!F$26,IF($B9=21,'Bahan Pakan'!F$27,IF($B9=22,'Bahan Pakan'!F$28,IF($B9=23,'Bahan Pakan'!F$29,IF($B9=24,'Bahan Pakan'!F$30,IF($B9=25,'Bahan Pakan'!F$31,IF($B9=26,'Bahan Pakan'!F$32,IF($B9=27,'Bahan Pakan'!F$33,IF($B9=28,'Bahan Pakan'!F$34,IF($B9=29,'Bahan Pakan'!F$35,IF($B9=30,'Bahan Pakan'!F$36,IF($B9=31,'Bahan Pakan'!F$37,IF($B9=32,'Bahan Pakan'!F$38,IF($B9=33,'Bahan Pakan'!F$39,IF($B9=34,'Bahan Pakan'!F$40,IF($B9=35,'Bahan Pakan'!F$41,IF($B9=36,'Bahan Pakan'!F$42,IF($B9=37,'Bahan Pakan'!F$43,IF($B9=38,'Bahan Pakan'!F$44,IF($B9=39,'Bahan Pakan'!F$45,IF($B9=40,'Bahan Pakan'!F$46,IF($B9=41,'Bahan Pakan'!F$47,IF($B9=42,'Bahan Pakan'!F$48,IF($B9=43,'Bahan Pakan'!F$49,IF($B9=44,'Bahan Pakan'!F$50,IF($B9=45,'Bahan Pakan'!F$51,IF($B9=46,'Bahan Pakan'!F$52,IF($B9=47,'Bahan Pakan'!F$53,IF($B9=48,'Bahan Pakan'!F$54,IF($B9=49,'Bahan Pakan'!F$55,IF($B9=50,'Bahan Pakan'!F$56,0))))))))))))))))))))))))))))))))))))))))))))))))))</f>
        <v>6</v>
      </c>
      <c r="G9" s="124">
        <f t="shared" si="0"/>
        <v>6</v>
      </c>
      <c r="H9" s="125">
        <f>IF($B9=1,'Bahan Pakan'!G$7,IF($B9=2,'Bahan Pakan'!G$8,IF($B9=3,'Bahan Pakan'!G$9,IF($B9=4,'Bahan Pakan'!G$10,IF($B9=5,'Bahan Pakan'!G$11,IF($B9=6,'Bahan Pakan'!G$12,IF($B9=7,'Bahan Pakan'!G$13,IF($B9=8,'Bahan Pakan'!G$14,IF($B9=9,'Bahan Pakan'!G$15,IF($B9=10,'Bahan Pakan'!G$16,IF($B9=11,'Bahan Pakan'!G$17,IF($B9=12,'Bahan Pakan'!G$18,IF($B9=13,'Bahan Pakan'!G$19,IF($B9=14,'Bahan Pakan'!G$20,IF($B9=15,'Bahan Pakan'!G$21,IF($B9=16,'Bahan Pakan'!G$22,IF($B9=17,'Bahan Pakan'!G$23,IF($B9=18,'Bahan Pakan'!G$24,IF($B9=19,'Bahan Pakan'!G$25,IF($B9=20,'Bahan Pakan'!G$26,IF($B9=21,'Bahan Pakan'!G$27,IF($B9=22,'Bahan Pakan'!G$28,IF($B9=23,'Bahan Pakan'!G$29,IF($B9=24,'Bahan Pakan'!G$30,IF($B9=25,'Bahan Pakan'!G$31,IF($B9=26,'Bahan Pakan'!G$32,IF($B9=27,'Bahan Pakan'!G$33,IF($B9=28,'Bahan Pakan'!G$34,IF($B9=29,'Bahan Pakan'!G$35,IF($B9=30,'Bahan Pakan'!G$36,IF($B9=31,'Bahan Pakan'!G$37,IF($B9=32,'Bahan Pakan'!G$38,IF($B9=33,'Bahan Pakan'!G$39,IF($B9=34,'Bahan Pakan'!G$40,IF($B9=35,'Bahan Pakan'!G$41,IF($B9=36,'Bahan Pakan'!G$42,IF($B9=37,'Bahan Pakan'!G$43,IF($B9=38,'Bahan Pakan'!G$44,IF($B9=39,'Bahan Pakan'!G$45,IF($B9=40,'Bahan Pakan'!G$46,IF($B9=41,'Bahan Pakan'!G$47,IF($B9=42,'Bahan Pakan'!G$48,IF($B9=43,'Bahan Pakan'!G$49,IF($B9=44,'Bahan Pakan'!G$50,IF($B9=45,'Bahan Pakan'!G$51,IF($B9=46,'Bahan Pakan'!G$52,IF($B9=47,'Bahan Pakan'!G$53,IF($B9=48,'Bahan Pakan'!G$54,IF($B9=49,'Bahan Pakan'!G$55,IF($B9=50,'Bahan Pakan'!G$56,0))))))))))))))))))))))))))))))))))))))))))))))))))</f>
        <v>2500</v>
      </c>
      <c r="I9" s="126">
        <f>IF($B9=1,'Bahan Pakan'!H$7,IF($B9=2,'Bahan Pakan'!H$8,IF($B9=3,'Bahan Pakan'!H$9,IF($B9=4,'Bahan Pakan'!H$10,IF($B9=5,'Bahan Pakan'!H$11,IF($B9=6,'Bahan Pakan'!H$12,IF($B9=7,'Bahan Pakan'!H$13,IF($B9=8,'Bahan Pakan'!H$14,IF($B9=9,'Bahan Pakan'!H$15,IF($B9=10,'Bahan Pakan'!H$16,IF($B9=11,'Bahan Pakan'!H$17,IF($B9=12,'Bahan Pakan'!H$18,IF($B9=13,'Bahan Pakan'!H$19,IF($B9=14,'Bahan Pakan'!H$20,IF($B9=15,'Bahan Pakan'!H$21,IF($B9=16,'Bahan Pakan'!H$22,IF($B9=17,'Bahan Pakan'!H$23,IF($B9=18,'Bahan Pakan'!H$24,IF($B9=19,'Bahan Pakan'!H$25,IF($B9=20,'Bahan Pakan'!H$26,IF($B9=21,'Bahan Pakan'!H$27,IF($B9=22,'Bahan Pakan'!H$28,IF($B9=23,'Bahan Pakan'!H$29,IF($B9=24,'Bahan Pakan'!H$30,IF($B9=25,'Bahan Pakan'!H$31,IF($B9=26,'Bahan Pakan'!H$32,IF($B9=27,'Bahan Pakan'!H$33,IF($B9=28,'Bahan Pakan'!H$34,IF($B9=29,'Bahan Pakan'!H$35,IF($B9=30,'Bahan Pakan'!H$36,IF($B9=31,'Bahan Pakan'!H$37,IF($B9=32,'Bahan Pakan'!H$38,IF($B9=33,'Bahan Pakan'!H$39,IF($B9=34,'Bahan Pakan'!H$40,IF($B9=35,'Bahan Pakan'!H$41,IF($B9=36,'Bahan Pakan'!H$42,IF($B9=37,'Bahan Pakan'!H$43,IF($B9=38,'Bahan Pakan'!H$44,IF($B9=39,'Bahan Pakan'!H$45,IF($B9=40,'Bahan Pakan'!H$46,IF($B9=41,'Bahan Pakan'!H$47,IF($B9=42,'Bahan Pakan'!H$48,IF($B9=43,'Bahan Pakan'!H$49,IF($B9=44,'Bahan Pakan'!H$50,IF($B9=45,'Bahan Pakan'!H$51,IF($B9=46,'Bahan Pakan'!H$52,IF($B9=47,'Bahan Pakan'!H$53,IF($B9=48,'Bahan Pakan'!H$54,IF($B9=49,'Bahan Pakan'!H$55,IF($B9=50,'Bahan Pakan'!H$56,0))))))))))))))))))))))))))))))))))))))))))))))))))</f>
        <v>87.4</v>
      </c>
      <c r="J9" s="126">
        <f>IF($B9=1,'Bahan Pakan'!I$7,IF($B9=2,'Bahan Pakan'!I$8,IF($B9=3,'Bahan Pakan'!I$9,IF($B9=4,'Bahan Pakan'!I$10,IF($B9=5,'Bahan Pakan'!I$11,IF($B9=6,'Bahan Pakan'!I$12,IF($B9=7,'Bahan Pakan'!I$13,IF($B9=8,'Bahan Pakan'!I$14,IF($B9=9,'Bahan Pakan'!I$15,IF($B9=10,'Bahan Pakan'!I$16,IF($B9=11,'Bahan Pakan'!I$17,IF($B9=12,'Bahan Pakan'!I$18,IF($B9=13,'Bahan Pakan'!I$19,IF($B9=14,'Bahan Pakan'!I$20,IF($B9=15,'Bahan Pakan'!I$21,IF($B9=16,'Bahan Pakan'!I$22,IF($B9=17,'Bahan Pakan'!I$23,IF($B9=18,'Bahan Pakan'!I$24,IF($B9=19,'Bahan Pakan'!I$25,IF($B9=20,'Bahan Pakan'!I$26,IF($B9=21,'Bahan Pakan'!I$27,IF($B9=22,'Bahan Pakan'!I$28,IF($B9=23,'Bahan Pakan'!I$29,IF($B9=24,'Bahan Pakan'!I$30,IF($B9=25,'Bahan Pakan'!I$31,IF($B9=26,'Bahan Pakan'!I$32,IF($B9=27,'Bahan Pakan'!I$33,IF($B9=28,'Bahan Pakan'!I$34,IF($B9=29,'Bahan Pakan'!I$35,IF($B9=30,'Bahan Pakan'!I$36,IF($B9=31,'Bahan Pakan'!I$37,IF($B9=32,'Bahan Pakan'!I$38,IF($B9=33,'Bahan Pakan'!I$39,IF($B9=34,'Bahan Pakan'!I$40,IF($B9=35,'Bahan Pakan'!I$41,IF($B9=36,'Bahan Pakan'!I$42,IF($B9=37,'Bahan Pakan'!I$43,IF($B9=38,'Bahan Pakan'!I$44,IF($B9=39,'Bahan Pakan'!I$45,IF($B9=40,'Bahan Pakan'!I$46,IF($B9=41,'Bahan Pakan'!I$47,IF($B9=42,'Bahan Pakan'!I$48,IF($B9=43,'Bahan Pakan'!I$49,IF($B9=44,'Bahan Pakan'!I$50,IF($B9=45,'Bahan Pakan'!I$51,IF($B9=46,'Bahan Pakan'!I$52,IF($B9=47,'Bahan Pakan'!I$53,IF($B9=48,'Bahan Pakan'!I$54,IF($B9=49,'Bahan Pakan'!I$55,IF($B9=50,'Bahan Pakan'!I$56,0))))))))))))))))))))))))))))))))))))))))))))))))))</f>
        <v>4</v>
      </c>
      <c r="K9" s="126">
        <f>IF($B9=1,'Bahan Pakan'!J$7,IF($B9=2,'Bahan Pakan'!J$8,IF($B9=3,'Bahan Pakan'!J$9,IF($B9=4,'Bahan Pakan'!J$10,IF($B9=5,'Bahan Pakan'!J$11,IF($B9=6,'Bahan Pakan'!J$12,IF($B9=7,'Bahan Pakan'!J$13,IF($B9=8,'Bahan Pakan'!J$14,IF($B9=9,'Bahan Pakan'!J$15,IF($B9=10,'Bahan Pakan'!J$16,IF($B9=11,'Bahan Pakan'!J$17,IF($B9=12,'Bahan Pakan'!J$18,IF($B9=13,'Bahan Pakan'!J$19,IF($B9=14,'Bahan Pakan'!J$20,IF($B9=15,'Bahan Pakan'!J$21,IF($B9=16,'Bahan Pakan'!J$22,IF($B9=17,'Bahan Pakan'!J$23,IF($B9=18,'Bahan Pakan'!J$24,IF($B9=19,'Bahan Pakan'!J$25,IF($B9=20,'Bahan Pakan'!J$26,IF($B9=21,'Bahan Pakan'!J$27,IF($B9=22,'Bahan Pakan'!J$28,IF($B9=23,'Bahan Pakan'!J$29,IF($B9=24,'Bahan Pakan'!J$30,IF($B9=25,'Bahan Pakan'!J$31,IF($B9=26,'Bahan Pakan'!J$32,IF($B9=27,'Bahan Pakan'!J$33,IF($B9=28,'Bahan Pakan'!J$34,IF($B9=29,'Bahan Pakan'!J$35,IF($B9=30,'Bahan Pakan'!J$36,IF($B9=31,'Bahan Pakan'!J$37,IF($B9=32,'Bahan Pakan'!J$38,IF($B9=33,'Bahan Pakan'!J$39,IF($B9=34,'Bahan Pakan'!J$40,IF($B9=35,'Bahan Pakan'!J$41,IF($B9=36,'Bahan Pakan'!J$42,IF($B9=37,'Bahan Pakan'!J$43,IF($B9=38,'Bahan Pakan'!J$44,IF($B9=39,'Bahan Pakan'!J$45,IF($B9=40,'Bahan Pakan'!J$46,IF($B9=41,'Bahan Pakan'!J$47,IF($B9=42,'Bahan Pakan'!J$48,IF($B9=43,'Bahan Pakan'!J$49,IF($B9=44,'Bahan Pakan'!J$50,IF($B9=45,'Bahan Pakan'!J$51,IF($B9=46,'Bahan Pakan'!J$52,IF($B9=47,'Bahan Pakan'!J$53,IF($B9=48,'Bahan Pakan'!J$54,IF($B9=49,'Bahan Pakan'!J$55,IF($B9=50,'Bahan Pakan'!J$56,0))))))))))))))))))))))))))))))))))))))))))))))))))</f>
        <v>12.68</v>
      </c>
      <c r="L9" s="126">
        <f>IF($B9=1,'Bahan Pakan'!K$7,IF($B9=2,'Bahan Pakan'!K$8,IF($B9=3,'Bahan Pakan'!K$9,IF($B9=4,'Bahan Pakan'!K$10,IF($B9=5,'Bahan Pakan'!K$11,IF($B9=6,'Bahan Pakan'!K$12,IF($B9=7,'Bahan Pakan'!K$13,IF($B9=8,'Bahan Pakan'!K$14,IF($B9=9,'Bahan Pakan'!K$15,IF($B9=10,'Bahan Pakan'!K$16,IF($B9=11,'Bahan Pakan'!K$17,IF($B9=12,'Bahan Pakan'!K$18,IF($B9=13,'Bahan Pakan'!K$19,IF($B9=14,'Bahan Pakan'!K$20,IF($B9=15,'Bahan Pakan'!K$21,IF($B9=16,'Bahan Pakan'!K$22,IF($B9=17,'Bahan Pakan'!K$23,IF($B9=18,'Bahan Pakan'!K$24,IF($B9=19,'Bahan Pakan'!K$25,IF($B9=20,'Bahan Pakan'!K$26,IF($B9=21,'Bahan Pakan'!K$27,IF($B9=22,'Bahan Pakan'!K$28,IF($B9=23,'Bahan Pakan'!K$29,IF($B9=24,'Bahan Pakan'!K$30,IF($B9=25,'Bahan Pakan'!K$31,IF($B9=26,'Bahan Pakan'!K$32,IF($B9=27,'Bahan Pakan'!K$33,IF($B9=28,'Bahan Pakan'!K$34,IF($B9=29,'Bahan Pakan'!K$35,IF($B9=30,'Bahan Pakan'!K$36,IF($B9=31,'Bahan Pakan'!K$37,IF($B9=32,'Bahan Pakan'!K$38,IF($B9=33,'Bahan Pakan'!K$39,IF($B9=34,'Bahan Pakan'!K$40,IF($B9=35,'Bahan Pakan'!K$41,IF($B9=36,'Bahan Pakan'!K$42,IF($B9=37,'Bahan Pakan'!K$43,IF($B9=38,'Bahan Pakan'!K$44,IF($B9=39,'Bahan Pakan'!K$45,IF($B9=40,'Bahan Pakan'!K$46,IF($B9=41,'Bahan Pakan'!K$47,IF($B9=42,'Bahan Pakan'!K$48,IF($B9=43,'Bahan Pakan'!K$49,IF($B9=44,'Bahan Pakan'!K$50,IF($B9=45,'Bahan Pakan'!K$51,IF($B9=46,'Bahan Pakan'!K$52,IF($B9=47,'Bahan Pakan'!K$53,IF($B9=48,'Bahan Pakan'!K$54,IF($B9=49,'Bahan Pakan'!K$55,IF($B9=50,'Bahan Pakan'!K$56,0))))))))))))))))))))))))))))))))))))))))))))))))))</f>
        <v>4</v>
      </c>
      <c r="M9" s="126">
        <f>IF($B9=1,'Bahan Pakan'!L$7,IF($B9=2,'Bahan Pakan'!L$8,IF($B9=3,'Bahan Pakan'!L$9,IF($B9=4,'Bahan Pakan'!L$10,IF($B9=5,'Bahan Pakan'!L$11,IF($B9=6,'Bahan Pakan'!L$12,IF($B9=7,'Bahan Pakan'!L$13,IF($B9=8,'Bahan Pakan'!L$14,IF($B9=9,'Bahan Pakan'!L$15,IF($B9=10,'Bahan Pakan'!L$16,IF($B9=11,'Bahan Pakan'!L$17,IF($B9=12,'Bahan Pakan'!L$18,IF($B9=13,'Bahan Pakan'!L$19,IF($B9=14,'Bahan Pakan'!L$20,IF($B9=15,'Bahan Pakan'!L$21,IF($B9=16,'Bahan Pakan'!L$22,IF($B9=17,'Bahan Pakan'!L$23,IF($B9=18,'Bahan Pakan'!L$24,IF($B9=19,'Bahan Pakan'!L$25,IF($B9=20,'Bahan Pakan'!L$26,IF($B9=21,'Bahan Pakan'!L$27,IF($B9=22,'Bahan Pakan'!L$28,IF($B9=23,'Bahan Pakan'!L$29,IF($B9=24,'Bahan Pakan'!L$30,IF($B9=25,'Bahan Pakan'!L$31,IF($B9=26,'Bahan Pakan'!L$32,IF($B9=27,'Bahan Pakan'!L$33,IF($B9=28,'Bahan Pakan'!L$34,IF($B9=29,'Bahan Pakan'!L$35,IF($B9=30,'Bahan Pakan'!L$36,IF($B9=31,'Bahan Pakan'!L$37,IF($B9=32,'Bahan Pakan'!L$38,IF($B9=33,'Bahan Pakan'!L$39,IF($B9=34,'Bahan Pakan'!L$40,IF($B9=35,'Bahan Pakan'!L$41,IF($B9=36,'Bahan Pakan'!L$42,IF($B9=37,'Bahan Pakan'!L$43,IF($B9=38,'Bahan Pakan'!L$44,IF($B9=39,'Bahan Pakan'!L$45,IF($B9=40,'Bahan Pakan'!L$46,IF($B9=41,'Bahan Pakan'!L$47,IF($B9=42,'Bahan Pakan'!L$48,IF($B9=43,'Bahan Pakan'!L$49,IF($B9=44,'Bahan Pakan'!L$50,IF($B9=45,'Bahan Pakan'!L$51,IF($B9=46,'Bahan Pakan'!L$52,IF($B9=47,'Bahan Pakan'!L$53,IF($B9=48,'Bahan Pakan'!L$54,IF($B9=49,'Bahan Pakan'!L$55,IF($B9=50,'Bahan Pakan'!L$56,0))))))))))))))))))))))))))))))))))))))))))))))))))</f>
        <v>15</v>
      </c>
      <c r="N9" s="126">
        <f>IF($B9=1,'Bahan Pakan'!M$7,IF($B9=2,'Bahan Pakan'!M$8,IF($B9=3,'Bahan Pakan'!M$9,IF($B9=4,'Bahan Pakan'!M$10,IF($B9=5,'Bahan Pakan'!M$11,IF($B9=6,'Bahan Pakan'!M$12,IF($B9=7,'Bahan Pakan'!M$13,IF($B9=8,'Bahan Pakan'!M$14,IF($B9=9,'Bahan Pakan'!M$15,IF($B9=10,'Bahan Pakan'!M$16,IF($B9=11,'Bahan Pakan'!M$17,IF($B9=12,'Bahan Pakan'!M$18,IF($B9=13,'Bahan Pakan'!M$19,IF($B9=14,'Bahan Pakan'!M$20,IF($B9=15,'Bahan Pakan'!M$21,IF($B9=16,'Bahan Pakan'!M$22,IF($B9=17,'Bahan Pakan'!M$23,IF($B9=18,'Bahan Pakan'!M$24,IF($B9=19,'Bahan Pakan'!M$25,IF($B9=20,'Bahan Pakan'!M$26,IF($B9=21,'Bahan Pakan'!M$27,IF($B9=22,'Bahan Pakan'!M$28,IF($B9=23,'Bahan Pakan'!M$29,IF($B9=24,'Bahan Pakan'!M$30,IF($B9=25,'Bahan Pakan'!M$31,IF($B9=26,'Bahan Pakan'!M$32,IF($B9=27,'Bahan Pakan'!M$33,IF($B9=28,'Bahan Pakan'!M$34,IF($B9=29,'Bahan Pakan'!M$35,IF($B9=30,'Bahan Pakan'!M$36,IF($B9=31,'Bahan Pakan'!M$37,IF($B9=32,'Bahan Pakan'!M$38,IF($B9=33,'Bahan Pakan'!M$39,IF($B9=34,'Bahan Pakan'!M$40,IF($B9=35,'Bahan Pakan'!M$41,IF($B9=36,'Bahan Pakan'!M$42,IF($B9=37,'Bahan Pakan'!M$43,IF($B9=38,'Bahan Pakan'!M$44,IF($B9=39,'Bahan Pakan'!M$45,IF($B9=40,'Bahan Pakan'!M$46,IF($B9=41,'Bahan Pakan'!M$47,IF($B9=42,'Bahan Pakan'!M$48,IF($B9=43,'Bahan Pakan'!M$49,IF($B9=44,'Bahan Pakan'!M$50,IF($B9=45,'Bahan Pakan'!M$51,IF($B9=46,'Bahan Pakan'!M$52,IF($B9=47,'Bahan Pakan'!M$53,IF($B9=48,'Bahan Pakan'!M$54,IF($B9=49,'Bahan Pakan'!M$55,IF($B9=50,'Bahan Pakan'!M$56,0))))))))))))))))))))))))))))))))))))))))))))))))))</f>
        <v>65.319999999999993</v>
      </c>
      <c r="O9" s="126">
        <f>IF($B9=1,'Bahan Pakan'!N$7,IF($B9=2,'Bahan Pakan'!N$8,IF($B9=3,'Bahan Pakan'!N$9,IF($B9=4,'Bahan Pakan'!N$10,IF($B9=5,'Bahan Pakan'!N$11,IF($B9=6,'Bahan Pakan'!N$12,IF($B9=7,'Bahan Pakan'!N$13,IF($B9=8,'Bahan Pakan'!N$14,IF($B9=9,'Bahan Pakan'!N$15,IF($B9=10,'Bahan Pakan'!N$16,IF($B9=11,'Bahan Pakan'!N$17,IF($B9=12,'Bahan Pakan'!N$18,IF($B9=13,'Bahan Pakan'!N$19,IF($B9=14,'Bahan Pakan'!N$20,IF($B9=15,'Bahan Pakan'!N$21,IF($B9=16,'Bahan Pakan'!N$22,IF($B9=17,'Bahan Pakan'!N$23,IF($B9=18,'Bahan Pakan'!N$24,IF($B9=19,'Bahan Pakan'!N$25,IF($B9=20,'Bahan Pakan'!N$26,IF($B9=21,'Bahan Pakan'!N$27,IF($B9=22,'Bahan Pakan'!N$28,IF($B9=23,'Bahan Pakan'!N$29,IF($B9=24,'Bahan Pakan'!N$30,IF($B9=25,'Bahan Pakan'!N$31,IF($B9=26,'Bahan Pakan'!N$32,IF($B9=27,'Bahan Pakan'!N$33,IF($B9=28,'Bahan Pakan'!N$34,IF($B9=29,'Bahan Pakan'!N$35,IF($B9=30,'Bahan Pakan'!N$36,IF($B9=31,'Bahan Pakan'!N$37,IF($B9=32,'Bahan Pakan'!N$38,IF($B9=33,'Bahan Pakan'!N$39,IF($B9=34,'Bahan Pakan'!N$40,IF($B9=35,'Bahan Pakan'!N$41,IF($B9=36,'Bahan Pakan'!N$42,IF($B9=37,'Bahan Pakan'!N$43,IF($B9=38,'Bahan Pakan'!N$44,IF($B9=39,'Bahan Pakan'!N$45,IF($B9=40,'Bahan Pakan'!N$46,IF($B9=41,'Bahan Pakan'!N$47,IF($B9=42,'Bahan Pakan'!N$48,IF($B9=43,'Bahan Pakan'!N$49,IF($B9=44,'Bahan Pakan'!N$50,IF($B9=45,'Bahan Pakan'!N$51,IF($B9=46,'Bahan Pakan'!N$52,IF($B9=47,'Bahan Pakan'!N$53,IF($B9=48,'Bahan Pakan'!N$54,IF($B9=49,'Bahan Pakan'!N$55,IF($B9=50,'Bahan Pakan'!N$56,0))))))))))))))))))))))))))))))))))))))))))))))))))</f>
        <v>2800</v>
      </c>
      <c r="P9" s="126">
        <f>IF($B9=1,'Bahan Pakan'!O$7,IF($B9=2,'Bahan Pakan'!O$8,IF($B9=3,'Bahan Pakan'!O$9,IF($B9=4,'Bahan Pakan'!O$10,IF($B9=5,'Bahan Pakan'!O$11,IF($B9=6,'Bahan Pakan'!O$12,IF($B9=7,'Bahan Pakan'!O$13,IF($B9=8,'Bahan Pakan'!O$14,IF($B9=9,'Bahan Pakan'!O$15,IF($B9=10,'Bahan Pakan'!O$16,IF($B9=11,'Bahan Pakan'!O$17,IF($B9=12,'Bahan Pakan'!O$18,IF($B9=13,'Bahan Pakan'!O$19,IF($B9=14,'Bahan Pakan'!O$20,IF($B9=15,'Bahan Pakan'!O$21,IF($B9=16,'Bahan Pakan'!O$22,IF($B9=17,'Bahan Pakan'!O$23,IF($B9=18,'Bahan Pakan'!O$24,IF($B9=19,'Bahan Pakan'!O$25,IF($B9=20,'Bahan Pakan'!O$26,IF($B9=21,'Bahan Pakan'!O$27,IF($B9=22,'Bahan Pakan'!O$28,IF($B9=23,'Bahan Pakan'!O$29,IF($B9=24,'Bahan Pakan'!O$30,IF($B9=25,'Bahan Pakan'!O$31,IF($B9=26,'Bahan Pakan'!O$32,IF($B9=27,'Bahan Pakan'!O$33,IF($B9=28,'Bahan Pakan'!O$34,IF($B9=29,'Bahan Pakan'!O$35,IF($B9=30,'Bahan Pakan'!O$36,IF($B9=31,'Bahan Pakan'!O$37,IF($B9=32,'Bahan Pakan'!O$38,IF($B9=33,'Bahan Pakan'!O$39,IF($B9=34,'Bahan Pakan'!O$40,IF($B9=35,'Bahan Pakan'!O$41,IF($B9=36,'Bahan Pakan'!O$42,IF($B9=37,'Bahan Pakan'!O$43,IF($B9=38,'Bahan Pakan'!O$44,IF($B9=39,'Bahan Pakan'!O$45,IF($B9=40,'Bahan Pakan'!O$46,IF($B9=41,'Bahan Pakan'!O$47,IF($B9=42,'Bahan Pakan'!O$48,IF($B9=43,'Bahan Pakan'!O$49,IF($B9=44,'Bahan Pakan'!O$50,IF($B9=45,'Bahan Pakan'!O$51,IF($B9=46,'Bahan Pakan'!O$52,IF($B9=47,'Bahan Pakan'!O$53,IF($B9=48,'Bahan Pakan'!O$54,IF($B9=49,'Bahan Pakan'!O$55,IF($B9=50,'Bahan Pakan'!O$56,0))))))))))))))))))))))))))))))))))))))))))))))))))</f>
        <v>0.14000000000000001</v>
      </c>
      <c r="Q9" s="126">
        <f>IF($B9=1,'Bahan Pakan'!P$7,IF($B9=2,'Bahan Pakan'!P$8,IF($B9=3,'Bahan Pakan'!P$9,IF($B9=4,'Bahan Pakan'!P$10,IF($B9=5,'Bahan Pakan'!P$11,IF($B9=6,'Bahan Pakan'!P$12,IF($B9=7,'Bahan Pakan'!P$13,IF($B9=8,'Bahan Pakan'!P$14,IF($B9=9,'Bahan Pakan'!P$15,IF($B9=10,'Bahan Pakan'!P$16,IF($B9=11,'Bahan Pakan'!P$17,IF($B9=12,'Bahan Pakan'!P$18,IF($B9=13,'Bahan Pakan'!P$19,IF($B9=14,'Bahan Pakan'!P$20,IF($B9=15,'Bahan Pakan'!P$21,IF($B9=16,'Bahan Pakan'!P$22,IF($B9=17,'Bahan Pakan'!P$23,IF($B9=18,'Bahan Pakan'!P$24,IF($B9=19,'Bahan Pakan'!P$25,IF($B9=20,'Bahan Pakan'!P$26,IF($B9=21,'Bahan Pakan'!P$27,IF($B9=22,'Bahan Pakan'!P$28,IF($B9=23,'Bahan Pakan'!P$29,IF($B9=24,'Bahan Pakan'!P$30,IF($B9=25,'Bahan Pakan'!P$31,IF($B9=26,'Bahan Pakan'!P$32,IF($B9=27,'Bahan Pakan'!P$33,IF($B9=28,'Bahan Pakan'!P$34,IF($B9=29,'Bahan Pakan'!P$35,IF($B9=30,'Bahan Pakan'!P$36,IF($B9=31,'Bahan Pakan'!P$37,IF($B9=32,'Bahan Pakan'!P$38,IF($B9=33,'Bahan Pakan'!P$39,IF($B9=34,'Bahan Pakan'!P$40,IF($B9=35,'Bahan Pakan'!P$41,IF($B9=36,'Bahan Pakan'!P$42,IF($B9=37,'Bahan Pakan'!P$43,IF($B9=38,'Bahan Pakan'!P$44,IF($B9=39,'Bahan Pakan'!P$45,IF($B9=40,'Bahan Pakan'!P$46,IF($B9=41,'Bahan Pakan'!P$47,IF($B9=42,'Bahan Pakan'!P$48,IF($B9=43,'Bahan Pakan'!P$49,IF($B9=44,'Bahan Pakan'!P$50,IF($B9=45,'Bahan Pakan'!P$51,IF($B9=46,'Bahan Pakan'!P$52,IF($B9=47,'Bahan Pakan'!P$53,IF($B9=48,'Bahan Pakan'!P$54,IF($B9=49,'Bahan Pakan'!P$55,IF($B9=50,'Bahan Pakan'!P$56,0))))))))))))))))))))))))))))))))))))))))))))))))))</f>
        <v>1.1499999999999999</v>
      </c>
      <c r="R9" s="126">
        <f>IF($B9=1,'Bahan Pakan'!Q$7,IF($B9=2,'Bahan Pakan'!Q$8,IF($B9=3,'Bahan Pakan'!Q$9,IF($B9=4,'Bahan Pakan'!Q$10,IF($B9=5,'Bahan Pakan'!Q$11,IF($B9=6,'Bahan Pakan'!Q$12,IF($B9=7,'Bahan Pakan'!Q$13,IF($B9=8,'Bahan Pakan'!Q$14,IF($B9=9,'Bahan Pakan'!Q$15,IF($B9=10,'Bahan Pakan'!Q$16,IF($B9=11,'Bahan Pakan'!Q$17,IF($B9=12,'Bahan Pakan'!Q$18,IF($B9=13,'Bahan Pakan'!Q$19,IF($B9=14,'Bahan Pakan'!Q$20,IF($B9=15,'Bahan Pakan'!Q$21,IF($B9=16,'Bahan Pakan'!Q$22,IF($B9=17,'Bahan Pakan'!Q$23,IF($B9=18,'Bahan Pakan'!Q$24,IF($B9=19,'Bahan Pakan'!Q$25,IF($B9=20,'Bahan Pakan'!Q$26,IF($B9=21,'Bahan Pakan'!Q$27,IF($B9=22,'Bahan Pakan'!Q$28,IF($B9=23,'Bahan Pakan'!Q$29,IF($B9=24,'Bahan Pakan'!Q$30,IF($B9=25,'Bahan Pakan'!Q$31,IF($B9=26,'Bahan Pakan'!Q$32,IF($B9=27,'Bahan Pakan'!Q$33,IF($B9=28,'Bahan Pakan'!Q$34,IF($B9=29,'Bahan Pakan'!Q$35,IF($B9=30,'Bahan Pakan'!Q$36,IF($B9=31,'Bahan Pakan'!Q$37,IF($B9=32,'Bahan Pakan'!Q$38,IF($B9=33,'Bahan Pakan'!Q$39,IF($B9=34,'Bahan Pakan'!Q$40,IF($B9=35,'Bahan Pakan'!Q$41,IF($B9=36,'Bahan Pakan'!Q$42,IF($B9=37,'Bahan Pakan'!Q$43,IF($B9=38,'Bahan Pakan'!Q$44,IF($B9=39,'Bahan Pakan'!Q$45,IF($B9=40,'Bahan Pakan'!Q$46,IF($B9=41,'Bahan Pakan'!Q$47,IF($B9=42,'Bahan Pakan'!Q$48,IF($B9=43,'Bahan Pakan'!Q$49,IF($B9=44,'Bahan Pakan'!Q$50,IF($B9=45,'Bahan Pakan'!Q$51,IF($B9=46,'Bahan Pakan'!Q$52,IF($B9=47,'Bahan Pakan'!Q$53,IF($B9=48,'Bahan Pakan'!Q$54,IF($B9=49,'Bahan Pakan'!Q$55,IF($B9=50,'Bahan Pakan'!Q$56,0))))))))))))))))))))))))))))))))))))))))))))))))))</f>
        <v>0.2</v>
      </c>
      <c r="S9" s="126">
        <f>IF($B9=1,'Bahan Pakan'!R$7,IF($B9=2,'Bahan Pakan'!R$8,IF($B9=3,'Bahan Pakan'!R$9,IF($B9=4,'Bahan Pakan'!R$10,IF($B9=5,'Bahan Pakan'!R$11,IF($B9=6,'Bahan Pakan'!R$12,IF($B9=7,'Bahan Pakan'!R$13,IF($B9=8,'Bahan Pakan'!R$14,IF($B9=9,'Bahan Pakan'!R$15,IF($B9=10,'Bahan Pakan'!R$16,IF($B9=11,'Bahan Pakan'!R$17,IF($B9=12,'Bahan Pakan'!R$18,IF($B9=13,'Bahan Pakan'!R$19,IF($B9=14,'Bahan Pakan'!R$20,IF($B9=15,'Bahan Pakan'!R$21,IF($B9=16,'Bahan Pakan'!R$22,IF($B9=17,'Bahan Pakan'!R$23,IF($B9=18,'Bahan Pakan'!R$24,IF($B9=19,'Bahan Pakan'!R$25,IF($B9=20,'Bahan Pakan'!R$26,IF($B9=21,'Bahan Pakan'!R$27,IF($B9=22,'Bahan Pakan'!R$28,IF($B9=23,'Bahan Pakan'!R$29,IF($B9=24,'Bahan Pakan'!R$30,IF($B9=25,'Bahan Pakan'!R$31,IF($B9=26,'Bahan Pakan'!R$32,IF($B9=27,'Bahan Pakan'!R$33,IF($B9=28,'Bahan Pakan'!R$34,IF($B9=29,'Bahan Pakan'!R$35,IF($B9=30,'Bahan Pakan'!R$36,IF($B9=31,'Bahan Pakan'!R$37,IF($B9=32,'Bahan Pakan'!R$38,IF($B9=33,'Bahan Pakan'!R$39,IF($B9=34,'Bahan Pakan'!R$40,IF($B9=35,'Bahan Pakan'!R$41,IF($B9=36,'Bahan Pakan'!R$42,IF($B9=37,'Bahan Pakan'!R$43,IF($B9=38,'Bahan Pakan'!R$44,IF($B9=39,'Bahan Pakan'!R$45,IF($B9=40,'Bahan Pakan'!R$46,IF($B9=41,'Bahan Pakan'!R$47,IF($B9=42,'Bahan Pakan'!R$48,IF($B9=43,'Bahan Pakan'!R$49,IF($B9=44,'Bahan Pakan'!R$50,IF($B9=45,'Bahan Pakan'!R$51,IF($B9=46,'Bahan Pakan'!R$52,IF($B9=47,'Bahan Pakan'!R$53,IF($B9=48,'Bahan Pakan'!R$54,IF($B9=49,'Bahan Pakan'!R$55,IF($B9=50,'Bahan Pakan'!R$56,0))))))))))))))))))))))))))))))))))))))))))))))))))</f>
        <v>0.52310000000000001</v>
      </c>
      <c r="T9" s="126">
        <f>IF($B9=1,'Bahan Pakan'!S$7,IF($B9=2,'Bahan Pakan'!S$8,IF($B9=3,'Bahan Pakan'!S$9,IF($B9=4,'Bahan Pakan'!S$10,IF($B9=5,'Bahan Pakan'!S$11,IF($B9=6,'Bahan Pakan'!S$12,IF($B9=7,'Bahan Pakan'!S$13,IF($B9=8,'Bahan Pakan'!S$14,IF($B9=9,'Bahan Pakan'!S$15,IF($B9=10,'Bahan Pakan'!S$16,IF($B9=11,'Bahan Pakan'!S$17,IF($B9=12,'Bahan Pakan'!S$18,IF($B9=13,'Bahan Pakan'!S$19,IF($B9=14,'Bahan Pakan'!S$20,IF($B9=15,'Bahan Pakan'!S$21,IF($B9=16,'Bahan Pakan'!S$22,IF($B9=17,'Bahan Pakan'!S$23,IF($B9=18,'Bahan Pakan'!S$24,IF($B9=19,'Bahan Pakan'!S$25,IF($B9=20,'Bahan Pakan'!S$26,IF($B9=21,'Bahan Pakan'!S$27,IF($B9=22,'Bahan Pakan'!S$28,IF($B9=23,'Bahan Pakan'!S$29,IF($B9=24,'Bahan Pakan'!S$30,IF($B9=25,'Bahan Pakan'!S$31,IF($B9=26,'Bahan Pakan'!S$32,IF($B9=27,'Bahan Pakan'!S$33,IF($B9=28,'Bahan Pakan'!S$34,IF($B9=29,'Bahan Pakan'!S$35,IF($B9=30,'Bahan Pakan'!S$36,IF($B9=31,'Bahan Pakan'!S$37,IF($B9=32,'Bahan Pakan'!S$38,IF($B9=33,'Bahan Pakan'!S$39,IF($B9=34,'Bahan Pakan'!S$40,IF($B9=35,'Bahan Pakan'!S$41,IF($B9=36,'Bahan Pakan'!S$42,IF($B9=37,'Bahan Pakan'!S$43,IF($B9=38,'Bahan Pakan'!S$44,IF($B9=39,'Bahan Pakan'!S$45,IF($B9=40,'Bahan Pakan'!S$46,IF($B9=41,'Bahan Pakan'!S$47,IF($B9=42,'Bahan Pakan'!S$48,IF($B9=43,'Bahan Pakan'!S$49,IF($B9=44,'Bahan Pakan'!S$50,IF($B9=45,'Bahan Pakan'!S$51,IF($B9=46,'Bahan Pakan'!S$52,IF($B9=47,'Bahan Pakan'!S$53,IF($B9=48,'Bahan Pakan'!S$54,IF($B9=49,'Bahan Pakan'!S$55,IF($B9=50,'Bahan Pakan'!S$56,0))))))))))))))))))))))))))))))))))))))))))))))))))</f>
        <v>0.19950000000000001</v>
      </c>
      <c r="U9" s="97"/>
      <c r="V9" s="127" t="s">
        <v>45</v>
      </c>
      <c r="W9" s="128" t="s">
        <v>33</v>
      </c>
      <c r="X9" s="35">
        <v>15</v>
      </c>
      <c r="Y9" s="38">
        <v>17</v>
      </c>
      <c r="Z9" s="134">
        <f>I45</f>
        <v>17</v>
      </c>
      <c r="AA9" s="119"/>
      <c r="AB9" s="119"/>
      <c r="AC9" s="119"/>
    </row>
    <row r="10" spans="2:40" s="120" customFormat="1" ht="15.75" customHeight="1">
      <c r="B10" s="121">
        <f>IF($D10='Bahan Pakan'!D$7,1,IF($D10='Bahan Pakan'!D$8,2,IF($D10='Bahan Pakan'!D$9,3,IF($D10='Bahan Pakan'!D$10,4,IF($D10='Bahan Pakan'!D$11,5,IF($D10='Bahan Pakan'!D$12,6,IF($D10='Bahan Pakan'!D$13,7,IF($D10='Bahan Pakan'!D$14,8,IF($D10='Bahan Pakan'!D$15,9,IF($D10='Bahan Pakan'!D$16,10,IF($D10='Bahan Pakan'!D$17,11,IF($D10='Bahan Pakan'!D$18,12,IF($D10='Bahan Pakan'!D$19,13,IF($D10='Bahan Pakan'!D$20,14,IF($D10='Bahan Pakan'!D$21,15,IF($D10='Bahan Pakan'!D$22,16,IF($D10='Bahan Pakan'!D$23,17,IF($D10='Bahan Pakan'!D$24,18,IF($D10='Bahan Pakan'!D$25,19,IF($D10='Bahan Pakan'!D$26,20,IF($D10='Bahan Pakan'!D$27,21,IF($D10='Bahan Pakan'!D$28,22,IF($D10='Bahan Pakan'!D$29,23,IF($D10='Bahan Pakan'!D$30,24,IF($D10='Bahan Pakan'!D$31,25,IF($D10='Bahan Pakan'!D$32,26,IF($D10='Bahan Pakan'!D$33,27,IF($D10='Bahan Pakan'!D$34,28,IF($D10='Bahan Pakan'!D$35,29,IF($D10='Bahan Pakan'!D$36,30,IF($D10='Bahan Pakan'!D$37,31,IF($D10='Bahan Pakan'!D$38,32,IF($D10='Bahan Pakan'!D$39,33,IF($D10='Bahan Pakan'!D$40,34,IF($D10='Bahan Pakan'!D$41,35,IF($D10='Bahan Pakan'!D$42,36,IF($D10='Bahan Pakan'!D$43,37,IF($D10='Bahan Pakan'!D$44,38,IF($D10='Bahan Pakan'!D$45,39,IF($D10='Bahan Pakan'!D$46,40,IF($D10='Bahan Pakan'!D$47,41,IF($D10='Bahan Pakan'!D$48,42,IF($D10='Bahan Pakan'!D$49,43,IF($D10='Bahan Pakan'!D$50,44,IF($D10='Bahan Pakan'!D$51,45,IF($D10='Bahan Pakan'!D$52,46,IF($D10='Bahan Pakan'!D$53,47,IF($D10='Bahan Pakan'!D$54,48,IF($D10='Bahan Pakan'!D$55,49,IF($D10='Bahan Pakan'!D$56,50,0))))))))))))))))))))))))))))))))))))))))))))))))))</f>
        <v>8</v>
      </c>
      <c r="C10" s="121">
        <v>4</v>
      </c>
      <c r="D10" s="122" t="s">
        <v>62</v>
      </c>
      <c r="E10" s="123">
        <f>IF($B10=1,'Bahan Pakan'!E$7,IF($B10=2,'Bahan Pakan'!E$8,IF($B10=3,'Bahan Pakan'!E$9,IF($B10=4,'Bahan Pakan'!E$10,IF($B10=5,'Bahan Pakan'!E$11,IF($B10=6,'Bahan Pakan'!E$12,IF($B10=7,'Bahan Pakan'!E$13,IF($B10=8,'Bahan Pakan'!E$14,IF($B10=9,'Bahan Pakan'!E$15,IF($B10=10,'Bahan Pakan'!E$16,IF($B10=11,'Bahan Pakan'!E$17,IF($B10=12,'Bahan Pakan'!E$18,IF($B10=13,'Bahan Pakan'!E$19,IF($B10=14,'Bahan Pakan'!E$20,IF($B10=15,'Bahan Pakan'!E$21,IF($B10=16,'Bahan Pakan'!E$22,IF($B10=17,'Bahan Pakan'!E$23,IF($B10=18,'Bahan Pakan'!E$24,IF($B10=19,'Bahan Pakan'!E$25,IF($B10=20,'Bahan Pakan'!E$26,IF($B10=21,'Bahan Pakan'!E$27,IF($B10=22,'Bahan Pakan'!E$28,IF($B10=23,'Bahan Pakan'!E$29,IF($B10=24,'Bahan Pakan'!E$30,IF($B10=25,'Bahan Pakan'!E$31,IF($B10=26,'Bahan Pakan'!E$32,IF($B10=27,'Bahan Pakan'!E$33,IF($B10=28,'Bahan Pakan'!E$34,IF($B10=29,'Bahan Pakan'!E$35,IF($B10=30,'Bahan Pakan'!E$36,IF($B10=31,'Bahan Pakan'!E$37,IF($B10=32,'Bahan Pakan'!E$38,IF($B10=33,'Bahan Pakan'!E$39,IF($B10=34,'Bahan Pakan'!E$40,IF($B10=35,'Bahan Pakan'!E$41,IF($B10=36,'Bahan Pakan'!E$42,IF($B10=37,'Bahan Pakan'!E$43,IF($B10=38,'Bahan Pakan'!E$44,IF($B10=39,'Bahan Pakan'!E$45,IF($B10=40,'Bahan Pakan'!E$46,IF($B10=41,'Bahan Pakan'!E$47,IF($B10=42,'Bahan Pakan'!E$48,IF($B10=43,'Bahan Pakan'!E$49,IF($B10=44,'Bahan Pakan'!E$50,IF($B10=45,'Bahan Pakan'!E$51,IF($B10=46,'Bahan Pakan'!E$52,IF($B10=47,'Bahan Pakan'!E$53,IF($B10=48,'Bahan Pakan'!E$54,IF($B10=49,'Bahan Pakan'!E$55,IF($B10=50,'Bahan Pakan'!E$56,0))))))))))))))))))))))))))))))))))))))))))))))))))</f>
        <v>5</v>
      </c>
      <c r="F10" s="123">
        <f>IF($B10=1,'Bahan Pakan'!F$7,IF($B10=2,'Bahan Pakan'!F$8,IF($B10=3,'Bahan Pakan'!F$9,IF($B10=4,'Bahan Pakan'!F$10,IF($B10=5,'Bahan Pakan'!F$11,IF($B10=6,'Bahan Pakan'!F$12,IF($B10=7,'Bahan Pakan'!F$13,IF($B10=8,'Bahan Pakan'!F$14,IF($B10=9,'Bahan Pakan'!F$15,IF($B10=10,'Bahan Pakan'!F$16,IF($B10=11,'Bahan Pakan'!F$17,IF($B10=12,'Bahan Pakan'!F$18,IF($B10=13,'Bahan Pakan'!F$19,IF($B10=14,'Bahan Pakan'!F$20,IF($B10=15,'Bahan Pakan'!F$21,IF($B10=16,'Bahan Pakan'!F$22,IF($B10=17,'Bahan Pakan'!F$23,IF($B10=18,'Bahan Pakan'!F$24,IF($B10=19,'Bahan Pakan'!F$25,IF($B10=20,'Bahan Pakan'!F$26,IF($B10=21,'Bahan Pakan'!F$27,IF($B10=22,'Bahan Pakan'!F$28,IF($B10=23,'Bahan Pakan'!F$29,IF($B10=24,'Bahan Pakan'!F$30,IF($B10=25,'Bahan Pakan'!F$31,IF($B10=26,'Bahan Pakan'!F$32,IF($B10=27,'Bahan Pakan'!F$33,IF($B10=28,'Bahan Pakan'!F$34,IF($B10=29,'Bahan Pakan'!F$35,IF($B10=30,'Bahan Pakan'!F$36,IF($B10=31,'Bahan Pakan'!F$37,IF($B10=32,'Bahan Pakan'!F$38,IF($B10=33,'Bahan Pakan'!F$39,IF($B10=34,'Bahan Pakan'!F$40,IF($B10=35,'Bahan Pakan'!F$41,IF($B10=36,'Bahan Pakan'!F$42,IF($B10=37,'Bahan Pakan'!F$43,IF($B10=38,'Bahan Pakan'!F$44,IF($B10=39,'Bahan Pakan'!F$45,IF($B10=40,'Bahan Pakan'!F$46,IF($B10=41,'Bahan Pakan'!F$47,IF($B10=42,'Bahan Pakan'!F$48,IF($B10=43,'Bahan Pakan'!F$49,IF($B10=44,'Bahan Pakan'!F$50,IF($B10=45,'Bahan Pakan'!F$51,IF($B10=46,'Bahan Pakan'!F$52,IF($B10=47,'Bahan Pakan'!F$53,IF($B10=48,'Bahan Pakan'!F$54,IF($B10=49,'Bahan Pakan'!F$55,IF($B10=50,'Bahan Pakan'!F$56,0))))))))))))))))))))))))))))))))))))))))))))))))))</f>
        <v>40</v>
      </c>
      <c r="G10" s="124">
        <f t="shared" si="0"/>
        <v>16.464771427377681</v>
      </c>
      <c r="H10" s="125">
        <f>IF($B10=1,'Bahan Pakan'!G$7,IF($B10=2,'Bahan Pakan'!G$8,IF($B10=3,'Bahan Pakan'!G$9,IF($B10=4,'Bahan Pakan'!G$10,IF($B10=5,'Bahan Pakan'!G$11,IF($B10=6,'Bahan Pakan'!G$12,IF($B10=7,'Bahan Pakan'!G$13,IF($B10=8,'Bahan Pakan'!G$14,IF($B10=9,'Bahan Pakan'!G$15,IF($B10=10,'Bahan Pakan'!G$16,IF($B10=11,'Bahan Pakan'!G$17,IF($B10=12,'Bahan Pakan'!G$18,IF($B10=13,'Bahan Pakan'!G$19,IF($B10=14,'Bahan Pakan'!G$20,IF($B10=15,'Bahan Pakan'!G$21,IF($B10=16,'Bahan Pakan'!G$22,IF($B10=17,'Bahan Pakan'!G$23,IF($B10=18,'Bahan Pakan'!G$24,IF($B10=19,'Bahan Pakan'!G$25,IF($B10=20,'Bahan Pakan'!G$26,IF($B10=21,'Bahan Pakan'!G$27,IF($B10=22,'Bahan Pakan'!G$28,IF($B10=23,'Bahan Pakan'!G$29,IF($B10=24,'Bahan Pakan'!G$30,IF($B10=25,'Bahan Pakan'!G$31,IF($B10=26,'Bahan Pakan'!G$32,IF($B10=27,'Bahan Pakan'!G$33,IF($B10=28,'Bahan Pakan'!G$34,IF($B10=29,'Bahan Pakan'!G$35,IF($B10=30,'Bahan Pakan'!G$36,IF($B10=31,'Bahan Pakan'!G$37,IF($B10=32,'Bahan Pakan'!G$38,IF($B10=33,'Bahan Pakan'!G$39,IF($B10=34,'Bahan Pakan'!G$40,IF($B10=35,'Bahan Pakan'!G$41,IF($B10=36,'Bahan Pakan'!G$42,IF($B10=37,'Bahan Pakan'!G$43,IF($B10=38,'Bahan Pakan'!G$44,IF($B10=39,'Bahan Pakan'!G$45,IF($B10=40,'Bahan Pakan'!G$46,IF($B10=41,'Bahan Pakan'!G$47,IF($B10=42,'Bahan Pakan'!G$48,IF($B10=43,'Bahan Pakan'!G$49,IF($B10=44,'Bahan Pakan'!G$50,IF($B10=45,'Bahan Pakan'!G$51,IF($B10=46,'Bahan Pakan'!G$52,IF($B10=47,'Bahan Pakan'!G$53,IF($B10=48,'Bahan Pakan'!G$54,IF($B10=49,'Bahan Pakan'!G$55,IF($B10=50,'Bahan Pakan'!G$56,0))))))))))))))))))))))))))))))))))))))))))))))))))</f>
        <v>7500</v>
      </c>
      <c r="I10" s="126">
        <f>IF($B10=1,'Bahan Pakan'!H$7,IF($B10=2,'Bahan Pakan'!H$8,IF($B10=3,'Bahan Pakan'!H$9,IF($B10=4,'Bahan Pakan'!H$10,IF($B10=5,'Bahan Pakan'!H$11,IF($B10=6,'Bahan Pakan'!H$12,IF($B10=7,'Bahan Pakan'!H$13,IF($B10=8,'Bahan Pakan'!H$14,IF($B10=9,'Bahan Pakan'!H$15,IF($B10=10,'Bahan Pakan'!H$16,IF($B10=11,'Bahan Pakan'!H$17,IF($B10=12,'Bahan Pakan'!H$18,IF($B10=13,'Bahan Pakan'!H$19,IF($B10=14,'Bahan Pakan'!H$20,IF($B10=15,'Bahan Pakan'!H$21,IF($B10=16,'Bahan Pakan'!H$22,IF($B10=17,'Bahan Pakan'!H$23,IF($B10=18,'Bahan Pakan'!H$24,IF($B10=19,'Bahan Pakan'!H$25,IF($B10=20,'Bahan Pakan'!H$26,IF($B10=21,'Bahan Pakan'!H$27,IF($B10=22,'Bahan Pakan'!H$28,IF($B10=23,'Bahan Pakan'!H$29,IF($B10=24,'Bahan Pakan'!H$30,IF($B10=25,'Bahan Pakan'!H$31,IF($B10=26,'Bahan Pakan'!H$32,IF($B10=27,'Bahan Pakan'!H$33,IF($B10=28,'Bahan Pakan'!H$34,IF($B10=29,'Bahan Pakan'!H$35,IF($B10=30,'Bahan Pakan'!H$36,IF($B10=31,'Bahan Pakan'!H$37,IF($B10=32,'Bahan Pakan'!H$38,IF($B10=33,'Bahan Pakan'!H$39,IF($B10=34,'Bahan Pakan'!H$40,IF($B10=35,'Bahan Pakan'!H$41,IF($B10=36,'Bahan Pakan'!H$42,IF($B10=37,'Bahan Pakan'!H$43,IF($B10=38,'Bahan Pakan'!H$44,IF($B10=39,'Bahan Pakan'!H$45,IF($B10=40,'Bahan Pakan'!H$46,IF($B10=41,'Bahan Pakan'!H$47,IF($B10=42,'Bahan Pakan'!H$48,IF($B10=43,'Bahan Pakan'!H$49,IF($B10=44,'Bahan Pakan'!H$50,IF($B10=45,'Bahan Pakan'!H$51,IF($B10=46,'Bahan Pakan'!H$52,IF($B10=47,'Bahan Pakan'!H$53,IF($B10=48,'Bahan Pakan'!H$54,IF($B10=49,'Bahan Pakan'!H$55,IF($B10=50,'Bahan Pakan'!H$56,0))))))))))))))))))))))))))))))))))))))))))))))))))</f>
        <v>87</v>
      </c>
      <c r="J10" s="126">
        <f>IF($B10=1,'Bahan Pakan'!I$7,IF($B10=2,'Bahan Pakan'!I$8,IF($B10=3,'Bahan Pakan'!I$9,IF($B10=4,'Bahan Pakan'!I$10,IF($B10=5,'Bahan Pakan'!I$11,IF($B10=6,'Bahan Pakan'!I$12,IF($B10=7,'Bahan Pakan'!I$13,IF($B10=8,'Bahan Pakan'!I$14,IF($B10=9,'Bahan Pakan'!I$15,IF($B10=10,'Bahan Pakan'!I$16,IF($B10=11,'Bahan Pakan'!I$17,IF($B10=12,'Bahan Pakan'!I$18,IF($B10=13,'Bahan Pakan'!I$19,IF($B10=14,'Bahan Pakan'!I$20,IF($B10=15,'Bahan Pakan'!I$21,IF($B10=16,'Bahan Pakan'!I$22,IF($B10=17,'Bahan Pakan'!I$23,IF($B10=18,'Bahan Pakan'!I$24,IF($B10=19,'Bahan Pakan'!I$25,IF($B10=20,'Bahan Pakan'!I$26,IF($B10=21,'Bahan Pakan'!I$27,IF($B10=22,'Bahan Pakan'!I$28,IF($B10=23,'Bahan Pakan'!I$29,IF($B10=24,'Bahan Pakan'!I$30,IF($B10=25,'Bahan Pakan'!I$31,IF($B10=26,'Bahan Pakan'!I$32,IF($B10=27,'Bahan Pakan'!I$33,IF($B10=28,'Bahan Pakan'!I$34,IF($B10=29,'Bahan Pakan'!I$35,IF($B10=30,'Bahan Pakan'!I$36,IF($B10=31,'Bahan Pakan'!I$37,IF($B10=32,'Bahan Pakan'!I$38,IF($B10=33,'Bahan Pakan'!I$39,IF($B10=34,'Bahan Pakan'!I$40,IF($B10=35,'Bahan Pakan'!I$41,IF($B10=36,'Bahan Pakan'!I$42,IF($B10=37,'Bahan Pakan'!I$43,IF($B10=38,'Bahan Pakan'!I$44,IF($B10=39,'Bahan Pakan'!I$45,IF($B10=40,'Bahan Pakan'!I$46,IF($B10=41,'Bahan Pakan'!I$47,IF($B10=42,'Bahan Pakan'!I$48,IF($B10=43,'Bahan Pakan'!I$49,IF($B10=44,'Bahan Pakan'!I$50,IF($B10=45,'Bahan Pakan'!I$51,IF($B10=46,'Bahan Pakan'!I$52,IF($B10=47,'Bahan Pakan'!I$53,IF($B10=48,'Bahan Pakan'!I$54,IF($B10=49,'Bahan Pakan'!I$55,IF($B10=50,'Bahan Pakan'!I$56,0))))))))))))))))))))))))))))))))))))))))))))))))))</f>
        <v>7</v>
      </c>
      <c r="K10" s="126">
        <f>IF($B10=1,'Bahan Pakan'!J$7,IF($B10=2,'Bahan Pakan'!J$8,IF($B10=3,'Bahan Pakan'!J$9,IF($B10=4,'Bahan Pakan'!J$10,IF($B10=5,'Bahan Pakan'!J$11,IF($B10=6,'Bahan Pakan'!J$12,IF($B10=7,'Bahan Pakan'!J$13,IF($B10=8,'Bahan Pakan'!J$14,IF($B10=9,'Bahan Pakan'!J$15,IF($B10=10,'Bahan Pakan'!J$16,IF($B10=11,'Bahan Pakan'!J$17,IF($B10=12,'Bahan Pakan'!J$18,IF($B10=13,'Bahan Pakan'!J$19,IF($B10=14,'Bahan Pakan'!J$20,IF($B10=15,'Bahan Pakan'!J$21,IF($B10=16,'Bahan Pakan'!J$22,IF($B10=17,'Bahan Pakan'!J$23,IF($B10=18,'Bahan Pakan'!J$24,IF($B10=19,'Bahan Pakan'!J$25,IF($B10=20,'Bahan Pakan'!J$26,IF($B10=21,'Bahan Pakan'!J$27,IF($B10=22,'Bahan Pakan'!J$28,IF($B10=23,'Bahan Pakan'!J$29,IF($B10=24,'Bahan Pakan'!J$30,IF($B10=25,'Bahan Pakan'!J$31,IF($B10=26,'Bahan Pakan'!J$32,IF($B10=27,'Bahan Pakan'!J$33,IF($B10=28,'Bahan Pakan'!J$34,IF($B10=29,'Bahan Pakan'!J$35,IF($B10=30,'Bahan Pakan'!J$36,IF($B10=31,'Bahan Pakan'!J$37,IF($B10=32,'Bahan Pakan'!J$38,IF($B10=33,'Bahan Pakan'!J$39,IF($B10=34,'Bahan Pakan'!J$40,IF($B10=35,'Bahan Pakan'!J$41,IF($B10=36,'Bahan Pakan'!J$42,IF($B10=37,'Bahan Pakan'!J$43,IF($B10=38,'Bahan Pakan'!J$44,IF($B10=39,'Bahan Pakan'!J$45,IF($B10=40,'Bahan Pakan'!J$46,IF($B10=41,'Bahan Pakan'!J$47,IF($B10=42,'Bahan Pakan'!J$48,IF($B10=43,'Bahan Pakan'!J$49,IF($B10=44,'Bahan Pakan'!J$50,IF($B10=45,'Bahan Pakan'!J$51,IF($B10=46,'Bahan Pakan'!J$52,IF($B10=47,'Bahan Pakan'!J$53,IF($B10=48,'Bahan Pakan'!J$54,IF($B10=49,'Bahan Pakan'!J$55,IF($B10=50,'Bahan Pakan'!J$56,0))))))))))))))))))))))))))))))))))))))))))))))))))</f>
        <v>42</v>
      </c>
      <c r="L10" s="126">
        <f>IF($B10=1,'Bahan Pakan'!K$7,IF($B10=2,'Bahan Pakan'!K$8,IF($B10=3,'Bahan Pakan'!K$9,IF($B10=4,'Bahan Pakan'!K$10,IF($B10=5,'Bahan Pakan'!K$11,IF($B10=6,'Bahan Pakan'!K$12,IF($B10=7,'Bahan Pakan'!K$13,IF($B10=8,'Bahan Pakan'!K$14,IF($B10=9,'Bahan Pakan'!K$15,IF($B10=10,'Bahan Pakan'!K$16,IF($B10=11,'Bahan Pakan'!K$17,IF($B10=12,'Bahan Pakan'!K$18,IF($B10=13,'Bahan Pakan'!K$19,IF($B10=14,'Bahan Pakan'!K$20,IF($B10=15,'Bahan Pakan'!K$21,IF($B10=16,'Bahan Pakan'!K$22,IF($B10=17,'Bahan Pakan'!K$23,IF($B10=18,'Bahan Pakan'!K$24,IF($B10=19,'Bahan Pakan'!K$25,IF($B10=20,'Bahan Pakan'!K$26,IF($B10=21,'Bahan Pakan'!K$27,IF($B10=22,'Bahan Pakan'!K$28,IF($B10=23,'Bahan Pakan'!K$29,IF($B10=24,'Bahan Pakan'!K$30,IF($B10=25,'Bahan Pakan'!K$31,IF($B10=26,'Bahan Pakan'!K$32,IF($B10=27,'Bahan Pakan'!K$33,IF($B10=28,'Bahan Pakan'!K$34,IF($B10=29,'Bahan Pakan'!K$35,IF($B10=30,'Bahan Pakan'!K$36,IF($B10=31,'Bahan Pakan'!K$37,IF($B10=32,'Bahan Pakan'!K$38,IF($B10=33,'Bahan Pakan'!K$39,IF($B10=34,'Bahan Pakan'!K$40,IF($B10=35,'Bahan Pakan'!K$41,IF($B10=36,'Bahan Pakan'!K$42,IF($B10=37,'Bahan Pakan'!K$43,IF($B10=38,'Bahan Pakan'!K$44,IF($B10=39,'Bahan Pakan'!K$45,IF($B10=40,'Bahan Pakan'!K$46,IF($B10=41,'Bahan Pakan'!K$47,IF($B10=42,'Bahan Pakan'!K$48,IF($B10=43,'Bahan Pakan'!K$49,IF($B10=44,'Bahan Pakan'!K$50,IF($B10=45,'Bahan Pakan'!K$51,IF($B10=46,'Bahan Pakan'!K$52,IF($B10=47,'Bahan Pakan'!K$53,IF($B10=48,'Bahan Pakan'!K$54,IF($B10=49,'Bahan Pakan'!K$55,IF($B10=50,'Bahan Pakan'!K$56,0))))))))))))))))))))))))))))))))))))))))))))))))))</f>
        <v>1.9</v>
      </c>
      <c r="M10" s="126">
        <f>IF($B10=1,'Bahan Pakan'!L$7,IF($B10=2,'Bahan Pakan'!L$8,IF($B10=3,'Bahan Pakan'!L$9,IF($B10=4,'Bahan Pakan'!L$10,IF($B10=5,'Bahan Pakan'!L$11,IF($B10=6,'Bahan Pakan'!L$12,IF($B10=7,'Bahan Pakan'!L$13,IF($B10=8,'Bahan Pakan'!L$14,IF($B10=9,'Bahan Pakan'!L$15,IF($B10=10,'Bahan Pakan'!L$16,IF($B10=11,'Bahan Pakan'!L$17,IF($B10=12,'Bahan Pakan'!L$18,IF($B10=13,'Bahan Pakan'!L$19,IF($B10=14,'Bahan Pakan'!L$20,IF($B10=15,'Bahan Pakan'!L$21,IF($B10=16,'Bahan Pakan'!L$22,IF($B10=17,'Bahan Pakan'!L$23,IF($B10=18,'Bahan Pakan'!L$24,IF($B10=19,'Bahan Pakan'!L$25,IF($B10=20,'Bahan Pakan'!L$26,IF($B10=21,'Bahan Pakan'!L$27,IF($B10=22,'Bahan Pakan'!L$28,IF($B10=23,'Bahan Pakan'!L$29,IF($B10=24,'Bahan Pakan'!L$30,IF($B10=25,'Bahan Pakan'!L$31,IF($B10=26,'Bahan Pakan'!L$32,IF($B10=27,'Bahan Pakan'!L$33,IF($B10=28,'Bahan Pakan'!L$34,IF($B10=29,'Bahan Pakan'!L$35,IF($B10=30,'Bahan Pakan'!L$36,IF($B10=31,'Bahan Pakan'!L$37,IF($B10=32,'Bahan Pakan'!L$38,IF($B10=33,'Bahan Pakan'!L$39,IF($B10=34,'Bahan Pakan'!L$40,IF($B10=35,'Bahan Pakan'!L$41,IF($B10=36,'Bahan Pakan'!L$42,IF($B10=37,'Bahan Pakan'!L$43,IF($B10=38,'Bahan Pakan'!L$44,IF($B10=39,'Bahan Pakan'!L$45,IF($B10=40,'Bahan Pakan'!L$46,IF($B10=41,'Bahan Pakan'!L$47,IF($B10=42,'Bahan Pakan'!L$48,IF($B10=43,'Bahan Pakan'!L$49,IF($B10=44,'Bahan Pakan'!L$50,IF($B10=45,'Bahan Pakan'!L$51,IF($B10=46,'Bahan Pakan'!L$52,IF($B10=47,'Bahan Pakan'!L$53,IF($B10=48,'Bahan Pakan'!L$54,IF($B10=49,'Bahan Pakan'!L$55,IF($B10=50,'Bahan Pakan'!L$56,0))))))))))))))))))))))))))))))))))))))))))))))))))</f>
        <v>7</v>
      </c>
      <c r="N10" s="126">
        <f>IF($B10=1,'Bahan Pakan'!M$7,IF($B10=2,'Bahan Pakan'!M$8,IF($B10=3,'Bahan Pakan'!M$9,IF($B10=4,'Bahan Pakan'!M$10,IF($B10=5,'Bahan Pakan'!M$11,IF($B10=6,'Bahan Pakan'!M$12,IF($B10=7,'Bahan Pakan'!M$13,IF($B10=8,'Bahan Pakan'!M$14,IF($B10=9,'Bahan Pakan'!M$15,IF($B10=10,'Bahan Pakan'!M$16,IF($B10=11,'Bahan Pakan'!M$17,IF($B10=12,'Bahan Pakan'!M$18,IF($B10=13,'Bahan Pakan'!M$19,IF($B10=14,'Bahan Pakan'!M$20,IF($B10=15,'Bahan Pakan'!M$21,IF($B10=16,'Bahan Pakan'!M$22,IF($B10=17,'Bahan Pakan'!M$23,IF($B10=18,'Bahan Pakan'!M$24,IF($B10=19,'Bahan Pakan'!M$25,IF($B10=20,'Bahan Pakan'!M$26,IF($B10=21,'Bahan Pakan'!M$27,IF($B10=22,'Bahan Pakan'!M$28,IF($B10=23,'Bahan Pakan'!M$29,IF($B10=24,'Bahan Pakan'!M$30,IF($B10=25,'Bahan Pakan'!M$31,IF($B10=26,'Bahan Pakan'!M$32,IF($B10=27,'Bahan Pakan'!M$33,IF($B10=28,'Bahan Pakan'!M$34,IF($B10=29,'Bahan Pakan'!M$35,IF($B10=30,'Bahan Pakan'!M$36,IF($B10=31,'Bahan Pakan'!M$37,IF($B10=32,'Bahan Pakan'!M$38,IF($B10=33,'Bahan Pakan'!M$39,IF($B10=34,'Bahan Pakan'!M$40,IF($B10=35,'Bahan Pakan'!M$41,IF($B10=36,'Bahan Pakan'!M$42,IF($B10=37,'Bahan Pakan'!M$43,IF($B10=38,'Bahan Pakan'!M$44,IF($B10=39,'Bahan Pakan'!M$45,IF($B10=40,'Bahan Pakan'!M$46,IF($B10=41,'Bahan Pakan'!M$47,IF($B10=42,'Bahan Pakan'!M$48,IF($B10=43,'Bahan Pakan'!M$49,IF($B10=44,'Bahan Pakan'!M$50,IF($B10=45,'Bahan Pakan'!M$51,IF($B10=46,'Bahan Pakan'!M$52,IF($B10=47,'Bahan Pakan'!M$53,IF($B10=48,'Bahan Pakan'!M$54,IF($B10=49,'Bahan Pakan'!M$55,IF($B10=50,'Bahan Pakan'!M$56,0))))))))))))))))))))))))))))))))))))))))))))))))))</f>
        <v>42.1</v>
      </c>
      <c r="O10" s="126">
        <f>IF($B10=1,'Bahan Pakan'!N$7,IF($B10=2,'Bahan Pakan'!N$8,IF($B10=3,'Bahan Pakan'!N$9,IF($B10=4,'Bahan Pakan'!N$10,IF($B10=5,'Bahan Pakan'!N$11,IF($B10=6,'Bahan Pakan'!N$12,IF($B10=7,'Bahan Pakan'!N$13,IF($B10=8,'Bahan Pakan'!N$14,IF($B10=9,'Bahan Pakan'!N$15,IF($B10=10,'Bahan Pakan'!N$16,IF($B10=11,'Bahan Pakan'!N$17,IF($B10=12,'Bahan Pakan'!N$18,IF($B10=13,'Bahan Pakan'!N$19,IF($B10=14,'Bahan Pakan'!N$20,IF($B10=15,'Bahan Pakan'!N$21,IF($B10=16,'Bahan Pakan'!N$22,IF($B10=17,'Bahan Pakan'!N$23,IF($B10=18,'Bahan Pakan'!N$24,IF($B10=19,'Bahan Pakan'!N$25,IF($B10=20,'Bahan Pakan'!N$26,IF($B10=21,'Bahan Pakan'!N$27,IF($B10=22,'Bahan Pakan'!N$28,IF($B10=23,'Bahan Pakan'!N$29,IF($B10=24,'Bahan Pakan'!N$30,IF($B10=25,'Bahan Pakan'!N$31,IF($B10=26,'Bahan Pakan'!N$32,IF($B10=27,'Bahan Pakan'!N$33,IF($B10=28,'Bahan Pakan'!N$34,IF($B10=29,'Bahan Pakan'!N$35,IF($B10=30,'Bahan Pakan'!N$36,IF($B10=31,'Bahan Pakan'!N$37,IF($B10=32,'Bahan Pakan'!N$38,IF($B10=33,'Bahan Pakan'!N$39,IF($B10=34,'Bahan Pakan'!N$40,IF($B10=35,'Bahan Pakan'!N$41,IF($B10=36,'Bahan Pakan'!N$42,IF($B10=37,'Bahan Pakan'!N$43,IF($B10=38,'Bahan Pakan'!N$44,IF($B10=39,'Bahan Pakan'!N$45,IF($B10=40,'Bahan Pakan'!N$46,IF($B10=41,'Bahan Pakan'!N$47,IF($B10=42,'Bahan Pakan'!N$48,IF($B10=43,'Bahan Pakan'!N$49,IF($B10=44,'Bahan Pakan'!N$50,IF($B10=45,'Bahan Pakan'!N$51,IF($B10=46,'Bahan Pakan'!N$52,IF($B10=47,'Bahan Pakan'!N$53,IF($B10=48,'Bahan Pakan'!N$54,IF($B10=49,'Bahan Pakan'!N$55,IF($B10=50,'Bahan Pakan'!N$56,0))))))))))))))))))))))))))))))))))))))))))))))))))</f>
        <v>2290</v>
      </c>
      <c r="P10" s="126">
        <f>IF($B10=1,'Bahan Pakan'!O$7,IF($B10=2,'Bahan Pakan'!O$8,IF($B10=3,'Bahan Pakan'!O$9,IF($B10=4,'Bahan Pakan'!O$10,IF($B10=5,'Bahan Pakan'!O$11,IF($B10=6,'Bahan Pakan'!O$12,IF($B10=7,'Bahan Pakan'!O$13,IF($B10=8,'Bahan Pakan'!O$14,IF($B10=9,'Bahan Pakan'!O$15,IF($B10=10,'Bahan Pakan'!O$16,IF($B10=11,'Bahan Pakan'!O$17,IF($B10=12,'Bahan Pakan'!O$18,IF($B10=13,'Bahan Pakan'!O$19,IF($B10=14,'Bahan Pakan'!O$20,IF($B10=15,'Bahan Pakan'!O$21,IF($B10=16,'Bahan Pakan'!O$22,IF($B10=17,'Bahan Pakan'!O$23,IF($B10=18,'Bahan Pakan'!O$24,IF($B10=19,'Bahan Pakan'!O$25,IF($B10=20,'Bahan Pakan'!O$26,IF($B10=21,'Bahan Pakan'!O$27,IF($B10=22,'Bahan Pakan'!O$28,IF($B10=23,'Bahan Pakan'!O$29,IF($B10=24,'Bahan Pakan'!O$30,IF($B10=25,'Bahan Pakan'!O$31,IF($B10=26,'Bahan Pakan'!O$32,IF($B10=27,'Bahan Pakan'!O$33,IF($B10=28,'Bahan Pakan'!O$34,IF($B10=29,'Bahan Pakan'!O$35,IF($B10=30,'Bahan Pakan'!O$36,IF($B10=31,'Bahan Pakan'!O$37,IF($B10=32,'Bahan Pakan'!O$38,IF($B10=33,'Bahan Pakan'!O$39,IF($B10=34,'Bahan Pakan'!O$40,IF($B10=35,'Bahan Pakan'!O$41,IF($B10=36,'Bahan Pakan'!O$42,IF($B10=37,'Bahan Pakan'!O$43,IF($B10=38,'Bahan Pakan'!O$44,IF($B10=39,'Bahan Pakan'!O$45,IF($B10=40,'Bahan Pakan'!O$46,IF($B10=41,'Bahan Pakan'!O$47,IF($B10=42,'Bahan Pakan'!O$48,IF($B10=43,'Bahan Pakan'!O$49,IF($B10=44,'Bahan Pakan'!O$50,IF($B10=45,'Bahan Pakan'!O$51,IF($B10=46,'Bahan Pakan'!O$52,IF($B10=47,'Bahan Pakan'!O$53,IF($B10=48,'Bahan Pakan'!O$54,IF($B10=49,'Bahan Pakan'!O$55,IF($B10=50,'Bahan Pakan'!O$56,0))))))))))))))))))))))))))))))))))))))))))))))))))</f>
        <v>0.27</v>
      </c>
      <c r="Q10" s="126">
        <f>IF($B10=1,'Bahan Pakan'!P$7,IF($B10=2,'Bahan Pakan'!P$8,IF($B10=3,'Bahan Pakan'!P$9,IF($B10=4,'Bahan Pakan'!P$10,IF($B10=5,'Bahan Pakan'!P$11,IF($B10=6,'Bahan Pakan'!P$12,IF($B10=7,'Bahan Pakan'!P$13,IF($B10=8,'Bahan Pakan'!P$14,IF($B10=9,'Bahan Pakan'!P$15,IF($B10=10,'Bahan Pakan'!P$16,IF($B10=11,'Bahan Pakan'!P$17,IF($B10=12,'Bahan Pakan'!P$18,IF($B10=13,'Bahan Pakan'!P$19,IF($B10=14,'Bahan Pakan'!P$20,IF($B10=15,'Bahan Pakan'!P$21,IF($B10=16,'Bahan Pakan'!P$22,IF($B10=17,'Bahan Pakan'!P$23,IF($B10=18,'Bahan Pakan'!P$24,IF($B10=19,'Bahan Pakan'!P$25,IF($B10=20,'Bahan Pakan'!P$26,IF($B10=21,'Bahan Pakan'!P$27,IF($B10=22,'Bahan Pakan'!P$28,IF($B10=23,'Bahan Pakan'!P$29,IF($B10=24,'Bahan Pakan'!P$30,IF($B10=25,'Bahan Pakan'!P$31,IF($B10=26,'Bahan Pakan'!P$32,IF($B10=27,'Bahan Pakan'!P$33,IF($B10=28,'Bahan Pakan'!P$34,IF($B10=29,'Bahan Pakan'!P$35,IF($B10=30,'Bahan Pakan'!P$36,IF($B10=31,'Bahan Pakan'!P$37,IF($B10=32,'Bahan Pakan'!P$38,IF($B10=33,'Bahan Pakan'!P$39,IF($B10=34,'Bahan Pakan'!P$40,IF($B10=35,'Bahan Pakan'!P$41,IF($B10=36,'Bahan Pakan'!P$42,IF($B10=37,'Bahan Pakan'!P$43,IF($B10=38,'Bahan Pakan'!P$44,IF($B10=39,'Bahan Pakan'!P$45,IF($B10=40,'Bahan Pakan'!P$46,IF($B10=41,'Bahan Pakan'!P$47,IF($B10=42,'Bahan Pakan'!P$48,IF($B10=43,'Bahan Pakan'!P$49,IF($B10=44,'Bahan Pakan'!P$50,IF($B10=45,'Bahan Pakan'!P$51,IF($B10=46,'Bahan Pakan'!P$52,IF($B10=47,'Bahan Pakan'!P$53,IF($B10=48,'Bahan Pakan'!P$54,IF($B10=49,'Bahan Pakan'!P$55,IF($B10=50,'Bahan Pakan'!P$56,0))))))))))))))))))))))))))))))))))))))))))))))))))</f>
        <v>0.56000000000000005</v>
      </c>
      <c r="R10" s="126">
        <f>IF($B10=1,'Bahan Pakan'!Q$7,IF($B10=2,'Bahan Pakan'!Q$8,IF($B10=3,'Bahan Pakan'!Q$9,IF($B10=4,'Bahan Pakan'!Q$10,IF($B10=5,'Bahan Pakan'!Q$11,IF($B10=6,'Bahan Pakan'!Q$12,IF($B10=7,'Bahan Pakan'!Q$13,IF($B10=8,'Bahan Pakan'!Q$14,IF($B10=9,'Bahan Pakan'!Q$15,IF($B10=10,'Bahan Pakan'!Q$16,IF($B10=11,'Bahan Pakan'!Q$17,IF($B10=12,'Bahan Pakan'!Q$18,IF($B10=13,'Bahan Pakan'!Q$19,IF($B10=14,'Bahan Pakan'!Q$20,IF($B10=15,'Bahan Pakan'!Q$21,IF($B10=16,'Bahan Pakan'!Q$22,IF($B10=17,'Bahan Pakan'!Q$23,IF($B10=18,'Bahan Pakan'!Q$24,IF($B10=19,'Bahan Pakan'!Q$25,IF($B10=20,'Bahan Pakan'!Q$26,IF($B10=21,'Bahan Pakan'!Q$27,IF($B10=22,'Bahan Pakan'!Q$28,IF($B10=23,'Bahan Pakan'!Q$29,IF($B10=24,'Bahan Pakan'!Q$30,IF($B10=25,'Bahan Pakan'!Q$31,IF($B10=26,'Bahan Pakan'!Q$32,IF($B10=27,'Bahan Pakan'!Q$33,IF($B10=28,'Bahan Pakan'!Q$34,IF($B10=29,'Bahan Pakan'!Q$35,IF($B10=30,'Bahan Pakan'!Q$36,IF($B10=31,'Bahan Pakan'!Q$37,IF($B10=32,'Bahan Pakan'!Q$38,IF($B10=33,'Bahan Pakan'!Q$39,IF($B10=34,'Bahan Pakan'!Q$40,IF($B10=35,'Bahan Pakan'!Q$41,IF($B10=36,'Bahan Pakan'!Q$42,IF($B10=37,'Bahan Pakan'!Q$43,IF($B10=38,'Bahan Pakan'!Q$44,IF($B10=39,'Bahan Pakan'!Q$45,IF($B10=40,'Bahan Pakan'!Q$46,IF($B10=41,'Bahan Pakan'!Q$47,IF($B10=42,'Bahan Pakan'!Q$48,IF($B10=43,'Bahan Pakan'!Q$49,IF($B10=44,'Bahan Pakan'!Q$50,IF($B10=45,'Bahan Pakan'!Q$51,IF($B10=46,'Bahan Pakan'!Q$52,IF($B10=47,'Bahan Pakan'!Q$53,IF($B10=48,'Bahan Pakan'!Q$54,IF($B10=49,'Bahan Pakan'!Q$55,IF($B10=50,'Bahan Pakan'!Q$56,0))))))))))))))))))))))))))))))))))))))))))))))))))</f>
        <v>0.19</v>
      </c>
      <c r="S10" s="126">
        <f>IF($B10=1,'Bahan Pakan'!R$7,IF($B10=2,'Bahan Pakan'!R$8,IF($B10=3,'Bahan Pakan'!R$9,IF($B10=4,'Bahan Pakan'!R$10,IF($B10=5,'Bahan Pakan'!R$11,IF($B10=6,'Bahan Pakan'!R$12,IF($B10=7,'Bahan Pakan'!R$13,IF($B10=8,'Bahan Pakan'!R$14,IF($B10=9,'Bahan Pakan'!R$15,IF($B10=10,'Bahan Pakan'!R$16,IF($B10=11,'Bahan Pakan'!R$17,IF($B10=12,'Bahan Pakan'!R$18,IF($B10=13,'Bahan Pakan'!R$19,IF($B10=14,'Bahan Pakan'!R$20,IF($B10=15,'Bahan Pakan'!R$21,IF($B10=16,'Bahan Pakan'!R$22,IF($B10=17,'Bahan Pakan'!R$23,IF($B10=18,'Bahan Pakan'!R$24,IF($B10=19,'Bahan Pakan'!R$25,IF($B10=20,'Bahan Pakan'!R$26,IF($B10=21,'Bahan Pakan'!R$27,IF($B10=22,'Bahan Pakan'!R$28,IF($B10=23,'Bahan Pakan'!R$29,IF($B10=24,'Bahan Pakan'!R$30,IF($B10=25,'Bahan Pakan'!R$31,IF($B10=26,'Bahan Pakan'!R$32,IF($B10=27,'Bahan Pakan'!R$33,IF($B10=28,'Bahan Pakan'!R$34,IF($B10=29,'Bahan Pakan'!R$35,IF($B10=30,'Bahan Pakan'!R$36,IF($B10=31,'Bahan Pakan'!R$37,IF($B10=32,'Bahan Pakan'!R$38,IF($B10=33,'Bahan Pakan'!R$39,IF($B10=34,'Bahan Pakan'!R$40,IF($B10=35,'Bahan Pakan'!R$41,IF($B10=36,'Bahan Pakan'!R$42,IF($B10=37,'Bahan Pakan'!R$43,IF($B10=38,'Bahan Pakan'!R$44,IF($B10=39,'Bahan Pakan'!R$45,IF($B10=40,'Bahan Pakan'!R$46,IF($B10=41,'Bahan Pakan'!R$47,IF($B10=42,'Bahan Pakan'!R$48,IF($B10=43,'Bahan Pakan'!R$49,IF($B10=44,'Bahan Pakan'!R$50,IF($B10=45,'Bahan Pakan'!R$51,IF($B10=46,'Bahan Pakan'!R$52,IF($B10=47,'Bahan Pakan'!R$53,IF($B10=48,'Bahan Pakan'!R$54,IF($B10=49,'Bahan Pakan'!R$55,IF($B10=50,'Bahan Pakan'!R$56,0))))))))))))))))))))))))))))))))))))))))))))))))))</f>
        <v>2.6070000000000002</v>
      </c>
      <c r="T10" s="126">
        <f>IF($B10=1,'Bahan Pakan'!S$7,IF($B10=2,'Bahan Pakan'!S$8,IF($B10=3,'Bahan Pakan'!S$9,IF($B10=4,'Bahan Pakan'!S$10,IF($B10=5,'Bahan Pakan'!S$11,IF($B10=6,'Bahan Pakan'!S$12,IF($B10=7,'Bahan Pakan'!S$13,IF($B10=8,'Bahan Pakan'!S$14,IF($B10=9,'Bahan Pakan'!S$15,IF($B10=10,'Bahan Pakan'!S$16,IF($B10=11,'Bahan Pakan'!S$17,IF($B10=12,'Bahan Pakan'!S$18,IF($B10=13,'Bahan Pakan'!S$19,IF($B10=14,'Bahan Pakan'!S$20,IF($B10=15,'Bahan Pakan'!S$21,IF($B10=16,'Bahan Pakan'!S$22,IF($B10=17,'Bahan Pakan'!S$23,IF($B10=18,'Bahan Pakan'!S$24,IF($B10=19,'Bahan Pakan'!S$25,IF($B10=20,'Bahan Pakan'!S$26,IF($B10=21,'Bahan Pakan'!S$27,IF($B10=22,'Bahan Pakan'!S$28,IF($B10=23,'Bahan Pakan'!S$29,IF($B10=24,'Bahan Pakan'!S$30,IF($B10=25,'Bahan Pakan'!S$31,IF($B10=26,'Bahan Pakan'!S$32,IF($B10=27,'Bahan Pakan'!S$33,IF($B10=28,'Bahan Pakan'!S$34,IF($B10=29,'Bahan Pakan'!S$35,IF($B10=30,'Bahan Pakan'!S$36,IF($B10=31,'Bahan Pakan'!S$37,IF($B10=32,'Bahan Pakan'!S$38,IF($B10=33,'Bahan Pakan'!S$39,IF($B10=34,'Bahan Pakan'!S$40,IF($B10=35,'Bahan Pakan'!S$41,IF($B10=36,'Bahan Pakan'!S$42,IF($B10=37,'Bahan Pakan'!S$43,IF($B10=38,'Bahan Pakan'!S$44,IF($B10=39,'Bahan Pakan'!S$45,IF($B10=40,'Bahan Pakan'!S$46,IF($B10=41,'Bahan Pakan'!S$47,IF($B10=42,'Bahan Pakan'!S$48,IF($B10=43,'Bahan Pakan'!S$49,IF($B10=44,'Bahan Pakan'!S$50,IF($B10=45,'Bahan Pakan'!S$51,IF($B10=46,'Bahan Pakan'!S$52,IF($B10=47,'Bahan Pakan'!S$53,IF($B10=48,'Bahan Pakan'!S$54,IF($B10=49,'Bahan Pakan'!S$55,IF($B10=50,'Bahan Pakan'!S$56,0))))))))))))))))))))))))))))))))))))))))))))))))))</f>
        <v>0.60919999999999996</v>
      </c>
      <c r="U10" s="97"/>
      <c r="V10" s="127" t="s">
        <v>46</v>
      </c>
      <c r="W10" s="128" t="s">
        <v>33</v>
      </c>
      <c r="X10" s="37" t="s">
        <v>51</v>
      </c>
      <c r="Y10" s="36" t="s">
        <v>51</v>
      </c>
      <c r="Z10" s="134">
        <f>J45</f>
        <v>6.930884467948454</v>
      </c>
      <c r="AA10" s="135"/>
      <c r="AB10" s="135"/>
      <c r="AC10" s="135"/>
      <c r="AD10" s="97"/>
      <c r="AE10" s="97"/>
      <c r="AF10" s="97"/>
      <c r="AG10" s="97"/>
      <c r="AH10" s="97"/>
      <c r="AI10" s="97"/>
      <c r="AJ10" s="97"/>
      <c r="AK10" s="97"/>
      <c r="AL10" s="97"/>
      <c r="AM10" s="97"/>
      <c r="AN10" s="97"/>
    </row>
    <row r="11" spans="2:40" s="120" customFormat="1" ht="15.75" customHeight="1">
      <c r="B11" s="121">
        <f>IF($D11='Bahan Pakan'!D$7,1,IF($D11='Bahan Pakan'!D$8,2,IF($D11='Bahan Pakan'!D$9,3,IF($D11='Bahan Pakan'!D$10,4,IF($D11='Bahan Pakan'!D$11,5,IF($D11='Bahan Pakan'!D$12,6,IF($D11='Bahan Pakan'!D$13,7,IF($D11='Bahan Pakan'!D$14,8,IF($D11='Bahan Pakan'!D$15,9,IF($D11='Bahan Pakan'!D$16,10,IF($D11='Bahan Pakan'!D$17,11,IF($D11='Bahan Pakan'!D$18,12,IF($D11='Bahan Pakan'!D$19,13,IF($D11='Bahan Pakan'!D$20,14,IF($D11='Bahan Pakan'!D$21,15,IF($D11='Bahan Pakan'!D$22,16,IF($D11='Bahan Pakan'!D$23,17,IF($D11='Bahan Pakan'!D$24,18,IF($D11='Bahan Pakan'!D$25,19,IF($D11='Bahan Pakan'!D$26,20,IF($D11='Bahan Pakan'!D$27,21,IF($D11='Bahan Pakan'!D$28,22,IF($D11='Bahan Pakan'!D$29,23,IF($D11='Bahan Pakan'!D$30,24,IF($D11='Bahan Pakan'!D$31,25,IF($D11='Bahan Pakan'!D$32,26,IF($D11='Bahan Pakan'!D$33,27,IF($D11='Bahan Pakan'!D$34,28,IF($D11='Bahan Pakan'!D$35,29,IF($D11='Bahan Pakan'!D$36,30,IF($D11='Bahan Pakan'!D$37,31,IF($D11='Bahan Pakan'!D$38,32,IF($D11='Bahan Pakan'!D$39,33,IF($D11='Bahan Pakan'!D$40,34,IF($D11='Bahan Pakan'!D$41,35,IF($D11='Bahan Pakan'!D$42,36,IF($D11='Bahan Pakan'!D$43,37,IF($D11='Bahan Pakan'!D$44,38,IF($D11='Bahan Pakan'!D$45,39,IF($D11='Bahan Pakan'!D$46,40,IF($D11='Bahan Pakan'!D$47,41,IF($D11='Bahan Pakan'!D$48,42,IF($D11='Bahan Pakan'!D$49,43,IF($D11='Bahan Pakan'!D$50,44,IF($D11='Bahan Pakan'!D$51,45,IF($D11='Bahan Pakan'!D$52,46,IF($D11='Bahan Pakan'!D$53,47,IF($D11='Bahan Pakan'!D$54,48,IF($D11='Bahan Pakan'!D$55,49,IF($D11='Bahan Pakan'!D$56,50,0))))))))))))))))))))))))))))))))))))))))))))))))))</f>
        <v>11</v>
      </c>
      <c r="C11" s="121">
        <v>5</v>
      </c>
      <c r="D11" s="122" t="s">
        <v>73</v>
      </c>
      <c r="E11" s="123">
        <f>IF($B11=1,'Bahan Pakan'!E$7,IF($B11=2,'Bahan Pakan'!E$8,IF($B11=3,'Bahan Pakan'!E$9,IF($B11=4,'Bahan Pakan'!E$10,IF($B11=5,'Bahan Pakan'!E$11,IF($B11=6,'Bahan Pakan'!E$12,IF($B11=7,'Bahan Pakan'!E$13,IF($B11=8,'Bahan Pakan'!E$14,IF($B11=9,'Bahan Pakan'!E$15,IF($B11=10,'Bahan Pakan'!E$16,IF($B11=11,'Bahan Pakan'!E$17,IF($B11=12,'Bahan Pakan'!E$18,IF($B11=13,'Bahan Pakan'!E$19,IF($B11=14,'Bahan Pakan'!E$20,IF($B11=15,'Bahan Pakan'!E$21,IF($B11=16,'Bahan Pakan'!E$22,IF($B11=17,'Bahan Pakan'!E$23,IF($B11=18,'Bahan Pakan'!E$24,IF($B11=19,'Bahan Pakan'!E$25,IF($B11=20,'Bahan Pakan'!E$26,IF($B11=21,'Bahan Pakan'!E$27,IF($B11=22,'Bahan Pakan'!E$28,IF($B11=23,'Bahan Pakan'!E$29,IF($B11=24,'Bahan Pakan'!E$30,IF($B11=25,'Bahan Pakan'!E$31,IF($B11=26,'Bahan Pakan'!E$32,IF($B11=27,'Bahan Pakan'!E$33,IF($B11=28,'Bahan Pakan'!E$34,IF($B11=29,'Bahan Pakan'!E$35,IF($B11=30,'Bahan Pakan'!E$36,IF($B11=31,'Bahan Pakan'!E$37,IF($B11=32,'Bahan Pakan'!E$38,IF($B11=33,'Bahan Pakan'!E$39,IF($B11=34,'Bahan Pakan'!E$40,IF($B11=35,'Bahan Pakan'!E$41,IF($B11=36,'Bahan Pakan'!E$42,IF($B11=37,'Bahan Pakan'!E$43,IF($B11=38,'Bahan Pakan'!E$44,IF($B11=39,'Bahan Pakan'!E$45,IF($B11=40,'Bahan Pakan'!E$46,IF($B11=41,'Bahan Pakan'!E$47,IF($B11=42,'Bahan Pakan'!E$48,IF($B11=43,'Bahan Pakan'!E$49,IF($B11=44,'Bahan Pakan'!E$50,IF($B11=45,'Bahan Pakan'!E$51,IF($B11=46,'Bahan Pakan'!E$52,IF($B11=47,'Bahan Pakan'!E$53,IF($B11=48,'Bahan Pakan'!E$54,IF($B11=49,'Bahan Pakan'!E$55,IF($B11=50,'Bahan Pakan'!E$56,0))))))))))))))))))))))))))))))))))))))))))))))))))</f>
        <v>0</v>
      </c>
      <c r="F11" s="123">
        <f>IF($B11=1,'Bahan Pakan'!F$7,IF($B11=2,'Bahan Pakan'!F$8,IF($B11=3,'Bahan Pakan'!F$9,IF($B11=4,'Bahan Pakan'!F$10,IF($B11=5,'Bahan Pakan'!F$11,IF($B11=6,'Bahan Pakan'!F$12,IF($B11=7,'Bahan Pakan'!F$13,IF($B11=8,'Bahan Pakan'!F$14,IF($B11=9,'Bahan Pakan'!F$15,IF($B11=10,'Bahan Pakan'!F$16,IF($B11=11,'Bahan Pakan'!F$17,IF($B11=12,'Bahan Pakan'!F$18,IF($B11=13,'Bahan Pakan'!F$19,IF($B11=14,'Bahan Pakan'!F$20,IF($B11=15,'Bahan Pakan'!F$21,IF($B11=16,'Bahan Pakan'!F$22,IF($B11=17,'Bahan Pakan'!F$23,IF($B11=18,'Bahan Pakan'!F$24,IF($B11=19,'Bahan Pakan'!F$25,IF($B11=20,'Bahan Pakan'!F$26,IF($B11=21,'Bahan Pakan'!F$27,IF($B11=22,'Bahan Pakan'!F$28,IF($B11=23,'Bahan Pakan'!F$29,IF($B11=24,'Bahan Pakan'!F$30,IF($B11=25,'Bahan Pakan'!F$31,IF($B11=26,'Bahan Pakan'!F$32,IF($B11=27,'Bahan Pakan'!F$33,IF($B11=28,'Bahan Pakan'!F$34,IF($B11=29,'Bahan Pakan'!F$35,IF($B11=30,'Bahan Pakan'!F$36,IF($B11=31,'Bahan Pakan'!F$37,IF($B11=32,'Bahan Pakan'!F$38,IF($B11=33,'Bahan Pakan'!F$39,IF($B11=34,'Bahan Pakan'!F$40,IF($B11=35,'Bahan Pakan'!F$41,IF($B11=36,'Bahan Pakan'!F$42,IF($B11=37,'Bahan Pakan'!F$43,IF($B11=38,'Bahan Pakan'!F$44,IF($B11=39,'Bahan Pakan'!F$45,IF($B11=40,'Bahan Pakan'!F$46,IF($B11=41,'Bahan Pakan'!F$47,IF($B11=42,'Bahan Pakan'!F$48,IF($B11=43,'Bahan Pakan'!F$49,IF($B11=44,'Bahan Pakan'!F$50,IF($B11=45,'Bahan Pakan'!F$51,IF($B11=46,'Bahan Pakan'!F$52,IF($B11=47,'Bahan Pakan'!F$53,IF($B11=48,'Bahan Pakan'!F$54,IF($B11=49,'Bahan Pakan'!F$55,IF($B11=50,'Bahan Pakan'!F$56,0))))))))))))))))))))))))))))))))))))))))))))))))))</f>
        <v>7</v>
      </c>
      <c r="G11" s="124">
        <f t="shared" si="0"/>
        <v>2.2134363917795357</v>
      </c>
      <c r="H11" s="125">
        <f>IF($B11=1,'Bahan Pakan'!G$7,IF($B11=2,'Bahan Pakan'!G$8,IF($B11=3,'Bahan Pakan'!G$9,IF($B11=4,'Bahan Pakan'!G$10,IF($B11=5,'Bahan Pakan'!G$11,IF($B11=6,'Bahan Pakan'!G$12,IF($B11=7,'Bahan Pakan'!G$13,IF($B11=8,'Bahan Pakan'!G$14,IF($B11=9,'Bahan Pakan'!G$15,IF($B11=10,'Bahan Pakan'!G$16,IF($B11=11,'Bahan Pakan'!G$17,IF($B11=12,'Bahan Pakan'!G$18,IF($B11=13,'Bahan Pakan'!G$19,IF($B11=14,'Bahan Pakan'!G$20,IF($B11=15,'Bahan Pakan'!G$21,IF($B11=16,'Bahan Pakan'!G$22,IF($B11=17,'Bahan Pakan'!G$23,IF($B11=18,'Bahan Pakan'!G$24,IF($B11=19,'Bahan Pakan'!G$25,IF($B11=20,'Bahan Pakan'!G$26,IF($B11=21,'Bahan Pakan'!G$27,IF($B11=22,'Bahan Pakan'!G$28,IF($B11=23,'Bahan Pakan'!G$29,IF($B11=24,'Bahan Pakan'!G$30,IF($B11=25,'Bahan Pakan'!G$31,IF($B11=26,'Bahan Pakan'!G$32,IF($B11=27,'Bahan Pakan'!G$33,IF($B11=28,'Bahan Pakan'!G$34,IF($B11=29,'Bahan Pakan'!G$35,IF($B11=30,'Bahan Pakan'!G$36,IF($B11=31,'Bahan Pakan'!G$37,IF($B11=32,'Bahan Pakan'!G$38,IF($B11=33,'Bahan Pakan'!G$39,IF($B11=34,'Bahan Pakan'!G$40,IF($B11=35,'Bahan Pakan'!G$41,IF($B11=36,'Bahan Pakan'!G$42,IF($B11=37,'Bahan Pakan'!G$43,IF($B11=38,'Bahan Pakan'!G$44,IF($B11=39,'Bahan Pakan'!G$45,IF($B11=40,'Bahan Pakan'!G$46,IF($B11=41,'Bahan Pakan'!G$47,IF($B11=42,'Bahan Pakan'!G$48,IF($B11=43,'Bahan Pakan'!G$49,IF($B11=44,'Bahan Pakan'!G$50,IF($B11=45,'Bahan Pakan'!G$51,IF($B11=46,'Bahan Pakan'!G$52,IF($B11=47,'Bahan Pakan'!G$53,IF($B11=48,'Bahan Pakan'!G$54,IF($B11=49,'Bahan Pakan'!G$55,IF($B11=50,'Bahan Pakan'!G$56,0))))))))))))))))))))))))))))))))))))))))))))))))))</f>
        <v>7000</v>
      </c>
      <c r="I11" s="126">
        <f>IF($B11=1,'Bahan Pakan'!H$7,IF($B11=2,'Bahan Pakan'!H$8,IF($B11=3,'Bahan Pakan'!H$9,IF($B11=4,'Bahan Pakan'!H$10,IF($B11=5,'Bahan Pakan'!H$11,IF($B11=6,'Bahan Pakan'!H$12,IF($B11=7,'Bahan Pakan'!H$13,IF($B11=8,'Bahan Pakan'!H$14,IF($B11=9,'Bahan Pakan'!H$15,IF($B11=10,'Bahan Pakan'!H$16,IF($B11=11,'Bahan Pakan'!H$17,IF($B11=12,'Bahan Pakan'!H$18,IF($B11=13,'Bahan Pakan'!H$19,IF($B11=14,'Bahan Pakan'!H$20,IF($B11=15,'Bahan Pakan'!H$21,IF($B11=16,'Bahan Pakan'!H$22,IF($B11=17,'Bahan Pakan'!H$23,IF($B11=18,'Bahan Pakan'!H$24,IF($B11=19,'Bahan Pakan'!H$25,IF($B11=20,'Bahan Pakan'!H$26,IF($B11=21,'Bahan Pakan'!H$27,IF($B11=22,'Bahan Pakan'!H$28,IF($B11=23,'Bahan Pakan'!H$29,IF($B11=24,'Bahan Pakan'!H$30,IF($B11=25,'Bahan Pakan'!H$31,IF($B11=26,'Bahan Pakan'!H$32,IF($B11=27,'Bahan Pakan'!H$33,IF($B11=28,'Bahan Pakan'!H$34,IF($B11=29,'Bahan Pakan'!H$35,IF($B11=30,'Bahan Pakan'!H$36,IF($B11=31,'Bahan Pakan'!H$37,IF($B11=32,'Bahan Pakan'!H$38,IF($B11=33,'Bahan Pakan'!H$39,IF($B11=34,'Bahan Pakan'!H$40,IF($B11=35,'Bahan Pakan'!H$41,IF($B11=36,'Bahan Pakan'!H$42,IF($B11=37,'Bahan Pakan'!H$43,IF($B11=38,'Bahan Pakan'!H$44,IF($B11=39,'Bahan Pakan'!H$45,IF($B11=40,'Bahan Pakan'!H$46,IF($B11=41,'Bahan Pakan'!H$47,IF($B11=42,'Bahan Pakan'!H$48,IF($B11=43,'Bahan Pakan'!H$49,IF($B11=44,'Bahan Pakan'!H$50,IF($B11=45,'Bahan Pakan'!H$51,IF($B11=46,'Bahan Pakan'!H$52,IF($B11=47,'Bahan Pakan'!H$53,IF($B11=48,'Bahan Pakan'!H$54,IF($B11=49,'Bahan Pakan'!H$55,IF($B11=50,'Bahan Pakan'!H$56,0))))))))))))))))))))))))))))))))))))))))))))))))))</f>
        <v>90.01</v>
      </c>
      <c r="J11" s="126">
        <f>IF($B11=1,'Bahan Pakan'!I$7,IF($B11=2,'Bahan Pakan'!I$8,IF($B11=3,'Bahan Pakan'!I$9,IF($B11=4,'Bahan Pakan'!I$10,IF($B11=5,'Bahan Pakan'!I$11,IF($B11=6,'Bahan Pakan'!I$12,IF($B11=7,'Bahan Pakan'!I$13,IF($B11=8,'Bahan Pakan'!I$14,IF($B11=9,'Bahan Pakan'!I$15,IF($B11=10,'Bahan Pakan'!I$16,IF($B11=11,'Bahan Pakan'!I$17,IF($B11=12,'Bahan Pakan'!I$18,IF($B11=13,'Bahan Pakan'!I$19,IF($B11=14,'Bahan Pakan'!I$20,IF($B11=15,'Bahan Pakan'!I$21,IF($B11=16,'Bahan Pakan'!I$22,IF($B11=17,'Bahan Pakan'!I$23,IF($B11=18,'Bahan Pakan'!I$24,IF($B11=19,'Bahan Pakan'!I$25,IF($B11=20,'Bahan Pakan'!I$26,IF($B11=21,'Bahan Pakan'!I$27,IF($B11=22,'Bahan Pakan'!I$28,IF($B11=23,'Bahan Pakan'!I$29,IF($B11=24,'Bahan Pakan'!I$30,IF($B11=25,'Bahan Pakan'!I$31,IF($B11=26,'Bahan Pakan'!I$32,IF($B11=27,'Bahan Pakan'!I$33,IF($B11=28,'Bahan Pakan'!I$34,IF($B11=29,'Bahan Pakan'!I$35,IF($B11=30,'Bahan Pakan'!I$36,IF($B11=31,'Bahan Pakan'!I$37,IF($B11=32,'Bahan Pakan'!I$38,IF($B11=33,'Bahan Pakan'!I$39,IF($B11=34,'Bahan Pakan'!I$40,IF($B11=35,'Bahan Pakan'!I$41,IF($B11=36,'Bahan Pakan'!I$42,IF($B11=37,'Bahan Pakan'!I$43,IF($B11=38,'Bahan Pakan'!I$44,IF($B11=39,'Bahan Pakan'!I$45,IF($B11=40,'Bahan Pakan'!I$46,IF($B11=41,'Bahan Pakan'!I$47,IF($B11=42,'Bahan Pakan'!I$48,IF($B11=43,'Bahan Pakan'!I$49,IF($B11=44,'Bahan Pakan'!I$50,IF($B11=45,'Bahan Pakan'!I$51,IF($B11=46,'Bahan Pakan'!I$52,IF($B11=47,'Bahan Pakan'!I$53,IF($B11=48,'Bahan Pakan'!I$54,IF($B11=49,'Bahan Pakan'!I$55,IF($B11=50,'Bahan Pakan'!I$56,0))))))))))))))))))))))))))))))))))))))))))))))))))</f>
        <v>2.68</v>
      </c>
      <c r="K11" s="126">
        <f>IF($B11=1,'Bahan Pakan'!J$7,IF($B11=2,'Bahan Pakan'!J$8,IF($B11=3,'Bahan Pakan'!J$9,IF($B11=4,'Bahan Pakan'!J$10,IF($B11=5,'Bahan Pakan'!J$11,IF($B11=6,'Bahan Pakan'!J$12,IF($B11=7,'Bahan Pakan'!J$13,IF($B11=8,'Bahan Pakan'!J$14,IF($B11=9,'Bahan Pakan'!J$15,IF($B11=10,'Bahan Pakan'!J$16,IF($B11=11,'Bahan Pakan'!J$17,IF($B11=12,'Bahan Pakan'!J$18,IF($B11=13,'Bahan Pakan'!J$19,IF($B11=14,'Bahan Pakan'!J$20,IF($B11=15,'Bahan Pakan'!J$21,IF($B11=16,'Bahan Pakan'!J$22,IF($B11=17,'Bahan Pakan'!J$23,IF($B11=18,'Bahan Pakan'!J$24,IF($B11=19,'Bahan Pakan'!J$25,IF($B11=20,'Bahan Pakan'!J$26,IF($B11=21,'Bahan Pakan'!J$27,IF($B11=22,'Bahan Pakan'!J$28,IF($B11=23,'Bahan Pakan'!J$29,IF($B11=24,'Bahan Pakan'!J$30,IF($B11=25,'Bahan Pakan'!J$31,IF($B11=26,'Bahan Pakan'!J$32,IF($B11=27,'Bahan Pakan'!J$33,IF($B11=28,'Bahan Pakan'!J$34,IF($B11=29,'Bahan Pakan'!J$35,IF($B11=30,'Bahan Pakan'!J$36,IF($B11=31,'Bahan Pakan'!J$37,IF($B11=32,'Bahan Pakan'!J$38,IF($B11=33,'Bahan Pakan'!J$39,IF($B11=34,'Bahan Pakan'!J$40,IF($B11=35,'Bahan Pakan'!J$41,IF($B11=36,'Bahan Pakan'!J$42,IF($B11=37,'Bahan Pakan'!J$43,IF($B11=38,'Bahan Pakan'!J$44,IF($B11=39,'Bahan Pakan'!J$45,IF($B11=40,'Bahan Pakan'!J$46,IF($B11=41,'Bahan Pakan'!J$47,IF($B11=42,'Bahan Pakan'!J$48,IF($B11=43,'Bahan Pakan'!J$49,IF($B11=44,'Bahan Pakan'!J$50,IF($B11=45,'Bahan Pakan'!J$51,IF($B11=46,'Bahan Pakan'!J$52,IF($B11=47,'Bahan Pakan'!J$53,IF($B11=48,'Bahan Pakan'!J$54,IF($B11=49,'Bahan Pakan'!J$55,IF($B11=50,'Bahan Pakan'!J$56,0))))))))))))))))))))))))))))))))))))))))))))))))))</f>
        <v>64</v>
      </c>
      <c r="L11" s="126">
        <f>IF($B11=1,'Bahan Pakan'!K$7,IF($B11=2,'Bahan Pakan'!K$8,IF($B11=3,'Bahan Pakan'!K$9,IF($B11=4,'Bahan Pakan'!K$10,IF($B11=5,'Bahan Pakan'!K$11,IF($B11=6,'Bahan Pakan'!K$12,IF($B11=7,'Bahan Pakan'!K$13,IF($B11=8,'Bahan Pakan'!K$14,IF($B11=9,'Bahan Pakan'!K$15,IF($B11=10,'Bahan Pakan'!K$16,IF($B11=11,'Bahan Pakan'!K$17,IF($B11=12,'Bahan Pakan'!K$18,IF($B11=13,'Bahan Pakan'!K$19,IF($B11=14,'Bahan Pakan'!K$20,IF($B11=15,'Bahan Pakan'!K$21,IF($B11=16,'Bahan Pakan'!K$22,IF($B11=17,'Bahan Pakan'!K$23,IF($B11=18,'Bahan Pakan'!K$24,IF($B11=19,'Bahan Pakan'!K$25,IF($B11=20,'Bahan Pakan'!K$26,IF($B11=21,'Bahan Pakan'!K$27,IF($B11=22,'Bahan Pakan'!K$28,IF($B11=23,'Bahan Pakan'!K$29,IF($B11=24,'Bahan Pakan'!K$30,IF($B11=25,'Bahan Pakan'!K$31,IF($B11=26,'Bahan Pakan'!K$32,IF($B11=27,'Bahan Pakan'!K$33,IF($B11=28,'Bahan Pakan'!K$34,IF($B11=29,'Bahan Pakan'!K$35,IF($B11=30,'Bahan Pakan'!K$36,IF($B11=31,'Bahan Pakan'!K$37,IF($B11=32,'Bahan Pakan'!K$38,IF($B11=33,'Bahan Pakan'!K$39,IF($B11=34,'Bahan Pakan'!K$40,IF($B11=35,'Bahan Pakan'!K$41,IF($B11=36,'Bahan Pakan'!K$42,IF($B11=37,'Bahan Pakan'!K$43,IF($B11=38,'Bahan Pakan'!K$44,IF($B11=39,'Bahan Pakan'!K$45,IF($B11=40,'Bahan Pakan'!K$46,IF($B11=41,'Bahan Pakan'!K$47,IF($B11=42,'Bahan Pakan'!K$48,IF($B11=43,'Bahan Pakan'!K$49,IF($B11=44,'Bahan Pakan'!K$50,IF($B11=45,'Bahan Pakan'!K$51,IF($B11=46,'Bahan Pakan'!K$52,IF($B11=47,'Bahan Pakan'!K$53,IF($B11=48,'Bahan Pakan'!K$54,IF($B11=49,'Bahan Pakan'!K$55,IF($B11=50,'Bahan Pakan'!K$56,0))))))))))))))))))))))))))))))))))))))))))))))))))</f>
        <v>2.91</v>
      </c>
      <c r="M11" s="126">
        <f>IF($B11=1,'Bahan Pakan'!L$7,IF($B11=2,'Bahan Pakan'!L$8,IF($B11=3,'Bahan Pakan'!L$9,IF($B11=4,'Bahan Pakan'!L$10,IF($B11=5,'Bahan Pakan'!L$11,IF($B11=6,'Bahan Pakan'!L$12,IF($B11=7,'Bahan Pakan'!L$13,IF($B11=8,'Bahan Pakan'!L$14,IF($B11=9,'Bahan Pakan'!L$15,IF($B11=10,'Bahan Pakan'!L$16,IF($B11=11,'Bahan Pakan'!L$17,IF($B11=12,'Bahan Pakan'!L$18,IF($B11=13,'Bahan Pakan'!L$19,IF($B11=14,'Bahan Pakan'!L$20,IF($B11=15,'Bahan Pakan'!L$21,IF($B11=16,'Bahan Pakan'!L$22,IF($B11=17,'Bahan Pakan'!L$23,IF($B11=18,'Bahan Pakan'!L$24,IF($B11=19,'Bahan Pakan'!L$25,IF($B11=20,'Bahan Pakan'!L$26,IF($B11=21,'Bahan Pakan'!L$27,IF($B11=22,'Bahan Pakan'!L$28,IF($B11=23,'Bahan Pakan'!L$29,IF($B11=24,'Bahan Pakan'!L$30,IF($B11=25,'Bahan Pakan'!L$31,IF($B11=26,'Bahan Pakan'!L$32,IF($B11=27,'Bahan Pakan'!L$33,IF($B11=28,'Bahan Pakan'!L$34,IF($B11=29,'Bahan Pakan'!L$35,IF($B11=30,'Bahan Pakan'!L$36,IF($B11=31,'Bahan Pakan'!L$37,IF($B11=32,'Bahan Pakan'!L$38,IF($B11=33,'Bahan Pakan'!L$39,IF($B11=34,'Bahan Pakan'!L$40,IF($B11=35,'Bahan Pakan'!L$41,IF($B11=36,'Bahan Pakan'!L$42,IF($B11=37,'Bahan Pakan'!L$43,IF($B11=38,'Bahan Pakan'!L$44,IF($B11=39,'Bahan Pakan'!L$45,IF($B11=40,'Bahan Pakan'!L$46,IF($B11=41,'Bahan Pakan'!L$47,IF($B11=42,'Bahan Pakan'!L$48,IF($B11=43,'Bahan Pakan'!L$49,IF($B11=44,'Bahan Pakan'!L$50,IF($B11=45,'Bahan Pakan'!L$51,IF($B11=46,'Bahan Pakan'!L$52,IF($B11=47,'Bahan Pakan'!L$53,IF($B11=48,'Bahan Pakan'!L$54,IF($B11=49,'Bahan Pakan'!L$55,IF($B11=50,'Bahan Pakan'!L$56,0))))))))))))))))))))))))))))))))))))))))))))))))))</f>
        <v>0.8</v>
      </c>
      <c r="N11" s="126">
        <f>IF($B11=1,'Bahan Pakan'!M$7,IF($B11=2,'Bahan Pakan'!M$8,IF($B11=3,'Bahan Pakan'!M$9,IF($B11=4,'Bahan Pakan'!M$10,IF($B11=5,'Bahan Pakan'!M$11,IF($B11=6,'Bahan Pakan'!M$12,IF($B11=7,'Bahan Pakan'!M$13,IF($B11=8,'Bahan Pakan'!M$14,IF($B11=9,'Bahan Pakan'!M$15,IF($B11=10,'Bahan Pakan'!M$16,IF($B11=11,'Bahan Pakan'!M$17,IF($B11=12,'Bahan Pakan'!M$18,IF($B11=13,'Bahan Pakan'!M$19,IF($B11=14,'Bahan Pakan'!M$20,IF($B11=15,'Bahan Pakan'!M$21,IF($B11=16,'Bahan Pakan'!M$22,IF($B11=17,'Bahan Pakan'!M$23,IF($B11=18,'Bahan Pakan'!M$24,IF($B11=19,'Bahan Pakan'!M$25,IF($B11=20,'Bahan Pakan'!M$26,IF($B11=21,'Bahan Pakan'!M$27,IF($B11=22,'Bahan Pakan'!M$28,IF($B11=23,'Bahan Pakan'!M$29,IF($B11=24,'Bahan Pakan'!M$30,IF($B11=25,'Bahan Pakan'!M$31,IF($B11=26,'Bahan Pakan'!M$32,IF($B11=27,'Bahan Pakan'!M$33,IF($B11=28,'Bahan Pakan'!M$34,IF($B11=29,'Bahan Pakan'!M$35,IF($B11=30,'Bahan Pakan'!M$36,IF($B11=31,'Bahan Pakan'!M$37,IF($B11=32,'Bahan Pakan'!M$38,IF($B11=33,'Bahan Pakan'!M$39,IF($B11=34,'Bahan Pakan'!M$40,IF($B11=35,'Bahan Pakan'!M$41,IF($B11=36,'Bahan Pakan'!M$42,IF($B11=37,'Bahan Pakan'!M$43,IF($B11=38,'Bahan Pakan'!M$44,IF($B11=39,'Bahan Pakan'!M$45,IF($B11=40,'Bahan Pakan'!M$46,IF($B11=41,'Bahan Pakan'!M$47,IF($B11=42,'Bahan Pakan'!M$48,IF($B11=43,'Bahan Pakan'!M$49,IF($B11=44,'Bahan Pakan'!M$50,IF($B11=45,'Bahan Pakan'!M$51,IF($B11=46,'Bahan Pakan'!M$52,IF($B11=47,'Bahan Pakan'!M$53,IF($B11=48,'Bahan Pakan'!M$54,IF($B11=49,'Bahan Pakan'!M$55,IF($B11=50,'Bahan Pakan'!M$56,0))))))))))))))))))))))))))))))))))))))))))))))))))</f>
        <v>29.55</v>
      </c>
      <c r="O11" s="126">
        <f>IF($B11=1,'Bahan Pakan'!N$7,IF($B11=2,'Bahan Pakan'!N$8,IF($B11=3,'Bahan Pakan'!N$9,IF($B11=4,'Bahan Pakan'!N$10,IF($B11=5,'Bahan Pakan'!N$11,IF($B11=6,'Bahan Pakan'!N$12,IF($B11=7,'Bahan Pakan'!N$13,IF($B11=8,'Bahan Pakan'!N$14,IF($B11=9,'Bahan Pakan'!N$15,IF($B11=10,'Bahan Pakan'!N$16,IF($B11=11,'Bahan Pakan'!N$17,IF($B11=12,'Bahan Pakan'!N$18,IF($B11=13,'Bahan Pakan'!N$19,IF($B11=14,'Bahan Pakan'!N$20,IF($B11=15,'Bahan Pakan'!N$21,IF($B11=16,'Bahan Pakan'!N$22,IF($B11=17,'Bahan Pakan'!N$23,IF($B11=18,'Bahan Pakan'!N$24,IF($B11=19,'Bahan Pakan'!N$25,IF($B11=20,'Bahan Pakan'!N$26,IF($B11=21,'Bahan Pakan'!N$27,IF($B11=22,'Bahan Pakan'!N$28,IF($B11=23,'Bahan Pakan'!N$29,IF($B11=24,'Bahan Pakan'!N$30,IF($B11=25,'Bahan Pakan'!N$31,IF($B11=26,'Bahan Pakan'!N$32,IF($B11=27,'Bahan Pakan'!N$33,IF($B11=28,'Bahan Pakan'!N$34,IF($B11=29,'Bahan Pakan'!N$35,IF($B11=30,'Bahan Pakan'!N$36,IF($B11=31,'Bahan Pakan'!N$37,IF($B11=32,'Bahan Pakan'!N$38,IF($B11=33,'Bahan Pakan'!N$39,IF($B11=34,'Bahan Pakan'!N$40,IF($B11=35,'Bahan Pakan'!N$41,IF($B11=36,'Bahan Pakan'!N$42,IF($B11=37,'Bahan Pakan'!N$43,IF($B11=38,'Bahan Pakan'!N$44,IF($B11=39,'Bahan Pakan'!N$45,IF($B11=40,'Bahan Pakan'!N$46,IF($B11=41,'Bahan Pakan'!N$47,IF($B11=42,'Bahan Pakan'!N$48,IF($B11=43,'Bahan Pakan'!N$49,IF($B11=44,'Bahan Pakan'!N$50,IF($B11=45,'Bahan Pakan'!N$51,IF($B11=46,'Bahan Pakan'!N$52,IF($B11=47,'Bahan Pakan'!N$53,IF($B11=48,'Bahan Pakan'!N$54,IF($B11=49,'Bahan Pakan'!N$55,IF($B11=50,'Bahan Pakan'!N$56,0))))))))))))))))))))))))))))))))))))))))))))))))))</f>
        <v>3720</v>
      </c>
      <c r="P11" s="126">
        <f>IF($B11=1,'Bahan Pakan'!O$7,IF($B11=2,'Bahan Pakan'!O$8,IF($B11=3,'Bahan Pakan'!O$9,IF($B11=4,'Bahan Pakan'!O$10,IF($B11=5,'Bahan Pakan'!O$11,IF($B11=6,'Bahan Pakan'!O$12,IF($B11=7,'Bahan Pakan'!O$13,IF($B11=8,'Bahan Pakan'!O$14,IF($B11=9,'Bahan Pakan'!O$15,IF($B11=10,'Bahan Pakan'!O$16,IF($B11=11,'Bahan Pakan'!O$17,IF($B11=12,'Bahan Pakan'!O$18,IF($B11=13,'Bahan Pakan'!O$19,IF($B11=14,'Bahan Pakan'!O$20,IF($B11=15,'Bahan Pakan'!O$21,IF($B11=16,'Bahan Pakan'!O$22,IF($B11=17,'Bahan Pakan'!O$23,IF($B11=18,'Bahan Pakan'!O$24,IF($B11=19,'Bahan Pakan'!O$25,IF($B11=20,'Bahan Pakan'!O$26,IF($B11=21,'Bahan Pakan'!O$27,IF($B11=22,'Bahan Pakan'!O$28,IF($B11=23,'Bahan Pakan'!O$29,IF($B11=24,'Bahan Pakan'!O$30,IF($B11=25,'Bahan Pakan'!O$31,IF($B11=26,'Bahan Pakan'!O$32,IF($B11=27,'Bahan Pakan'!O$33,IF($B11=28,'Bahan Pakan'!O$34,IF($B11=29,'Bahan Pakan'!O$35,IF($B11=30,'Bahan Pakan'!O$36,IF($B11=31,'Bahan Pakan'!O$37,IF($B11=32,'Bahan Pakan'!O$38,IF($B11=33,'Bahan Pakan'!O$39,IF($B11=34,'Bahan Pakan'!O$40,IF($B11=35,'Bahan Pakan'!O$41,IF($B11=36,'Bahan Pakan'!O$42,IF($B11=37,'Bahan Pakan'!O$43,IF($B11=38,'Bahan Pakan'!O$44,IF($B11=39,'Bahan Pakan'!O$45,IF($B11=40,'Bahan Pakan'!O$46,IF($B11=41,'Bahan Pakan'!O$47,IF($B11=42,'Bahan Pakan'!O$48,IF($B11=43,'Bahan Pakan'!O$49,IF($B11=44,'Bahan Pakan'!O$50,IF($B11=45,'Bahan Pakan'!O$51,IF($B11=46,'Bahan Pakan'!O$52,IF($B11=47,'Bahan Pakan'!O$53,IF($B11=48,'Bahan Pakan'!O$54,IF($B11=49,'Bahan Pakan'!O$55,IF($B11=50,'Bahan Pakan'!O$56,0))))))))))))))))))))))))))))))))))))))))))))))))))</f>
        <v>0.05</v>
      </c>
      <c r="Q11" s="126">
        <f>IF($B11=1,'Bahan Pakan'!P$7,IF($B11=2,'Bahan Pakan'!P$8,IF($B11=3,'Bahan Pakan'!P$9,IF($B11=4,'Bahan Pakan'!P$10,IF($B11=5,'Bahan Pakan'!P$11,IF($B11=6,'Bahan Pakan'!P$12,IF($B11=7,'Bahan Pakan'!P$13,IF($B11=8,'Bahan Pakan'!P$14,IF($B11=9,'Bahan Pakan'!P$15,IF($B11=10,'Bahan Pakan'!P$16,IF($B11=11,'Bahan Pakan'!P$17,IF($B11=12,'Bahan Pakan'!P$18,IF($B11=13,'Bahan Pakan'!P$19,IF($B11=14,'Bahan Pakan'!P$20,IF($B11=15,'Bahan Pakan'!P$21,IF($B11=16,'Bahan Pakan'!P$22,IF($B11=17,'Bahan Pakan'!P$23,IF($B11=18,'Bahan Pakan'!P$24,IF($B11=19,'Bahan Pakan'!P$25,IF($B11=20,'Bahan Pakan'!P$26,IF($B11=21,'Bahan Pakan'!P$27,IF($B11=22,'Bahan Pakan'!P$28,IF($B11=23,'Bahan Pakan'!P$29,IF($B11=24,'Bahan Pakan'!P$30,IF($B11=25,'Bahan Pakan'!P$31,IF($B11=26,'Bahan Pakan'!P$32,IF($B11=27,'Bahan Pakan'!P$33,IF($B11=28,'Bahan Pakan'!P$34,IF($B11=29,'Bahan Pakan'!P$35,IF($B11=30,'Bahan Pakan'!P$36,IF($B11=31,'Bahan Pakan'!P$37,IF($B11=32,'Bahan Pakan'!P$38,IF($B11=33,'Bahan Pakan'!P$39,IF($B11=34,'Bahan Pakan'!P$40,IF($B11=35,'Bahan Pakan'!P$41,IF($B11=36,'Bahan Pakan'!P$42,IF($B11=37,'Bahan Pakan'!P$43,IF($B11=38,'Bahan Pakan'!P$44,IF($B11=39,'Bahan Pakan'!P$45,IF($B11=40,'Bahan Pakan'!P$46,IF($B11=41,'Bahan Pakan'!P$47,IF($B11=42,'Bahan Pakan'!P$48,IF($B11=43,'Bahan Pakan'!P$49,IF($B11=44,'Bahan Pakan'!P$50,IF($B11=45,'Bahan Pakan'!P$51,IF($B11=46,'Bahan Pakan'!P$52,IF($B11=47,'Bahan Pakan'!P$53,IF($B11=48,'Bahan Pakan'!P$54,IF($B11=49,'Bahan Pakan'!P$55,IF($B11=50,'Bahan Pakan'!P$56,0))))))))))))))))))))))))))))))))))))))))))))))))))</f>
        <v>0.5</v>
      </c>
      <c r="R11" s="126">
        <f>IF($B11=1,'Bahan Pakan'!Q$7,IF($B11=2,'Bahan Pakan'!Q$8,IF($B11=3,'Bahan Pakan'!Q$9,IF($B11=4,'Bahan Pakan'!Q$10,IF($B11=5,'Bahan Pakan'!Q$11,IF($B11=6,'Bahan Pakan'!Q$12,IF($B11=7,'Bahan Pakan'!Q$13,IF($B11=8,'Bahan Pakan'!Q$14,IF($B11=9,'Bahan Pakan'!Q$15,IF($B11=10,'Bahan Pakan'!Q$16,IF($B11=11,'Bahan Pakan'!Q$17,IF($B11=12,'Bahan Pakan'!Q$18,IF($B11=13,'Bahan Pakan'!Q$19,IF($B11=14,'Bahan Pakan'!Q$20,IF($B11=15,'Bahan Pakan'!Q$21,IF($B11=16,'Bahan Pakan'!Q$22,IF($B11=17,'Bahan Pakan'!Q$23,IF($B11=18,'Bahan Pakan'!Q$24,IF($B11=19,'Bahan Pakan'!Q$25,IF($B11=20,'Bahan Pakan'!Q$26,IF($B11=21,'Bahan Pakan'!Q$27,IF($B11=22,'Bahan Pakan'!Q$28,IF($B11=23,'Bahan Pakan'!Q$29,IF($B11=24,'Bahan Pakan'!Q$30,IF($B11=25,'Bahan Pakan'!Q$31,IF($B11=26,'Bahan Pakan'!Q$32,IF($B11=27,'Bahan Pakan'!Q$33,IF($B11=28,'Bahan Pakan'!Q$34,IF($B11=29,'Bahan Pakan'!Q$35,IF($B11=30,'Bahan Pakan'!Q$36,IF($B11=31,'Bahan Pakan'!Q$37,IF($B11=32,'Bahan Pakan'!Q$38,IF($B11=33,'Bahan Pakan'!Q$39,IF($B11=34,'Bahan Pakan'!Q$40,IF($B11=35,'Bahan Pakan'!Q$41,IF($B11=36,'Bahan Pakan'!Q$42,IF($B11=37,'Bahan Pakan'!Q$43,IF($B11=38,'Bahan Pakan'!Q$44,IF($B11=39,'Bahan Pakan'!Q$45,IF($B11=40,'Bahan Pakan'!Q$46,IF($B11=41,'Bahan Pakan'!Q$47,IF($B11=42,'Bahan Pakan'!Q$48,IF($B11=43,'Bahan Pakan'!Q$49,IF($B11=44,'Bahan Pakan'!Q$50,IF($B11=45,'Bahan Pakan'!Q$51,IF($B11=46,'Bahan Pakan'!Q$52,IF($B11=47,'Bahan Pakan'!Q$53,IF($B11=48,'Bahan Pakan'!Q$54,IF($B11=49,'Bahan Pakan'!Q$55,IF($B11=50,'Bahan Pakan'!Q$56,0))))))))))))))))))))))))))))))))))))))))))))))))))</f>
        <v>0.17</v>
      </c>
      <c r="S11" s="126">
        <f>IF($B11=1,'Bahan Pakan'!R$7,IF($B11=2,'Bahan Pakan'!R$8,IF($B11=3,'Bahan Pakan'!R$9,IF($B11=4,'Bahan Pakan'!R$10,IF($B11=5,'Bahan Pakan'!R$11,IF($B11=6,'Bahan Pakan'!R$12,IF($B11=7,'Bahan Pakan'!R$13,IF($B11=8,'Bahan Pakan'!R$14,IF($B11=9,'Bahan Pakan'!R$15,IF($B11=10,'Bahan Pakan'!R$16,IF($B11=11,'Bahan Pakan'!R$17,IF($B11=12,'Bahan Pakan'!R$18,IF($B11=13,'Bahan Pakan'!R$19,IF($B11=14,'Bahan Pakan'!R$20,IF($B11=15,'Bahan Pakan'!R$21,IF($B11=16,'Bahan Pakan'!R$22,IF($B11=17,'Bahan Pakan'!R$23,IF($B11=18,'Bahan Pakan'!R$24,IF($B11=19,'Bahan Pakan'!R$25,IF($B11=20,'Bahan Pakan'!R$26,IF($B11=21,'Bahan Pakan'!R$27,IF($B11=22,'Bahan Pakan'!R$28,IF($B11=23,'Bahan Pakan'!R$29,IF($B11=24,'Bahan Pakan'!R$30,IF($B11=25,'Bahan Pakan'!R$31,IF($B11=26,'Bahan Pakan'!R$32,IF($B11=27,'Bahan Pakan'!R$33,IF($B11=28,'Bahan Pakan'!R$34,IF($B11=29,'Bahan Pakan'!R$35,IF($B11=30,'Bahan Pakan'!R$36,IF($B11=31,'Bahan Pakan'!R$37,IF($B11=32,'Bahan Pakan'!R$38,IF($B11=33,'Bahan Pakan'!R$39,IF($B11=34,'Bahan Pakan'!R$40,IF($B11=35,'Bahan Pakan'!R$41,IF($B11=36,'Bahan Pakan'!R$42,IF($B11=37,'Bahan Pakan'!R$43,IF($B11=38,'Bahan Pakan'!R$44,IF($B11=39,'Bahan Pakan'!R$45,IF($B11=40,'Bahan Pakan'!R$46,IF($B11=41,'Bahan Pakan'!R$47,IF($B11=42,'Bahan Pakan'!R$48,IF($B11=43,'Bahan Pakan'!R$49,IF($B11=44,'Bahan Pakan'!R$50,IF($B11=45,'Bahan Pakan'!R$51,IF($B11=46,'Bahan Pakan'!R$52,IF($B11=47,'Bahan Pakan'!R$53,IF($B11=48,'Bahan Pakan'!R$54,IF($B11=49,'Bahan Pakan'!R$55,IF($B11=50,'Bahan Pakan'!R$56,0))))))))))))))))))))))))))))))))))))))))))))))))))</f>
        <v>0.98129999999999995</v>
      </c>
      <c r="T11" s="126">
        <f>IF($B11=1,'Bahan Pakan'!S$7,IF($B11=2,'Bahan Pakan'!S$8,IF($B11=3,'Bahan Pakan'!S$9,IF($B11=4,'Bahan Pakan'!S$10,IF($B11=5,'Bahan Pakan'!S$11,IF($B11=6,'Bahan Pakan'!S$12,IF($B11=7,'Bahan Pakan'!S$13,IF($B11=8,'Bahan Pakan'!S$14,IF($B11=9,'Bahan Pakan'!S$15,IF($B11=10,'Bahan Pakan'!S$16,IF($B11=11,'Bahan Pakan'!S$17,IF($B11=12,'Bahan Pakan'!S$18,IF($B11=13,'Bahan Pakan'!S$19,IF($B11=14,'Bahan Pakan'!S$20,IF($B11=15,'Bahan Pakan'!S$21,IF($B11=16,'Bahan Pakan'!S$22,IF($B11=17,'Bahan Pakan'!S$23,IF($B11=18,'Bahan Pakan'!S$24,IF($B11=19,'Bahan Pakan'!S$25,IF($B11=20,'Bahan Pakan'!S$26,IF($B11=21,'Bahan Pakan'!S$27,IF($B11=22,'Bahan Pakan'!S$28,IF($B11=23,'Bahan Pakan'!S$29,IF($B11=24,'Bahan Pakan'!S$30,IF($B11=25,'Bahan Pakan'!S$31,IF($B11=26,'Bahan Pakan'!S$32,IF($B11=27,'Bahan Pakan'!S$33,IF($B11=28,'Bahan Pakan'!S$34,IF($B11=29,'Bahan Pakan'!S$35,IF($B11=30,'Bahan Pakan'!S$36,IF($B11=31,'Bahan Pakan'!S$37,IF($B11=32,'Bahan Pakan'!S$38,IF($B11=33,'Bahan Pakan'!S$39,IF($B11=34,'Bahan Pakan'!S$40,IF($B11=35,'Bahan Pakan'!S$41,IF($B11=36,'Bahan Pakan'!S$42,IF($B11=37,'Bahan Pakan'!S$43,IF($B11=38,'Bahan Pakan'!S$44,IF($B11=39,'Bahan Pakan'!S$45,IF($B11=40,'Bahan Pakan'!S$46,IF($B11=41,'Bahan Pakan'!S$47,IF($B11=42,'Bahan Pakan'!S$48,IF($B11=43,'Bahan Pakan'!S$49,IF($B11=44,'Bahan Pakan'!S$50,IF($B11=45,'Bahan Pakan'!S$51,IF($B11=46,'Bahan Pakan'!S$52,IF($B11=47,'Bahan Pakan'!S$53,IF($B11=48,'Bahan Pakan'!S$54,IF($B11=49,'Bahan Pakan'!S$55,IF($B11=50,'Bahan Pakan'!S$56,0))))))))))))))))))))))))))))))))))))))))))))))))))</f>
        <v>1.3812</v>
      </c>
      <c r="U11" s="97"/>
      <c r="V11" s="127" t="s">
        <v>47</v>
      </c>
      <c r="W11" s="128" t="s">
        <v>33</v>
      </c>
      <c r="X11" s="37" t="s">
        <v>51</v>
      </c>
      <c r="Y11" s="38">
        <v>5</v>
      </c>
      <c r="Z11" s="136">
        <f>K45</f>
        <v>4.7961501029041385</v>
      </c>
      <c r="AA11" s="135"/>
      <c r="AB11" s="135"/>
      <c r="AC11" s="135"/>
      <c r="AD11" s="97"/>
      <c r="AE11" s="97"/>
      <c r="AF11" s="97"/>
      <c r="AG11" s="97"/>
      <c r="AH11" s="97"/>
      <c r="AI11" s="97"/>
      <c r="AJ11" s="97"/>
      <c r="AK11" s="97"/>
      <c r="AL11" s="97"/>
      <c r="AM11" s="97"/>
      <c r="AN11" s="97"/>
    </row>
    <row r="12" spans="2:40" s="120" customFormat="1" ht="15.75" customHeight="1">
      <c r="B12" s="121">
        <f>IF($D12='Bahan Pakan'!D$7,1,IF($D12='Bahan Pakan'!D$8,2,IF($D12='Bahan Pakan'!D$9,3,IF($D12='Bahan Pakan'!D$10,4,IF($D12='Bahan Pakan'!D$11,5,IF($D12='Bahan Pakan'!D$12,6,IF($D12='Bahan Pakan'!D$13,7,IF($D12='Bahan Pakan'!D$14,8,IF($D12='Bahan Pakan'!D$15,9,IF($D12='Bahan Pakan'!D$16,10,IF($D12='Bahan Pakan'!D$17,11,IF($D12='Bahan Pakan'!D$18,12,IF($D12='Bahan Pakan'!D$19,13,IF($D12='Bahan Pakan'!D$20,14,IF($D12='Bahan Pakan'!D$21,15,IF($D12='Bahan Pakan'!D$22,16,IF($D12='Bahan Pakan'!D$23,17,IF($D12='Bahan Pakan'!D$24,18,IF($D12='Bahan Pakan'!D$25,19,IF($D12='Bahan Pakan'!D$26,20,IF($D12='Bahan Pakan'!D$27,21,IF($D12='Bahan Pakan'!D$28,22,IF($D12='Bahan Pakan'!D$29,23,IF($D12='Bahan Pakan'!D$30,24,IF($D12='Bahan Pakan'!D$31,25,IF($D12='Bahan Pakan'!D$32,26,IF($D12='Bahan Pakan'!D$33,27,IF($D12='Bahan Pakan'!D$34,28,IF($D12='Bahan Pakan'!D$35,29,IF($D12='Bahan Pakan'!D$36,30,IF($D12='Bahan Pakan'!D$37,31,IF($D12='Bahan Pakan'!D$38,32,IF($D12='Bahan Pakan'!D$39,33,IF($D12='Bahan Pakan'!D$40,34,IF($D12='Bahan Pakan'!D$41,35,IF($D12='Bahan Pakan'!D$42,36,IF($D12='Bahan Pakan'!D$43,37,IF($D12='Bahan Pakan'!D$44,38,IF($D12='Bahan Pakan'!D$45,39,IF($D12='Bahan Pakan'!D$46,40,IF($D12='Bahan Pakan'!D$47,41,IF($D12='Bahan Pakan'!D$48,42,IF($D12='Bahan Pakan'!D$49,43,IF($D12='Bahan Pakan'!D$50,44,IF($D12='Bahan Pakan'!D$51,45,IF($D12='Bahan Pakan'!D$52,46,IF($D12='Bahan Pakan'!D$53,47,IF($D12='Bahan Pakan'!D$54,48,IF($D12='Bahan Pakan'!D$55,49,IF($D12='Bahan Pakan'!D$56,50,0))))))))))))))))))))))))))))))))))))))))))))))))))</f>
        <v>15</v>
      </c>
      <c r="C12" s="121">
        <v>6</v>
      </c>
      <c r="D12" s="122" t="s">
        <v>88</v>
      </c>
      <c r="E12" s="123">
        <f>IF($B12=1,'Bahan Pakan'!E$7,IF($B12=2,'Bahan Pakan'!E$8,IF($B12=3,'Bahan Pakan'!E$9,IF($B12=4,'Bahan Pakan'!E$10,IF($B12=5,'Bahan Pakan'!E$11,IF($B12=6,'Bahan Pakan'!E$12,IF($B12=7,'Bahan Pakan'!E$13,IF($B12=8,'Bahan Pakan'!E$14,IF($B12=9,'Bahan Pakan'!E$15,IF($B12=10,'Bahan Pakan'!E$16,IF($B12=11,'Bahan Pakan'!E$17,IF($B12=12,'Bahan Pakan'!E$18,IF($B12=13,'Bahan Pakan'!E$19,IF($B12=14,'Bahan Pakan'!E$20,IF($B12=15,'Bahan Pakan'!E$21,IF($B12=16,'Bahan Pakan'!E$22,IF($B12=17,'Bahan Pakan'!E$23,IF($B12=18,'Bahan Pakan'!E$24,IF($B12=19,'Bahan Pakan'!E$25,IF($B12=20,'Bahan Pakan'!E$26,IF($B12=21,'Bahan Pakan'!E$27,IF($B12=22,'Bahan Pakan'!E$28,IF($B12=23,'Bahan Pakan'!E$29,IF($B12=24,'Bahan Pakan'!E$30,IF($B12=25,'Bahan Pakan'!E$31,IF($B12=26,'Bahan Pakan'!E$32,IF($B12=27,'Bahan Pakan'!E$33,IF($B12=28,'Bahan Pakan'!E$34,IF($B12=29,'Bahan Pakan'!E$35,IF($B12=30,'Bahan Pakan'!E$36,IF($B12=31,'Bahan Pakan'!E$37,IF($B12=32,'Bahan Pakan'!E$38,IF($B12=33,'Bahan Pakan'!E$39,IF($B12=34,'Bahan Pakan'!E$40,IF($B12=35,'Bahan Pakan'!E$41,IF($B12=36,'Bahan Pakan'!E$42,IF($B12=37,'Bahan Pakan'!E$43,IF($B12=38,'Bahan Pakan'!E$44,IF($B12=39,'Bahan Pakan'!E$45,IF($B12=40,'Bahan Pakan'!E$46,IF($B12=41,'Bahan Pakan'!E$47,IF($B12=42,'Bahan Pakan'!E$48,IF($B12=43,'Bahan Pakan'!E$49,IF($B12=44,'Bahan Pakan'!E$50,IF($B12=45,'Bahan Pakan'!E$51,IF($B12=46,'Bahan Pakan'!E$52,IF($B12=47,'Bahan Pakan'!E$53,IF($B12=48,'Bahan Pakan'!E$54,IF($B12=49,'Bahan Pakan'!E$55,IF($B12=50,'Bahan Pakan'!E$56,0))))))))))))))))))))))))))))))))))))))))))))))))))</f>
        <v>0</v>
      </c>
      <c r="F12" s="123">
        <f>IF($B12=1,'Bahan Pakan'!F$7,IF($B12=2,'Bahan Pakan'!F$8,IF($B12=3,'Bahan Pakan'!F$9,IF($B12=4,'Bahan Pakan'!F$10,IF($B12=5,'Bahan Pakan'!F$11,IF($B12=6,'Bahan Pakan'!F$12,IF($B12=7,'Bahan Pakan'!F$13,IF($B12=8,'Bahan Pakan'!F$14,IF($B12=9,'Bahan Pakan'!F$15,IF($B12=10,'Bahan Pakan'!F$16,IF($B12=11,'Bahan Pakan'!F$17,IF($B12=12,'Bahan Pakan'!F$18,IF($B12=13,'Bahan Pakan'!F$19,IF($B12=14,'Bahan Pakan'!F$20,IF($B12=15,'Bahan Pakan'!F$21,IF($B12=16,'Bahan Pakan'!F$22,IF($B12=17,'Bahan Pakan'!F$23,IF($B12=18,'Bahan Pakan'!F$24,IF($B12=19,'Bahan Pakan'!F$25,IF($B12=20,'Bahan Pakan'!F$26,IF($B12=21,'Bahan Pakan'!F$27,IF($B12=22,'Bahan Pakan'!F$28,IF($B12=23,'Bahan Pakan'!F$29,IF($B12=24,'Bahan Pakan'!F$30,IF($B12=25,'Bahan Pakan'!F$31,IF($B12=26,'Bahan Pakan'!F$32,IF($B12=27,'Bahan Pakan'!F$33,IF($B12=28,'Bahan Pakan'!F$34,IF($B12=29,'Bahan Pakan'!F$35,IF($B12=30,'Bahan Pakan'!F$36,IF($B12=31,'Bahan Pakan'!F$37,IF($B12=32,'Bahan Pakan'!F$38,IF($B12=33,'Bahan Pakan'!F$39,IF($B12=34,'Bahan Pakan'!F$40,IF($B12=35,'Bahan Pakan'!F$41,IF($B12=36,'Bahan Pakan'!F$42,IF($B12=37,'Bahan Pakan'!F$43,IF($B12=38,'Bahan Pakan'!F$44,IF($B12=39,'Bahan Pakan'!F$45,IF($B12=40,'Bahan Pakan'!F$46,IF($B12=41,'Bahan Pakan'!F$47,IF($B12=42,'Bahan Pakan'!F$48,IF($B12=43,'Bahan Pakan'!F$49,IF($B12=44,'Bahan Pakan'!F$50,IF($B12=45,'Bahan Pakan'!F$51,IF($B12=46,'Bahan Pakan'!F$52,IF($B12=47,'Bahan Pakan'!F$53,IF($B12=48,'Bahan Pakan'!F$54,IF($B12=49,'Bahan Pakan'!F$55,IF($B12=50,'Bahan Pakan'!F$56,0))))))))))))))))))))))))))))))))))))))))))))))))))</f>
        <v>10</v>
      </c>
      <c r="G12" s="124">
        <f t="shared" si="0"/>
        <v>1.5893703957808321</v>
      </c>
      <c r="H12" s="125">
        <f>IF($B12=1,'Bahan Pakan'!G$7,IF($B12=2,'Bahan Pakan'!G$8,IF($B12=3,'Bahan Pakan'!G$9,IF($B12=4,'Bahan Pakan'!G$10,IF($B12=5,'Bahan Pakan'!G$11,IF($B12=6,'Bahan Pakan'!G$12,IF($B12=7,'Bahan Pakan'!G$13,IF($B12=8,'Bahan Pakan'!G$14,IF($B12=9,'Bahan Pakan'!G$15,IF($B12=10,'Bahan Pakan'!G$16,IF($B12=11,'Bahan Pakan'!G$17,IF($B12=12,'Bahan Pakan'!G$18,IF($B12=13,'Bahan Pakan'!G$19,IF($B12=14,'Bahan Pakan'!G$20,IF($B12=15,'Bahan Pakan'!G$21,IF($B12=16,'Bahan Pakan'!G$22,IF($B12=17,'Bahan Pakan'!G$23,IF($B12=18,'Bahan Pakan'!G$24,IF($B12=19,'Bahan Pakan'!G$25,IF($B12=20,'Bahan Pakan'!G$26,IF($B12=21,'Bahan Pakan'!G$27,IF($B12=22,'Bahan Pakan'!G$28,IF($B12=23,'Bahan Pakan'!G$29,IF($B12=24,'Bahan Pakan'!G$30,IF($B12=25,'Bahan Pakan'!G$31,IF($B12=26,'Bahan Pakan'!G$32,IF($B12=27,'Bahan Pakan'!G$33,IF($B12=28,'Bahan Pakan'!G$34,IF($B12=29,'Bahan Pakan'!G$35,IF($B12=30,'Bahan Pakan'!G$36,IF($B12=31,'Bahan Pakan'!G$37,IF($B12=32,'Bahan Pakan'!G$38,IF($B12=33,'Bahan Pakan'!G$39,IF($B12=34,'Bahan Pakan'!G$40,IF($B12=35,'Bahan Pakan'!G$41,IF($B12=36,'Bahan Pakan'!G$42,IF($B12=37,'Bahan Pakan'!G$43,IF($B12=38,'Bahan Pakan'!G$44,IF($B12=39,'Bahan Pakan'!G$45,IF($B12=40,'Bahan Pakan'!G$46,IF($B12=41,'Bahan Pakan'!G$47,IF($B12=42,'Bahan Pakan'!G$48,IF($B12=43,'Bahan Pakan'!G$49,IF($B12=44,'Bahan Pakan'!G$50,IF($B12=45,'Bahan Pakan'!G$51,IF($B12=46,'Bahan Pakan'!G$52,IF($B12=47,'Bahan Pakan'!G$53,IF($B12=48,'Bahan Pakan'!G$54,IF($B12=49,'Bahan Pakan'!G$55,IF($B12=50,'Bahan Pakan'!G$56,0))))))))))))))))))))))))))))))))))))))))))))))))))</f>
        <v>2800</v>
      </c>
      <c r="I12" s="126">
        <f>IF($B12=1,'Bahan Pakan'!H$7,IF($B12=2,'Bahan Pakan'!H$8,IF($B12=3,'Bahan Pakan'!H$9,IF($B12=4,'Bahan Pakan'!H$10,IF($B12=5,'Bahan Pakan'!H$11,IF($B12=6,'Bahan Pakan'!H$12,IF($B12=7,'Bahan Pakan'!H$13,IF($B12=8,'Bahan Pakan'!H$14,IF($B12=9,'Bahan Pakan'!H$15,IF($B12=10,'Bahan Pakan'!H$16,IF($B12=11,'Bahan Pakan'!H$17,IF($B12=12,'Bahan Pakan'!H$18,IF($B12=13,'Bahan Pakan'!H$19,IF($B12=14,'Bahan Pakan'!H$20,IF($B12=15,'Bahan Pakan'!H$21,IF($B12=16,'Bahan Pakan'!H$22,IF($B12=17,'Bahan Pakan'!H$23,IF($B12=18,'Bahan Pakan'!H$24,IF($B12=19,'Bahan Pakan'!H$25,IF($B12=20,'Bahan Pakan'!H$26,IF($B12=21,'Bahan Pakan'!H$27,IF($B12=22,'Bahan Pakan'!H$28,IF($B12=23,'Bahan Pakan'!H$29,IF($B12=24,'Bahan Pakan'!H$30,IF($B12=25,'Bahan Pakan'!H$31,IF($B12=26,'Bahan Pakan'!H$32,IF($B12=27,'Bahan Pakan'!H$33,IF($B12=28,'Bahan Pakan'!H$34,IF($B12=29,'Bahan Pakan'!H$35,IF($B12=30,'Bahan Pakan'!H$36,IF($B12=31,'Bahan Pakan'!H$37,IF($B12=32,'Bahan Pakan'!H$38,IF($B12=33,'Bahan Pakan'!H$39,IF($B12=34,'Bahan Pakan'!H$40,IF($B12=35,'Bahan Pakan'!H$41,IF($B12=36,'Bahan Pakan'!H$42,IF($B12=37,'Bahan Pakan'!H$43,IF($B12=38,'Bahan Pakan'!H$44,IF($B12=39,'Bahan Pakan'!H$45,IF($B12=40,'Bahan Pakan'!H$46,IF($B12=41,'Bahan Pakan'!H$47,IF($B12=42,'Bahan Pakan'!H$48,IF($B12=43,'Bahan Pakan'!H$49,IF($B12=44,'Bahan Pakan'!H$50,IF($B12=45,'Bahan Pakan'!H$51,IF($B12=46,'Bahan Pakan'!H$52,IF($B12=47,'Bahan Pakan'!H$53,IF($B12=48,'Bahan Pakan'!H$54,IF($B12=49,'Bahan Pakan'!H$55,IF($B12=50,'Bahan Pakan'!H$56,0))))))))))))))))))))))))))))))))))))))))))))))))))</f>
        <v>91.2</v>
      </c>
      <c r="J12" s="126">
        <f>IF($B12=1,'Bahan Pakan'!I$7,IF($B12=2,'Bahan Pakan'!I$8,IF($B12=3,'Bahan Pakan'!I$9,IF($B12=4,'Bahan Pakan'!I$10,IF($B12=5,'Bahan Pakan'!I$11,IF($B12=6,'Bahan Pakan'!I$12,IF($B12=7,'Bahan Pakan'!I$13,IF($B12=8,'Bahan Pakan'!I$14,IF($B12=9,'Bahan Pakan'!I$15,IF($B12=10,'Bahan Pakan'!I$16,IF($B12=11,'Bahan Pakan'!I$17,IF($B12=12,'Bahan Pakan'!I$18,IF($B12=13,'Bahan Pakan'!I$19,IF($B12=14,'Bahan Pakan'!I$20,IF($B12=15,'Bahan Pakan'!I$21,IF($B12=16,'Bahan Pakan'!I$22,IF($B12=17,'Bahan Pakan'!I$23,IF($B12=18,'Bahan Pakan'!I$24,IF($B12=19,'Bahan Pakan'!I$25,IF($B12=20,'Bahan Pakan'!I$26,IF($B12=21,'Bahan Pakan'!I$27,IF($B12=22,'Bahan Pakan'!I$28,IF($B12=23,'Bahan Pakan'!I$29,IF($B12=24,'Bahan Pakan'!I$30,IF($B12=25,'Bahan Pakan'!I$31,IF($B12=26,'Bahan Pakan'!I$32,IF($B12=27,'Bahan Pakan'!I$33,IF($B12=28,'Bahan Pakan'!I$34,IF($B12=29,'Bahan Pakan'!I$35,IF($B12=30,'Bahan Pakan'!I$36,IF($B12=31,'Bahan Pakan'!I$37,IF($B12=32,'Bahan Pakan'!I$38,IF($B12=33,'Bahan Pakan'!I$39,IF($B12=34,'Bahan Pakan'!I$40,IF($B12=35,'Bahan Pakan'!I$41,IF($B12=36,'Bahan Pakan'!I$42,IF($B12=37,'Bahan Pakan'!I$43,IF($B12=38,'Bahan Pakan'!I$44,IF($B12=39,'Bahan Pakan'!I$45,IF($B12=40,'Bahan Pakan'!I$46,IF($B12=41,'Bahan Pakan'!I$47,IF($B12=42,'Bahan Pakan'!I$48,IF($B12=43,'Bahan Pakan'!I$49,IF($B12=44,'Bahan Pakan'!I$50,IF($B12=45,'Bahan Pakan'!I$51,IF($B12=46,'Bahan Pakan'!I$52,IF($B12=47,'Bahan Pakan'!I$53,IF($B12=48,'Bahan Pakan'!I$54,IF($B12=49,'Bahan Pakan'!I$55,IF($B12=50,'Bahan Pakan'!I$56,0))))))))))))))))))))))))))))))))))))))))))))))))))</f>
        <v>4.7</v>
      </c>
      <c r="K12" s="126">
        <f>IF($B12=1,'Bahan Pakan'!J$7,IF($B12=2,'Bahan Pakan'!J$8,IF($B12=3,'Bahan Pakan'!J$9,IF($B12=4,'Bahan Pakan'!J$10,IF($B12=5,'Bahan Pakan'!J$11,IF($B12=6,'Bahan Pakan'!J$12,IF($B12=7,'Bahan Pakan'!J$13,IF($B12=8,'Bahan Pakan'!J$14,IF($B12=9,'Bahan Pakan'!J$15,IF($B12=10,'Bahan Pakan'!J$16,IF($B12=11,'Bahan Pakan'!J$17,IF($B12=12,'Bahan Pakan'!J$18,IF($B12=13,'Bahan Pakan'!J$19,IF($B12=14,'Bahan Pakan'!J$20,IF($B12=15,'Bahan Pakan'!J$21,IF($B12=16,'Bahan Pakan'!J$22,IF($B12=17,'Bahan Pakan'!J$23,IF($B12=18,'Bahan Pakan'!J$24,IF($B12=19,'Bahan Pakan'!J$25,IF($B12=20,'Bahan Pakan'!J$26,IF($B12=21,'Bahan Pakan'!J$27,IF($B12=22,'Bahan Pakan'!J$28,IF($B12=23,'Bahan Pakan'!J$29,IF($B12=24,'Bahan Pakan'!J$30,IF($B12=25,'Bahan Pakan'!J$31,IF($B12=26,'Bahan Pakan'!J$32,IF($B12=27,'Bahan Pakan'!J$33,IF($B12=28,'Bahan Pakan'!J$34,IF($B12=29,'Bahan Pakan'!J$35,IF($B12=30,'Bahan Pakan'!J$36,IF($B12=31,'Bahan Pakan'!J$37,IF($B12=32,'Bahan Pakan'!J$38,IF($B12=33,'Bahan Pakan'!J$39,IF($B12=34,'Bahan Pakan'!J$40,IF($B12=35,'Bahan Pakan'!J$41,IF($B12=36,'Bahan Pakan'!J$42,IF($B12=37,'Bahan Pakan'!J$43,IF($B12=38,'Bahan Pakan'!J$44,IF($B12=39,'Bahan Pakan'!J$45,IF($B12=40,'Bahan Pakan'!J$46,IF($B12=41,'Bahan Pakan'!J$47,IF($B12=42,'Bahan Pakan'!J$48,IF($B12=43,'Bahan Pakan'!J$49,IF($B12=44,'Bahan Pakan'!J$50,IF($B12=45,'Bahan Pakan'!J$51,IF($B12=46,'Bahan Pakan'!J$52,IF($B12=47,'Bahan Pakan'!J$53,IF($B12=48,'Bahan Pakan'!J$54,IF($B12=49,'Bahan Pakan'!J$55,IF($B12=50,'Bahan Pakan'!J$56,0))))))))))))))))))))))))))))))))))))))))))))))))))</f>
        <v>16.7</v>
      </c>
      <c r="L12" s="126">
        <f>IF($B12=1,'Bahan Pakan'!K$7,IF($B12=2,'Bahan Pakan'!K$8,IF($B12=3,'Bahan Pakan'!K$9,IF($B12=4,'Bahan Pakan'!K$10,IF($B12=5,'Bahan Pakan'!K$11,IF($B12=6,'Bahan Pakan'!K$12,IF($B12=7,'Bahan Pakan'!K$13,IF($B12=8,'Bahan Pakan'!K$14,IF($B12=9,'Bahan Pakan'!K$15,IF($B12=10,'Bahan Pakan'!K$16,IF($B12=11,'Bahan Pakan'!K$17,IF($B12=12,'Bahan Pakan'!K$18,IF($B12=13,'Bahan Pakan'!K$19,IF($B12=14,'Bahan Pakan'!K$20,IF($B12=15,'Bahan Pakan'!K$21,IF($B12=16,'Bahan Pakan'!K$22,IF($B12=17,'Bahan Pakan'!K$23,IF($B12=18,'Bahan Pakan'!K$24,IF($B12=19,'Bahan Pakan'!K$25,IF($B12=20,'Bahan Pakan'!K$26,IF($B12=21,'Bahan Pakan'!K$27,IF($B12=22,'Bahan Pakan'!K$28,IF($B12=23,'Bahan Pakan'!K$29,IF($B12=24,'Bahan Pakan'!K$30,IF($B12=25,'Bahan Pakan'!K$31,IF($B12=26,'Bahan Pakan'!K$32,IF($B12=27,'Bahan Pakan'!K$33,IF($B12=28,'Bahan Pakan'!K$34,IF($B12=29,'Bahan Pakan'!K$35,IF($B12=30,'Bahan Pakan'!K$36,IF($B12=31,'Bahan Pakan'!K$37,IF($B12=32,'Bahan Pakan'!K$38,IF($B12=33,'Bahan Pakan'!K$39,IF($B12=34,'Bahan Pakan'!K$40,IF($B12=35,'Bahan Pakan'!K$41,IF($B12=36,'Bahan Pakan'!K$42,IF($B12=37,'Bahan Pakan'!K$43,IF($B12=38,'Bahan Pakan'!K$44,IF($B12=39,'Bahan Pakan'!K$45,IF($B12=40,'Bahan Pakan'!K$46,IF($B12=41,'Bahan Pakan'!K$47,IF($B12=42,'Bahan Pakan'!K$48,IF($B12=43,'Bahan Pakan'!K$49,IF($B12=44,'Bahan Pakan'!K$50,IF($B12=45,'Bahan Pakan'!K$51,IF($B12=46,'Bahan Pakan'!K$52,IF($B12=47,'Bahan Pakan'!K$53,IF($B12=48,'Bahan Pakan'!K$54,IF($B12=49,'Bahan Pakan'!K$55,IF($B12=50,'Bahan Pakan'!K$56,0))))))))))))))))))))))))))))))))))))))))))))))))))</f>
        <v>9.1999999999999993</v>
      </c>
      <c r="M12" s="126">
        <f>IF($B12=1,'Bahan Pakan'!L$7,IF($B12=2,'Bahan Pakan'!L$8,IF($B12=3,'Bahan Pakan'!L$9,IF($B12=4,'Bahan Pakan'!L$10,IF($B12=5,'Bahan Pakan'!L$11,IF($B12=6,'Bahan Pakan'!L$12,IF($B12=7,'Bahan Pakan'!L$13,IF($B12=8,'Bahan Pakan'!L$14,IF($B12=9,'Bahan Pakan'!L$15,IF($B12=10,'Bahan Pakan'!L$16,IF($B12=11,'Bahan Pakan'!L$17,IF($B12=12,'Bahan Pakan'!L$18,IF($B12=13,'Bahan Pakan'!L$19,IF($B12=14,'Bahan Pakan'!L$20,IF($B12=15,'Bahan Pakan'!L$21,IF($B12=16,'Bahan Pakan'!L$22,IF($B12=17,'Bahan Pakan'!L$23,IF($B12=18,'Bahan Pakan'!L$24,IF($B12=19,'Bahan Pakan'!L$25,IF($B12=20,'Bahan Pakan'!L$26,IF($B12=21,'Bahan Pakan'!L$27,IF($B12=22,'Bahan Pakan'!L$28,IF($B12=23,'Bahan Pakan'!L$29,IF($B12=24,'Bahan Pakan'!L$30,IF($B12=25,'Bahan Pakan'!L$31,IF($B12=26,'Bahan Pakan'!L$32,IF($B12=27,'Bahan Pakan'!L$33,IF($B12=28,'Bahan Pakan'!L$34,IF($B12=29,'Bahan Pakan'!L$35,IF($B12=30,'Bahan Pakan'!L$36,IF($B12=31,'Bahan Pakan'!L$37,IF($B12=32,'Bahan Pakan'!L$38,IF($B12=33,'Bahan Pakan'!L$39,IF($B12=34,'Bahan Pakan'!L$40,IF($B12=35,'Bahan Pakan'!L$41,IF($B12=36,'Bahan Pakan'!L$42,IF($B12=37,'Bahan Pakan'!L$43,IF($B12=38,'Bahan Pakan'!L$44,IF($B12=39,'Bahan Pakan'!L$45,IF($B12=40,'Bahan Pakan'!L$46,IF($B12=41,'Bahan Pakan'!L$47,IF($B12=42,'Bahan Pakan'!L$48,IF($B12=43,'Bahan Pakan'!L$49,IF($B12=44,'Bahan Pakan'!L$50,IF($B12=45,'Bahan Pakan'!L$51,IF($B12=46,'Bahan Pakan'!L$52,IF($B12=47,'Bahan Pakan'!L$53,IF($B12=48,'Bahan Pakan'!L$54,IF($B12=49,'Bahan Pakan'!L$55,IF($B12=50,'Bahan Pakan'!L$56,0))))))))))))))))))))))))))))))))))))))))))))))))))</f>
        <v>19.8</v>
      </c>
      <c r="N12" s="126">
        <f>IF($B12=1,'Bahan Pakan'!M$7,IF($B12=2,'Bahan Pakan'!M$8,IF($B12=3,'Bahan Pakan'!M$9,IF($B12=4,'Bahan Pakan'!M$10,IF($B12=5,'Bahan Pakan'!M$11,IF($B12=6,'Bahan Pakan'!M$12,IF($B12=7,'Bahan Pakan'!M$13,IF($B12=8,'Bahan Pakan'!M$14,IF($B12=9,'Bahan Pakan'!M$15,IF($B12=10,'Bahan Pakan'!M$16,IF($B12=11,'Bahan Pakan'!M$17,IF($B12=12,'Bahan Pakan'!M$18,IF($B12=13,'Bahan Pakan'!M$19,IF($B12=14,'Bahan Pakan'!M$20,IF($B12=15,'Bahan Pakan'!M$21,IF($B12=16,'Bahan Pakan'!M$22,IF($B12=17,'Bahan Pakan'!M$23,IF($B12=18,'Bahan Pakan'!M$24,IF($B12=19,'Bahan Pakan'!M$25,IF($B12=20,'Bahan Pakan'!M$26,IF($B12=21,'Bahan Pakan'!M$27,IF($B12=22,'Bahan Pakan'!M$28,IF($B12=23,'Bahan Pakan'!M$29,IF($B12=24,'Bahan Pakan'!M$30,IF($B12=25,'Bahan Pakan'!M$31,IF($B12=26,'Bahan Pakan'!M$32,IF($B12=27,'Bahan Pakan'!M$33,IF($B12=28,'Bahan Pakan'!M$34,IF($B12=29,'Bahan Pakan'!M$35,IF($B12=30,'Bahan Pakan'!M$36,IF($B12=31,'Bahan Pakan'!M$37,IF($B12=32,'Bahan Pakan'!M$38,IF($B12=33,'Bahan Pakan'!M$39,IF($B12=34,'Bahan Pakan'!M$40,IF($B12=35,'Bahan Pakan'!M$41,IF($B12=36,'Bahan Pakan'!M$42,IF($B12=37,'Bahan Pakan'!M$43,IF($B12=38,'Bahan Pakan'!M$44,IF($B12=39,'Bahan Pakan'!M$45,IF($B12=40,'Bahan Pakan'!M$46,IF($B12=41,'Bahan Pakan'!M$47,IF($B12=42,'Bahan Pakan'!M$48,IF($B12=43,'Bahan Pakan'!M$49,IF($B12=44,'Bahan Pakan'!M$50,IF($B12=45,'Bahan Pakan'!M$51,IF($B12=46,'Bahan Pakan'!M$52,IF($B12=47,'Bahan Pakan'!M$53,IF($B12=48,'Bahan Pakan'!M$54,IF($B12=49,'Bahan Pakan'!M$55,IF($B12=50,'Bahan Pakan'!M$56,0))))))))))))))))))))))))))))))))))))))))))))))))))</f>
        <v>49.6</v>
      </c>
      <c r="O12" s="126">
        <f>IF($B12=1,'Bahan Pakan'!N$7,IF($B12=2,'Bahan Pakan'!N$8,IF($B12=3,'Bahan Pakan'!N$9,IF($B12=4,'Bahan Pakan'!N$10,IF($B12=5,'Bahan Pakan'!N$11,IF($B12=6,'Bahan Pakan'!N$12,IF($B12=7,'Bahan Pakan'!N$13,IF($B12=8,'Bahan Pakan'!N$14,IF($B12=9,'Bahan Pakan'!N$15,IF($B12=10,'Bahan Pakan'!N$16,IF($B12=11,'Bahan Pakan'!N$17,IF($B12=12,'Bahan Pakan'!N$18,IF($B12=13,'Bahan Pakan'!N$19,IF($B12=14,'Bahan Pakan'!N$20,IF($B12=15,'Bahan Pakan'!N$21,IF($B12=16,'Bahan Pakan'!N$22,IF($B12=17,'Bahan Pakan'!N$23,IF($B12=18,'Bahan Pakan'!N$24,IF($B12=19,'Bahan Pakan'!N$25,IF($B12=20,'Bahan Pakan'!N$26,IF($B12=21,'Bahan Pakan'!N$27,IF($B12=22,'Bahan Pakan'!N$28,IF($B12=23,'Bahan Pakan'!N$29,IF($B12=24,'Bahan Pakan'!N$30,IF($B12=25,'Bahan Pakan'!N$31,IF($B12=26,'Bahan Pakan'!N$32,IF($B12=27,'Bahan Pakan'!N$33,IF($B12=28,'Bahan Pakan'!N$34,IF($B12=29,'Bahan Pakan'!N$35,IF($B12=30,'Bahan Pakan'!N$36,IF($B12=31,'Bahan Pakan'!N$37,IF($B12=32,'Bahan Pakan'!N$38,IF($B12=33,'Bahan Pakan'!N$39,IF($B12=34,'Bahan Pakan'!N$40,IF($B12=35,'Bahan Pakan'!N$41,IF($B12=36,'Bahan Pakan'!N$42,IF($B12=37,'Bahan Pakan'!N$43,IF($B12=38,'Bahan Pakan'!N$44,IF($B12=39,'Bahan Pakan'!N$45,IF($B12=40,'Bahan Pakan'!N$46,IF($B12=41,'Bahan Pakan'!N$47,IF($B12=42,'Bahan Pakan'!N$48,IF($B12=43,'Bahan Pakan'!N$49,IF($B12=44,'Bahan Pakan'!N$50,IF($B12=45,'Bahan Pakan'!N$51,IF($B12=46,'Bahan Pakan'!N$52,IF($B12=47,'Bahan Pakan'!N$53,IF($B12=48,'Bahan Pakan'!N$54,IF($B12=49,'Bahan Pakan'!N$55,IF($B12=50,'Bahan Pakan'!N$56,0))))))))))))))))))))))))))))))))))))))))))))))))))</f>
        <v>2650</v>
      </c>
      <c r="P12" s="126">
        <f>IF($B12=1,'Bahan Pakan'!O$7,IF($B12=2,'Bahan Pakan'!O$8,IF($B12=3,'Bahan Pakan'!O$9,IF($B12=4,'Bahan Pakan'!O$10,IF($B12=5,'Bahan Pakan'!O$11,IF($B12=6,'Bahan Pakan'!O$12,IF($B12=7,'Bahan Pakan'!O$13,IF($B12=8,'Bahan Pakan'!O$14,IF($B12=9,'Bahan Pakan'!O$15,IF($B12=10,'Bahan Pakan'!O$16,IF($B12=11,'Bahan Pakan'!O$17,IF($B12=12,'Bahan Pakan'!O$18,IF($B12=13,'Bahan Pakan'!O$19,IF($B12=14,'Bahan Pakan'!O$20,IF($B12=15,'Bahan Pakan'!O$21,IF($B12=16,'Bahan Pakan'!O$22,IF($B12=17,'Bahan Pakan'!O$23,IF($B12=18,'Bahan Pakan'!O$24,IF($B12=19,'Bahan Pakan'!O$25,IF($B12=20,'Bahan Pakan'!O$26,IF($B12=21,'Bahan Pakan'!O$27,IF($B12=22,'Bahan Pakan'!O$28,IF($B12=23,'Bahan Pakan'!O$29,IF($B12=24,'Bahan Pakan'!O$30,IF($B12=25,'Bahan Pakan'!O$31,IF($B12=26,'Bahan Pakan'!O$32,IF($B12=27,'Bahan Pakan'!O$33,IF($B12=28,'Bahan Pakan'!O$34,IF($B12=29,'Bahan Pakan'!O$35,IF($B12=30,'Bahan Pakan'!O$36,IF($B12=31,'Bahan Pakan'!O$37,IF($B12=32,'Bahan Pakan'!O$38,IF($B12=33,'Bahan Pakan'!O$39,IF($B12=34,'Bahan Pakan'!O$40,IF($B12=35,'Bahan Pakan'!O$41,IF($B12=36,'Bahan Pakan'!O$42,IF($B12=37,'Bahan Pakan'!O$43,IF($B12=38,'Bahan Pakan'!O$44,IF($B12=39,'Bahan Pakan'!O$45,IF($B12=40,'Bahan Pakan'!O$46,IF($B12=41,'Bahan Pakan'!O$47,IF($B12=42,'Bahan Pakan'!O$48,IF($B12=43,'Bahan Pakan'!O$49,IF($B12=44,'Bahan Pakan'!O$50,IF($B12=45,'Bahan Pakan'!O$51,IF($B12=46,'Bahan Pakan'!O$52,IF($B12=47,'Bahan Pakan'!O$53,IF($B12=48,'Bahan Pakan'!O$54,IF($B12=49,'Bahan Pakan'!O$55,IF($B12=50,'Bahan Pakan'!O$56,0))))))))))))))))))))))))))))))))))))))))))))))))))</f>
        <v>2.8</v>
      </c>
      <c r="Q12" s="126">
        <f>IF($B12=1,'Bahan Pakan'!P$7,IF($B12=2,'Bahan Pakan'!P$8,IF($B12=3,'Bahan Pakan'!P$9,IF($B12=4,'Bahan Pakan'!P$10,IF($B12=5,'Bahan Pakan'!P$11,IF($B12=6,'Bahan Pakan'!P$12,IF($B12=7,'Bahan Pakan'!P$13,IF($B12=8,'Bahan Pakan'!P$14,IF($B12=9,'Bahan Pakan'!P$15,IF($B12=10,'Bahan Pakan'!P$16,IF($B12=11,'Bahan Pakan'!P$17,IF($B12=12,'Bahan Pakan'!P$18,IF($B12=13,'Bahan Pakan'!P$19,IF($B12=14,'Bahan Pakan'!P$20,IF($B12=15,'Bahan Pakan'!P$21,IF($B12=16,'Bahan Pakan'!P$22,IF($B12=17,'Bahan Pakan'!P$23,IF($B12=18,'Bahan Pakan'!P$24,IF($B12=19,'Bahan Pakan'!P$25,IF($B12=20,'Bahan Pakan'!P$26,IF($B12=21,'Bahan Pakan'!P$27,IF($B12=22,'Bahan Pakan'!P$28,IF($B12=23,'Bahan Pakan'!P$29,IF($B12=24,'Bahan Pakan'!P$30,IF($B12=25,'Bahan Pakan'!P$31,IF($B12=26,'Bahan Pakan'!P$32,IF($B12=27,'Bahan Pakan'!P$33,IF($B12=28,'Bahan Pakan'!P$34,IF($B12=29,'Bahan Pakan'!P$35,IF($B12=30,'Bahan Pakan'!P$36,IF($B12=31,'Bahan Pakan'!P$37,IF($B12=32,'Bahan Pakan'!P$38,IF($B12=33,'Bahan Pakan'!P$39,IF($B12=34,'Bahan Pakan'!P$40,IF($B12=35,'Bahan Pakan'!P$41,IF($B12=36,'Bahan Pakan'!P$42,IF($B12=37,'Bahan Pakan'!P$43,IF($B12=38,'Bahan Pakan'!P$44,IF($B12=39,'Bahan Pakan'!P$45,IF($B12=40,'Bahan Pakan'!P$46,IF($B12=41,'Bahan Pakan'!P$47,IF($B12=42,'Bahan Pakan'!P$48,IF($B12=43,'Bahan Pakan'!P$49,IF($B12=44,'Bahan Pakan'!P$50,IF($B12=45,'Bahan Pakan'!P$51,IF($B12=46,'Bahan Pakan'!P$52,IF($B12=47,'Bahan Pakan'!P$53,IF($B12=48,'Bahan Pakan'!P$54,IF($B12=49,'Bahan Pakan'!P$55,IF($B12=50,'Bahan Pakan'!P$56,0))))))))))))))))))))))))))))))))))))))))))))))))))</f>
        <v>6</v>
      </c>
      <c r="R12" s="126">
        <f>IF($B12=1,'Bahan Pakan'!Q$7,IF($B12=2,'Bahan Pakan'!Q$8,IF($B12=3,'Bahan Pakan'!Q$9,IF($B12=4,'Bahan Pakan'!Q$10,IF($B12=5,'Bahan Pakan'!Q$11,IF($B12=6,'Bahan Pakan'!Q$12,IF($B12=7,'Bahan Pakan'!Q$13,IF($B12=8,'Bahan Pakan'!Q$14,IF($B12=9,'Bahan Pakan'!Q$15,IF($B12=10,'Bahan Pakan'!Q$16,IF($B12=11,'Bahan Pakan'!Q$17,IF($B12=12,'Bahan Pakan'!Q$18,IF($B12=13,'Bahan Pakan'!Q$19,IF($B12=14,'Bahan Pakan'!Q$20,IF($B12=15,'Bahan Pakan'!Q$21,IF($B12=16,'Bahan Pakan'!Q$22,IF($B12=17,'Bahan Pakan'!Q$23,IF($B12=18,'Bahan Pakan'!Q$24,IF($B12=19,'Bahan Pakan'!Q$25,IF($B12=20,'Bahan Pakan'!Q$26,IF($B12=21,'Bahan Pakan'!Q$27,IF($B12=22,'Bahan Pakan'!Q$28,IF($B12=23,'Bahan Pakan'!Q$29,IF($B12=24,'Bahan Pakan'!Q$30,IF($B12=25,'Bahan Pakan'!Q$31,IF($B12=26,'Bahan Pakan'!Q$32,IF($B12=27,'Bahan Pakan'!Q$33,IF($B12=28,'Bahan Pakan'!Q$34,IF($B12=29,'Bahan Pakan'!Q$35,IF($B12=30,'Bahan Pakan'!Q$36,IF($B12=31,'Bahan Pakan'!Q$37,IF($B12=32,'Bahan Pakan'!Q$38,IF($B12=33,'Bahan Pakan'!Q$39,IF($B12=34,'Bahan Pakan'!Q$40,IF($B12=35,'Bahan Pakan'!Q$41,IF($B12=36,'Bahan Pakan'!Q$42,IF($B12=37,'Bahan Pakan'!Q$43,IF($B12=38,'Bahan Pakan'!Q$44,IF($B12=39,'Bahan Pakan'!Q$45,IF($B12=40,'Bahan Pakan'!Q$46,IF($B12=41,'Bahan Pakan'!Q$47,IF($B12=42,'Bahan Pakan'!Q$48,IF($B12=43,'Bahan Pakan'!Q$49,IF($B12=44,'Bahan Pakan'!Q$50,IF($B12=45,'Bahan Pakan'!Q$51,IF($B12=46,'Bahan Pakan'!Q$52,IF($B12=47,'Bahan Pakan'!Q$53,IF($B12=48,'Bahan Pakan'!Q$54,IF($B12=49,'Bahan Pakan'!Q$55,IF($B12=50,'Bahan Pakan'!Q$56,0))))))))))))))))))))))))))))))))))))))))))))))))))</f>
        <v>0.5</v>
      </c>
      <c r="S12" s="126">
        <f>IF($B12=1,'Bahan Pakan'!R$7,IF($B12=2,'Bahan Pakan'!R$8,IF($B12=3,'Bahan Pakan'!R$9,IF($B12=4,'Bahan Pakan'!R$10,IF($B12=5,'Bahan Pakan'!R$11,IF($B12=6,'Bahan Pakan'!R$12,IF($B12=7,'Bahan Pakan'!R$13,IF($B12=8,'Bahan Pakan'!R$14,IF($B12=9,'Bahan Pakan'!R$15,IF($B12=10,'Bahan Pakan'!R$16,IF($B12=11,'Bahan Pakan'!R$17,IF($B12=12,'Bahan Pakan'!R$18,IF($B12=13,'Bahan Pakan'!R$19,IF($B12=14,'Bahan Pakan'!R$20,IF($B12=15,'Bahan Pakan'!R$21,IF($B12=16,'Bahan Pakan'!R$22,IF($B12=17,'Bahan Pakan'!R$23,IF($B12=18,'Bahan Pakan'!R$24,IF($B12=19,'Bahan Pakan'!R$25,IF($B12=20,'Bahan Pakan'!R$26,IF($B12=21,'Bahan Pakan'!R$27,IF($B12=22,'Bahan Pakan'!R$28,IF($B12=23,'Bahan Pakan'!R$29,IF($B12=24,'Bahan Pakan'!R$30,IF($B12=25,'Bahan Pakan'!R$31,IF($B12=26,'Bahan Pakan'!R$32,IF($B12=27,'Bahan Pakan'!R$33,IF($B12=28,'Bahan Pakan'!R$34,IF($B12=29,'Bahan Pakan'!R$35,IF($B12=30,'Bahan Pakan'!R$36,IF($B12=31,'Bahan Pakan'!R$37,IF($B12=32,'Bahan Pakan'!R$38,IF($B12=33,'Bahan Pakan'!R$39,IF($B12=34,'Bahan Pakan'!R$40,IF($B12=35,'Bahan Pakan'!R$41,IF($B12=36,'Bahan Pakan'!R$42,IF($B12=37,'Bahan Pakan'!R$43,IF($B12=38,'Bahan Pakan'!R$44,IF($B12=39,'Bahan Pakan'!R$45,IF($B12=40,'Bahan Pakan'!R$46,IF($B12=41,'Bahan Pakan'!R$47,IF($B12=42,'Bahan Pakan'!R$48,IF($B12=43,'Bahan Pakan'!R$49,IF($B12=44,'Bahan Pakan'!R$50,IF($B12=45,'Bahan Pakan'!R$51,IF($B12=46,'Bahan Pakan'!R$52,IF($B12=47,'Bahan Pakan'!R$53,IF($B12=48,'Bahan Pakan'!R$54,IF($B12=49,'Bahan Pakan'!R$55,IF($B12=50,'Bahan Pakan'!R$56,0))))))))))))))))))))))))))))))))))))))))))))))))))</f>
        <v>2.9</v>
      </c>
      <c r="T12" s="126">
        <f>IF($B12=1,'Bahan Pakan'!S$7,IF($B12=2,'Bahan Pakan'!S$8,IF($B12=3,'Bahan Pakan'!S$9,IF($B12=4,'Bahan Pakan'!S$10,IF($B12=5,'Bahan Pakan'!S$11,IF($B12=6,'Bahan Pakan'!S$12,IF($B12=7,'Bahan Pakan'!S$13,IF($B12=8,'Bahan Pakan'!S$14,IF($B12=9,'Bahan Pakan'!S$15,IF($B12=10,'Bahan Pakan'!S$16,IF($B12=11,'Bahan Pakan'!S$17,IF($B12=12,'Bahan Pakan'!S$18,IF($B12=13,'Bahan Pakan'!S$19,IF($B12=14,'Bahan Pakan'!S$20,IF($B12=15,'Bahan Pakan'!S$21,IF($B12=16,'Bahan Pakan'!S$22,IF($B12=17,'Bahan Pakan'!S$23,IF($B12=18,'Bahan Pakan'!S$24,IF($B12=19,'Bahan Pakan'!S$25,IF($B12=20,'Bahan Pakan'!S$26,IF($B12=21,'Bahan Pakan'!S$27,IF($B12=22,'Bahan Pakan'!S$28,IF($B12=23,'Bahan Pakan'!S$29,IF($B12=24,'Bahan Pakan'!S$30,IF($B12=25,'Bahan Pakan'!S$31,IF($B12=26,'Bahan Pakan'!S$32,IF($B12=27,'Bahan Pakan'!S$33,IF($B12=28,'Bahan Pakan'!S$34,IF($B12=29,'Bahan Pakan'!S$35,IF($B12=30,'Bahan Pakan'!S$36,IF($B12=31,'Bahan Pakan'!S$37,IF($B12=32,'Bahan Pakan'!S$38,IF($B12=33,'Bahan Pakan'!S$39,IF($B12=34,'Bahan Pakan'!S$40,IF($B12=35,'Bahan Pakan'!S$41,IF($B12=36,'Bahan Pakan'!S$42,IF($B12=37,'Bahan Pakan'!S$43,IF($B12=38,'Bahan Pakan'!S$44,IF($B12=39,'Bahan Pakan'!S$45,IF($B12=40,'Bahan Pakan'!S$46,IF($B12=41,'Bahan Pakan'!S$47,IF($B12=42,'Bahan Pakan'!S$48,IF($B12=43,'Bahan Pakan'!S$49,IF($B12=44,'Bahan Pakan'!S$50,IF($B12=45,'Bahan Pakan'!S$51,IF($B12=46,'Bahan Pakan'!S$52,IF($B12=47,'Bahan Pakan'!S$53,IF($B12=48,'Bahan Pakan'!S$54,IF($B12=49,'Bahan Pakan'!S$55,IF($B12=50,'Bahan Pakan'!S$56,0))))))))))))))))))))))))))))))))))))))))))))))))))</f>
        <v>1.8</v>
      </c>
      <c r="U12" s="97"/>
      <c r="V12" s="127" t="s">
        <v>27</v>
      </c>
      <c r="W12" s="128" t="s">
        <v>33</v>
      </c>
      <c r="X12" s="37" t="s">
        <v>51</v>
      </c>
      <c r="Y12" s="36" t="s">
        <v>51</v>
      </c>
      <c r="Z12" s="136">
        <f>L45</f>
        <v>65.043780573217902</v>
      </c>
      <c r="AA12" s="135"/>
      <c r="AB12" s="135"/>
      <c r="AC12" s="135"/>
      <c r="AD12" s="97"/>
      <c r="AE12" s="97"/>
      <c r="AF12" s="97"/>
      <c r="AG12" s="97"/>
      <c r="AH12" s="97"/>
      <c r="AI12" s="97"/>
      <c r="AJ12" s="97"/>
      <c r="AK12" s="97"/>
      <c r="AL12" s="97"/>
      <c r="AM12" s="97"/>
      <c r="AN12" s="97"/>
    </row>
    <row r="13" spans="2:40" s="120" customFormat="1" ht="15.75" customHeight="1">
      <c r="B13" s="121">
        <f>IF($D13='Bahan Pakan'!D$7,1,IF($D13='Bahan Pakan'!D$8,2,IF($D13='Bahan Pakan'!D$9,3,IF($D13='Bahan Pakan'!D$10,4,IF($D13='Bahan Pakan'!D$11,5,IF($D13='Bahan Pakan'!D$12,6,IF($D13='Bahan Pakan'!D$13,7,IF($D13='Bahan Pakan'!D$14,8,IF($D13='Bahan Pakan'!D$15,9,IF($D13='Bahan Pakan'!D$16,10,IF($D13='Bahan Pakan'!D$17,11,IF($D13='Bahan Pakan'!D$18,12,IF($D13='Bahan Pakan'!D$19,13,IF($D13='Bahan Pakan'!D$20,14,IF($D13='Bahan Pakan'!D$21,15,IF($D13='Bahan Pakan'!D$22,16,IF($D13='Bahan Pakan'!D$23,17,IF($D13='Bahan Pakan'!D$24,18,IF($D13='Bahan Pakan'!D$25,19,IF($D13='Bahan Pakan'!D$26,20,IF($D13='Bahan Pakan'!D$27,21,IF($D13='Bahan Pakan'!D$28,22,IF($D13='Bahan Pakan'!D$29,23,IF($D13='Bahan Pakan'!D$30,24,IF($D13='Bahan Pakan'!D$31,25,IF($D13='Bahan Pakan'!D$32,26,IF($D13='Bahan Pakan'!D$33,27,IF($D13='Bahan Pakan'!D$34,28,IF($D13='Bahan Pakan'!D$35,29,IF($D13='Bahan Pakan'!D$36,30,IF($D13='Bahan Pakan'!D$37,31,IF($D13='Bahan Pakan'!D$38,32,IF($D13='Bahan Pakan'!D$39,33,IF($D13='Bahan Pakan'!D$40,34,IF($D13='Bahan Pakan'!D$41,35,IF($D13='Bahan Pakan'!D$42,36,IF($D13='Bahan Pakan'!D$43,37,IF($D13='Bahan Pakan'!D$44,38,IF($D13='Bahan Pakan'!D$45,39,IF($D13='Bahan Pakan'!D$46,40,IF($D13='Bahan Pakan'!D$47,41,IF($D13='Bahan Pakan'!D$48,42,IF($D13='Bahan Pakan'!D$49,43,IF($D13='Bahan Pakan'!D$50,44,IF($D13='Bahan Pakan'!D$51,45,IF($D13='Bahan Pakan'!D$52,46,IF($D13='Bahan Pakan'!D$53,47,IF($D13='Bahan Pakan'!D$54,48,IF($D13='Bahan Pakan'!D$55,49,IF($D13='Bahan Pakan'!D$56,50,0))))))))))))))))))))))))))))))))))))))))))))))))))</f>
        <v>16</v>
      </c>
      <c r="C13" s="121">
        <v>7</v>
      </c>
      <c r="D13" s="122" t="s">
        <v>74</v>
      </c>
      <c r="E13" s="123">
        <f>IF($B13=1,'Bahan Pakan'!E$7,IF($B13=2,'Bahan Pakan'!E$8,IF($B13=3,'Bahan Pakan'!E$9,IF($B13=4,'Bahan Pakan'!E$10,IF($B13=5,'Bahan Pakan'!E$11,IF($B13=6,'Bahan Pakan'!E$12,IF($B13=7,'Bahan Pakan'!E$13,IF($B13=8,'Bahan Pakan'!E$14,IF($B13=9,'Bahan Pakan'!E$15,IF($B13=10,'Bahan Pakan'!E$16,IF($B13=11,'Bahan Pakan'!E$17,IF($B13=12,'Bahan Pakan'!E$18,IF($B13=13,'Bahan Pakan'!E$19,IF($B13=14,'Bahan Pakan'!E$20,IF($B13=15,'Bahan Pakan'!E$21,IF($B13=16,'Bahan Pakan'!E$22,IF($B13=17,'Bahan Pakan'!E$23,IF($B13=18,'Bahan Pakan'!E$24,IF($B13=19,'Bahan Pakan'!E$25,IF($B13=20,'Bahan Pakan'!E$26,IF($B13=21,'Bahan Pakan'!E$27,IF($B13=22,'Bahan Pakan'!E$28,IF($B13=23,'Bahan Pakan'!E$29,IF($B13=24,'Bahan Pakan'!E$30,IF($B13=25,'Bahan Pakan'!E$31,IF($B13=26,'Bahan Pakan'!E$32,IF($B13=27,'Bahan Pakan'!E$33,IF($B13=28,'Bahan Pakan'!E$34,IF($B13=29,'Bahan Pakan'!E$35,IF($B13=30,'Bahan Pakan'!E$36,IF($B13=31,'Bahan Pakan'!E$37,IF($B13=32,'Bahan Pakan'!E$38,IF($B13=33,'Bahan Pakan'!E$39,IF($B13=34,'Bahan Pakan'!E$40,IF($B13=35,'Bahan Pakan'!E$41,IF($B13=36,'Bahan Pakan'!E$42,IF($B13=37,'Bahan Pakan'!E$43,IF($B13=38,'Bahan Pakan'!E$44,IF($B13=39,'Bahan Pakan'!E$45,IF($B13=40,'Bahan Pakan'!E$46,IF($B13=41,'Bahan Pakan'!E$47,IF($B13=42,'Bahan Pakan'!E$48,IF($B13=43,'Bahan Pakan'!E$49,IF($B13=44,'Bahan Pakan'!E$50,IF($B13=45,'Bahan Pakan'!E$51,IF($B13=46,'Bahan Pakan'!E$52,IF($B13=47,'Bahan Pakan'!E$53,IF($B13=48,'Bahan Pakan'!E$54,IF($B13=49,'Bahan Pakan'!E$55,IF($B13=50,'Bahan Pakan'!E$56,0))))))))))))))))))))))))))))))))))))))))))))))))))</f>
        <v>0</v>
      </c>
      <c r="F13" s="123">
        <f>IF($B13=1,'Bahan Pakan'!F$7,IF($B13=2,'Bahan Pakan'!F$8,IF($B13=3,'Bahan Pakan'!F$9,IF($B13=4,'Bahan Pakan'!F$10,IF($B13=5,'Bahan Pakan'!F$11,IF($B13=6,'Bahan Pakan'!F$12,IF($B13=7,'Bahan Pakan'!F$13,IF($B13=8,'Bahan Pakan'!F$14,IF($B13=9,'Bahan Pakan'!F$15,IF($B13=10,'Bahan Pakan'!F$16,IF($B13=11,'Bahan Pakan'!F$17,IF($B13=12,'Bahan Pakan'!F$18,IF($B13=13,'Bahan Pakan'!F$19,IF($B13=14,'Bahan Pakan'!F$20,IF($B13=15,'Bahan Pakan'!F$21,IF($B13=16,'Bahan Pakan'!F$22,IF($B13=17,'Bahan Pakan'!F$23,IF($B13=18,'Bahan Pakan'!F$24,IF($B13=19,'Bahan Pakan'!F$25,IF($B13=20,'Bahan Pakan'!F$26,IF($B13=21,'Bahan Pakan'!F$27,IF($B13=22,'Bahan Pakan'!F$28,IF($B13=23,'Bahan Pakan'!F$29,IF($B13=24,'Bahan Pakan'!F$30,IF($B13=25,'Bahan Pakan'!F$31,IF($B13=26,'Bahan Pakan'!F$32,IF($B13=27,'Bahan Pakan'!F$33,IF($B13=28,'Bahan Pakan'!F$34,IF($B13=29,'Bahan Pakan'!F$35,IF($B13=30,'Bahan Pakan'!F$36,IF($B13=31,'Bahan Pakan'!F$37,IF($B13=32,'Bahan Pakan'!F$38,IF($B13=33,'Bahan Pakan'!F$39,IF($B13=34,'Bahan Pakan'!F$40,IF($B13=35,'Bahan Pakan'!F$41,IF($B13=36,'Bahan Pakan'!F$42,IF($B13=37,'Bahan Pakan'!F$43,IF($B13=38,'Bahan Pakan'!F$44,IF($B13=39,'Bahan Pakan'!F$45,IF($B13=40,'Bahan Pakan'!F$46,IF($B13=41,'Bahan Pakan'!F$47,IF($B13=42,'Bahan Pakan'!F$48,IF($B13=43,'Bahan Pakan'!F$49,IF($B13=44,'Bahan Pakan'!F$50,IF($B13=45,'Bahan Pakan'!F$51,IF($B13=46,'Bahan Pakan'!F$52,IF($B13=47,'Bahan Pakan'!F$53,IF($B13=48,'Bahan Pakan'!F$54,IF($B13=49,'Bahan Pakan'!F$55,IF($B13=50,'Bahan Pakan'!F$56,0))))))))))))))))))))))))))))))))))))))))))))))))))</f>
        <v>7</v>
      </c>
      <c r="G13" s="124">
        <f t="shared" si="0"/>
        <v>4.5208647759699376</v>
      </c>
      <c r="H13" s="125">
        <f>IF($B13=1,'Bahan Pakan'!G$7,IF($B13=2,'Bahan Pakan'!G$8,IF($B13=3,'Bahan Pakan'!G$9,IF($B13=4,'Bahan Pakan'!G$10,IF($B13=5,'Bahan Pakan'!G$11,IF($B13=6,'Bahan Pakan'!G$12,IF($B13=7,'Bahan Pakan'!G$13,IF($B13=8,'Bahan Pakan'!G$14,IF($B13=9,'Bahan Pakan'!G$15,IF($B13=10,'Bahan Pakan'!G$16,IF($B13=11,'Bahan Pakan'!G$17,IF($B13=12,'Bahan Pakan'!G$18,IF($B13=13,'Bahan Pakan'!G$19,IF($B13=14,'Bahan Pakan'!G$20,IF($B13=15,'Bahan Pakan'!G$21,IF($B13=16,'Bahan Pakan'!G$22,IF($B13=17,'Bahan Pakan'!G$23,IF($B13=18,'Bahan Pakan'!G$24,IF($B13=19,'Bahan Pakan'!G$25,IF($B13=20,'Bahan Pakan'!G$26,IF($B13=21,'Bahan Pakan'!G$27,IF($B13=22,'Bahan Pakan'!G$28,IF($B13=23,'Bahan Pakan'!G$29,IF($B13=24,'Bahan Pakan'!G$30,IF($B13=25,'Bahan Pakan'!G$31,IF($B13=26,'Bahan Pakan'!G$32,IF($B13=27,'Bahan Pakan'!G$33,IF($B13=28,'Bahan Pakan'!G$34,IF($B13=29,'Bahan Pakan'!G$35,IF($B13=30,'Bahan Pakan'!G$36,IF($B13=31,'Bahan Pakan'!G$37,IF($B13=32,'Bahan Pakan'!G$38,IF($B13=33,'Bahan Pakan'!G$39,IF($B13=34,'Bahan Pakan'!G$40,IF($B13=35,'Bahan Pakan'!G$41,IF($B13=36,'Bahan Pakan'!G$42,IF($B13=37,'Bahan Pakan'!G$43,IF($B13=38,'Bahan Pakan'!G$44,IF($B13=39,'Bahan Pakan'!G$45,IF($B13=40,'Bahan Pakan'!G$46,IF($B13=41,'Bahan Pakan'!G$47,IF($B13=42,'Bahan Pakan'!G$48,IF($B13=43,'Bahan Pakan'!G$49,IF($B13=44,'Bahan Pakan'!G$50,IF($B13=45,'Bahan Pakan'!G$51,IF($B13=46,'Bahan Pakan'!G$52,IF($B13=47,'Bahan Pakan'!G$53,IF($B13=48,'Bahan Pakan'!G$54,IF($B13=49,'Bahan Pakan'!G$55,IF($B13=50,'Bahan Pakan'!G$56,0))))))))))))))))))))))))))))))))))))))))))))))))))</f>
        <v>7000</v>
      </c>
      <c r="I13" s="126">
        <f>IF($B13=1,'Bahan Pakan'!H$7,IF($B13=2,'Bahan Pakan'!H$8,IF($B13=3,'Bahan Pakan'!H$9,IF($B13=4,'Bahan Pakan'!H$10,IF($B13=5,'Bahan Pakan'!H$11,IF($B13=6,'Bahan Pakan'!H$12,IF($B13=7,'Bahan Pakan'!H$13,IF($B13=8,'Bahan Pakan'!H$14,IF($B13=9,'Bahan Pakan'!H$15,IF($B13=10,'Bahan Pakan'!H$16,IF($B13=11,'Bahan Pakan'!H$17,IF($B13=12,'Bahan Pakan'!H$18,IF($B13=13,'Bahan Pakan'!H$19,IF($B13=14,'Bahan Pakan'!H$20,IF($B13=15,'Bahan Pakan'!H$21,IF($B13=16,'Bahan Pakan'!H$22,IF($B13=17,'Bahan Pakan'!H$23,IF($B13=18,'Bahan Pakan'!H$24,IF($B13=19,'Bahan Pakan'!H$25,IF($B13=20,'Bahan Pakan'!H$26,IF($B13=21,'Bahan Pakan'!H$27,IF($B13=22,'Bahan Pakan'!H$28,IF($B13=23,'Bahan Pakan'!H$29,IF($B13=24,'Bahan Pakan'!H$30,IF($B13=25,'Bahan Pakan'!H$31,IF($B13=26,'Bahan Pakan'!H$32,IF($B13=27,'Bahan Pakan'!H$33,IF($B13=28,'Bahan Pakan'!H$34,IF($B13=29,'Bahan Pakan'!H$35,IF($B13=30,'Bahan Pakan'!H$36,IF($B13=31,'Bahan Pakan'!H$37,IF($B13=32,'Bahan Pakan'!H$38,IF($B13=33,'Bahan Pakan'!H$39,IF($B13=34,'Bahan Pakan'!H$40,IF($B13=35,'Bahan Pakan'!H$41,IF($B13=36,'Bahan Pakan'!H$42,IF($B13=37,'Bahan Pakan'!H$43,IF($B13=38,'Bahan Pakan'!H$44,IF($B13=39,'Bahan Pakan'!H$45,IF($B13=40,'Bahan Pakan'!H$46,IF($B13=41,'Bahan Pakan'!H$47,IF($B13=42,'Bahan Pakan'!H$48,IF($B13=43,'Bahan Pakan'!H$49,IF($B13=44,'Bahan Pakan'!H$50,IF($B13=45,'Bahan Pakan'!H$51,IF($B13=46,'Bahan Pakan'!H$52,IF($B13=47,'Bahan Pakan'!H$53,IF($B13=48,'Bahan Pakan'!H$54,IF($B13=49,'Bahan Pakan'!H$55,IF($B13=50,'Bahan Pakan'!H$56,0))))))))))))))))))))))))))))))))))))))))))))))))))</f>
        <v>92.1</v>
      </c>
      <c r="J13" s="126">
        <f>IF($B13=1,'Bahan Pakan'!I$7,IF($B13=2,'Bahan Pakan'!I$8,IF($B13=3,'Bahan Pakan'!I$9,IF($B13=4,'Bahan Pakan'!I$10,IF($B13=5,'Bahan Pakan'!I$11,IF($B13=6,'Bahan Pakan'!I$12,IF($B13=7,'Bahan Pakan'!I$13,IF($B13=8,'Bahan Pakan'!I$14,IF($B13=9,'Bahan Pakan'!I$15,IF($B13=10,'Bahan Pakan'!I$16,IF($B13=11,'Bahan Pakan'!I$17,IF($B13=12,'Bahan Pakan'!I$18,IF($B13=13,'Bahan Pakan'!I$19,IF($B13=14,'Bahan Pakan'!I$20,IF($B13=15,'Bahan Pakan'!I$21,IF($B13=16,'Bahan Pakan'!I$22,IF($B13=17,'Bahan Pakan'!I$23,IF($B13=18,'Bahan Pakan'!I$24,IF($B13=19,'Bahan Pakan'!I$25,IF($B13=20,'Bahan Pakan'!I$26,IF($B13=21,'Bahan Pakan'!I$27,IF($B13=22,'Bahan Pakan'!I$28,IF($B13=23,'Bahan Pakan'!I$29,IF($B13=24,'Bahan Pakan'!I$30,IF($B13=25,'Bahan Pakan'!I$31,IF($B13=26,'Bahan Pakan'!I$32,IF($B13=27,'Bahan Pakan'!I$33,IF($B13=28,'Bahan Pakan'!I$34,IF($B13=29,'Bahan Pakan'!I$35,IF($B13=30,'Bahan Pakan'!I$36,IF($B13=31,'Bahan Pakan'!I$37,IF($B13=32,'Bahan Pakan'!I$38,IF($B13=33,'Bahan Pakan'!I$39,IF($B13=34,'Bahan Pakan'!I$40,IF($B13=35,'Bahan Pakan'!I$41,IF($B13=36,'Bahan Pakan'!I$42,IF($B13=37,'Bahan Pakan'!I$43,IF($B13=38,'Bahan Pakan'!I$44,IF($B13=39,'Bahan Pakan'!I$45,IF($B13=40,'Bahan Pakan'!I$46,IF($B13=41,'Bahan Pakan'!I$47,IF($B13=42,'Bahan Pakan'!I$48,IF($B13=43,'Bahan Pakan'!I$49,IF($B13=44,'Bahan Pakan'!I$50,IF($B13=45,'Bahan Pakan'!I$51,IF($B13=46,'Bahan Pakan'!I$52,IF($B13=47,'Bahan Pakan'!I$53,IF($B13=48,'Bahan Pakan'!I$54,IF($B13=49,'Bahan Pakan'!I$55,IF($B13=50,'Bahan Pakan'!I$56,0))))))))))))))))))))))))))))))))))))))))))))))))))</f>
        <v>6.88</v>
      </c>
      <c r="K13" s="126">
        <f>IF($B13=1,'Bahan Pakan'!J$7,IF($B13=2,'Bahan Pakan'!J$8,IF($B13=3,'Bahan Pakan'!J$9,IF($B13=4,'Bahan Pakan'!J$10,IF($B13=5,'Bahan Pakan'!J$11,IF($B13=6,'Bahan Pakan'!J$12,IF($B13=7,'Bahan Pakan'!J$13,IF($B13=8,'Bahan Pakan'!J$14,IF($B13=9,'Bahan Pakan'!J$15,IF($B13=10,'Bahan Pakan'!J$16,IF($B13=11,'Bahan Pakan'!J$17,IF($B13=12,'Bahan Pakan'!J$18,IF($B13=13,'Bahan Pakan'!J$19,IF($B13=14,'Bahan Pakan'!J$20,IF($B13=15,'Bahan Pakan'!J$21,IF($B13=16,'Bahan Pakan'!J$22,IF($B13=17,'Bahan Pakan'!J$23,IF($B13=18,'Bahan Pakan'!J$24,IF($B13=19,'Bahan Pakan'!J$25,IF($B13=20,'Bahan Pakan'!J$26,IF($B13=21,'Bahan Pakan'!J$27,IF($B13=22,'Bahan Pakan'!J$28,IF($B13=23,'Bahan Pakan'!J$29,IF($B13=24,'Bahan Pakan'!J$30,IF($B13=25,'Bahan Pakan'!J$31,IF($B13=26,'Bahan Pakan'!J$32,IF($B13=27,'Bahan Pakan'!J$33,IF($B13=28,'Bahan Pakan'!J$34,IF($B13=29,'Bahan Pakan'!J$35,IF($B13=30,'Bahan Pakan'!J$36,IF($B13=31,'Bahan Pakan'!J$37,IF($B13=32,'Bahan Pakan'!J$38,IF($B13=33,'Bahan Pakan'!J$39,IF($B13=34,'Bahan Pakan'!J$40,IF($B13=35,'Bahan Pakan'!J$41,IF($B13=36,'Bahan Pakan'!J$42,IF($B13=37,'Bahan Pakan'!J$43,IF($B13=38,'Bahan Pakan'!J$44,IF($B13=39,'Bahan Pakan'!J$45,IF($B13=40,'Bahan Pakan'!J$46,IF($B13=41,'Bahan Pakan'!J$47,IF($B13=42,'Bahan Pakan'!J$48,IF($B13=43,'Bahan Pakan'!J$49,IF($B13=44,'Bahan Pakan'!J$50,IF($B13=45,'Bahan Pakan'!J$51,IF($B13=46,'Bahan Pakan'!J$52,IF($B13=47,'Bahan Pakan'!J$53,IF($B13=48,'Bahan Pakan'!J$54,IF($B13=49,'Bahan Pakan'!J$55,IF($B13=50,'Bahan Pakan'!J$56,0))))))))))))))))))))))))))))))))))))))))))))))))))</f>
        <v>43</v>
      </c>
      <c r="L13" s="126">
        <f>IF($B13=1,'Bahan Pakan'!K$7,IF($B13=2,'Bahan Pakan'!K$8,IF($B13=3,'Bahan Pakan'!K$9,IF($B13=4,'Bahan Pakan'!K$10,IF($B13=5,'Bahan Pakan'!K$11,IF($B13=6,'Bahan Pakan'!K$12,IF($B13=7,'Bahan Pakan'!K$13,IF($B13=8,'Bahan Pakan'!K$14,IF($B13=9,'Bahan Pakan'!K$15,IF($B13=10,'Bahan Pakan'!K$16,IF($B13=11,'Bahan Pakan'!K$17,IF($B13=12,'Bahan Pakan'!K$18,IF($B13=13,'Bahan Pakan'!K$19,IF($B13=14,'Bahan Pakan'!K$20,IF($B13=15,'Bahan Pakan'!K$21,IF($B13=16,'Bahan Pakan'!K$22,IF($B13=17,'Bahan Pakan'!K$23,IF($B13=18,'Bahan Pakan'!K$24,IF($B13=19,'Bahan Pakan'!K$25,IF($B13=20,'Bahan Pakan'!K$26,IF($B13=21,'Bahan Pakan'!K$27,IF($B13=22,'Bahan Pakan'!K$28,IF($B13=23,'Bahan Pakan'!K$29,IF($B13=24,'Bahan Pakan'!K$30,IF($B13=25,'Bahan Pakan'!K$31,IF($B13=26,'Bahan Pakan'!K$32,IF($B13=27,'Bahan Pakan'!K$33,IF($B13=28,'Bahan Pakan'!K$34,IF($B13=29,'Bahan Pakan'!K$35,IF($B13=30,'Bahan Pakan'!K$36,IF($B13=31,'Bahan Pakan'!K$37,IF($B13=32,'Bahan Pakan'!K$38,IF($B13=33,'Bahan Pakan'!K$39,IF($B13=34,'Bahan Pakan'!K$40,IF($B13=35,'Bahan Pakan'!K$41,IF($B13=36,'Bahan Pakan'!K$42,IF($B13=37,'Bahan Pakan'!K$43,IF($B13=38,'Bahan Pakan'!K$44,IF($B13=39,'Bahan Pakan'!K$45,IF($B13=40,'Bahan Pakan'!K$46,IF($B13=41,'Bahan Pakan'!K$47,IF($B13=42,'Bahan Pakan'!K$48,IF($B13=43,'Bahan Pakan'!K$49,IF($B13=44,'Bahan Pakan'!K$50,IF($B13=45,'Bahan Pakan'!K$51,IF($B13=46,'Bahan Pakan'!K$52,IF($B13=47,'Bahan Pakan'!K$53,IF($B13=48,'Bahan Pakan'!K$54,IF($B13=49,'Bahan Pakan'!K$55,IF($B13=50,'Bahan Pakan'!K$56,0))))))))))))))))))))))))))))))))))))))))))))))))))</f>
        <v>10.93</v>
      </c>
      <c r="M13" s="126">
        <f>IF($B13=1,'Bahan Pakan'!L$7,IF($B13=2,'Bahan Pakan'!L$8,IF($B13=3,'Bahan Pakan'!L$9,IF($B13=4,'Bahan Pakan'!L$10,IF($B13=5,'Bahan Pakan'!L$11,IF($B13=6,'Bahan Pakan'!L$12,IF($B13=7,'Bahan Pakan'!L$13,IF($B13=8,'Bahan Pakan'!L$14,IF($B13=9,'Bahan Pakan'!L$15,IF($B13=10,'Bahan Pakan'!L$16,IF($B13=11,'Bahan Pakan'!L$17,IF($B13=12,'Bahan Pakan'!L$18,IF($B13=13,'Bahan Pakan'!L$19,IF($B13=14,'Bahan Pakan'!L$20,IF($B13=15,'Bahan Pakan'!L$21,IF($B13=16,'Bahan Pakan'!L$22,IF($B13=17,'Bahan Pakan'!L$23,IF($B13=18,'Bahan Pakan'!L$24,IF($B13=19,'Bahan Pakan'!L$25,IF($B13=20,'Bahan Pakan'!L$26,IF($B13=21,'Bahan Pakan'!L$27,IF($B13=22,'Bahan Pakan'!L$28,IF($B13=23,'Bahan Pakan'!L$29,IF($B13=24,'Bahan Pakan'!L$30,IF($B13=25,'Bahan Pakan'!L$31,IF($B13=26,'Bahan Pakan'!L$32,IF($B13=27,'Bahan Pakan'!L$33,IF($B13=28,'Bahan Pakan'!L$34,IF($B13=29,'Bahan Pakan'!L$35,IF($B13=30,'Bahan Pakan'!L$36,IF($B13=31,'Bahan Pakan'!L$37,IF($B13=32,'Bahan Pakan'!L$38,IF($B13=33,'Bahan Pakan'!L$39,IF($B13=34,'Bahan Pakan'!L$40,IF($B13=35,'Bahan Pakan'!L$41,IF($B13=36,'Bahan Pakan'!L$42,IF($B13=37,'Bahan Pakan'!L$43,IF($B13=38,'Bahan Pakan'!L$44,IF($B13=39,'Bahan Pakan'!L$45,IF($B13=40,'Bahan Pakan'!L$46,IF($B13=41,'Bahan Pakan'!L$47,IF($B13=42,'Bahan Pakan'!L$48,IF($B13=43,'Bahan Pakan'!L$49,IF($B13=44,'Bahan Pakan'!L$50,IF($B13=45,'Bahan Pakan'!L$51,IF($B13=46,'Bahan Pakan'!L$52,IF($B13=47,'Bahan Pakan'!L$53,IF($B13=48,'Bahan Pakan'!L$54,IF($B13=49,'Bahan Pakan'!L$55,IF($B13=50,'Bahan Pakan'!L$56,0))))))))))))))))))))))))))))))))))))))))))))))))))</f>
        <v>2.46</v>
      </c>
      <c r="N13" s="126">
        <f>IF($B13=1,'Bahan Pakan'!M$7,IF($B13=2,'Bahan Pakan'!M$8,IF($B13=3,'Bahan Pakan'!M$9,IF($B13=4,'Bahan Pakan'!M$10,IF($B13=5,'Bahan Pakan'!M$11,IF($B13=6,'Bahan Pakan'!M$12,IF($B13=7,'Bahan Pakan'!M$13,IF($B13=8,'Bahan Pakan'!M$14,IF($B13=9,'Bahan Pakan'!M$15,IF($B13=10,'Bahan Pakan'!M$16,IF($B13=11,'Bahan Pakan'!M$17,IF($B13=12,'Bahan Pakan'!M$18,IF($B13=13,'Bahan Pakan'!M$19,IF($B13=14,'Bahan Pakan'!M$20,IF($B13=15,'Bahan Pakan'!M$21,IF($B13=16,'Bahan Pakan'!M$22,IF($B13=17,'Bahan Pakan'!M$23,IF($B13=18,'Bahan Pakan'!M$24,IF($B13=19,'Bahan Pakan'!M$25,IF($B13=20,'Bahan Pakan'!M$26,IF($B13=21,'Bahan Pakan'!M$27,IF($B13=22,'Bahan Pakan'!M$28,IF($B13=23,'Bahan Pakan'!M$29,IF($B13=24,'Bahan Pakan'!M$30,IF($B13=25,'Bahan Pakan'!M$31,IF($B13=26,'Bahan Pakan'!M$32,IF($B13=27,'Bahan Pakan'!M$33,IF($B13=28,'Bahan Pakan'!M$34,IF($B13=29,'Bahan Pakan'!M$35,IF($B13=30,'Bahan Pakan'!M$36,IF($B13=31,'Bahan Pakan'!M$37,IF($B13=32,'Bahan Pakan'!M$38,IF($B13=33,'Bahan Pakan'!M$39,IF($B13=34,'Bahan Pakan'!M$40,IF($B13=35,'Bahan Pakan'!M$41,IF($B13=36,'Bahan Pakan'!M$42,IF($B13=37,'Bahan Pakan'!M$43,IF($B13=38,'Bahan Pakan'!M$44,IF($B13=39,'Bahan Pakan'!M$45,IF($B13=40,'Bahan Pakan'!M$46,IF($B13=41,'Bahan Pakan'!M$47,IF($B13=42,'Bahan Pakan'!M$48,IF($B13=43,'Bahan Pakan'!M$49,IF($B13=44,'Bahan Pakan'!M$50,IF($B13=45,'Bahan Pakan'!M$51,IF($B13=46,'Bahan Pakan'!M$52,IF($B13=47,'Bahan Pakan'!M$53,IF($B13=48,'Bahan Pakan'!M$54,IF($B13=49,'Bahan Pakan'!M$55,IF($B13=50,'Bahan Pakan'!M$56,0))))))))))))))))))))))))))))))))))))))))))))))))))</f>
        <v>36.729999999999997</v>
      </c>
      <c r="O13" s="126">
        <f>IF($B13=1,'Bahan Pakan'!N$7,IF($B13=2,'Bahan Pakan'!N$8,IF($B13=3,'Bahan Pakan'!N$9,IF($B13=4,'Bahan Pakan'!N$10,IF($B13=5,'Bahan Pakan'!N$11,IF($B13=6,'Bahan Pakan'!N$12,IF($B13=7,'Bahan Pakan'!N$13,IF($B13=8,'Bahan Pakan'!N$14,IF($B13=9,'Bahan Pakan'!N$15,IF($B13=10,'Bahan Pakan'!N$16,IF($B13=11,'Bahan Pakan'!N$17,IF($B13=12,'Bahan Pakan'!N$18,IF($B13=13,'Bahan Pakan'!N$19,IF($B13=14,'Bahan Pakan'!N$20,IF($B13=15,'Bahan Pakan'!N$21,IF($B13=16,'Bahan Pakan'!N$22,IF($B13=17,'Bahan Pakan'!N$23,IF($B13=18,'Bahan Pakan'!N$24,IF($B13=19,'Bahan Pakan'!N$25,IF($B13=20,'Bahan Pakan'!N$26,IF($B13=21,'Bahan Pakan'!N$27,IF($B13=22,'Bahan Pakan'!N$28,IF($B13=23,'Bahan Pakan'!N$29,IF($B13=24,'Bahan Pakan'!N$30,IF($B13=25,'Bahan Pakan'!N$31,IF($B13=26,'Bahan Pakan'!N$32,IF($B13=27,'Bahan Pakan'!N$33,IF($B13=28,'Bahan Pakan'!N$34,IF($B13=29,'Bahan Pakan'!N$35,IF($B13=30,'Bahan Pakan'!N$36,IF($B13=31,'Bahan Pakan'!N$37,IF($B13=32,'Bahan Pakan'!N$38,IF($B13=33,'Bahan Pakan'!N$39,IF($B13=34,'Bahan Pakan'!N$40,IF($B13=35,'Bahan Pakan'!N$41,IF($B13=36,'Bahan Pakan'!N$42,IF($B13=37,'Bahan Pakan'!N$43,IF($B13=38,'Bahan Pakan'!N$44,IF($B13=39,'Bahan Pakan'!N$45,IF($B13=40,'Bahan Pakan'!N$46,IF($B13=41,'Bahan Pakan'!N$47,IF($B13=42,'Bahan Pakan'!N$48,IF($B13=43,'Bahan Pakan'!N$49,IF($B13=44,'Bahan Pakan'!N$50,IF($B13=45,'Bahan Pakan'!N$51,IF($B13=46,'Bahan Pakan'!N$52,IF($B13=47,'Bahan Pakan'!N$53,IF($B13=48,'Bahan Pakan'!N$54,IF($B13=49,'Bahan Pakan'!N$55,IF($B13=50,'Bahan Pakan'!N$56,0))))))))))))))))))))))))))))))))))))))))))))))))))</f>
        <v>2375</v>
      </c>
      <c r="P13" s="126">
        <f>IF($B13=1,'Bahan Pakan'!O$7,IF($B13=2,'Bahan Pakan'!O$8,IF($B13=3,'Bahan Pakan'!O$9,IF($B13=4,'Bahan Pakan'!O$10,IF($B13=5,'Bahan Pakan'!O$11,IF($B13=6,'Bahan Pakan'!O$12,IF($B13=7,'Bahan Pakan'!O$13,IF($B13=8,'Bahan Pakan'!O$14,IF($B13=9,'Bahan Pakan'!O$15,IF($B13=10,'Bahan Pakan'!O$16,IF($B13=11,'Bahan Pakan'!O$17,IF($B13=12,'Bahan Pakan'!O$18,IF($B13=13,'Bahan Pakan'!O$19,IF($B13=14,'Bahan Pakan'!O$20,IF($B13=15,'Bahan Pakan'!O$21,IF($B13=16,'Bahan Pakan'!O$22,IF($B13=17,'Bahan Pakan'!O$23,IF($B13=18,'Bahan Pakan'!O$24,IF($B13=19,'Bahan Pakan'!O$25,IF($B13=20,'Bahan Pakan'!O$26,IF($B13=21,'Bahan Pakan'!O$27,IF($B13=22,'Bahan Pakan'!O$28,IF($B13=23,'Bahan Pakan'!O$29,IF($B13=24,'Bahan Pakan'!O$30,IF($B13=25,'Bahan Pakan'!O$31,IF($B13=26,'Bahan Pakan'!O$32,IF($B13=27,'Bahan Pakan'!O$33,IF($B13=28,'Bahan Pakan'!O$34,IF($B13=29,'Bahan Pakan'!O$35,IF($B13=30,'Bahan Pakan'!O$36,IF($B13=31,'Bahan Pakan'!O$37,IF($B13=32,'Bahan Pakan'!O$38,IF($B13=33,'Bahan Pakan'!O$39,IF($B13=34,'Bahan Pakan'!O$40,IF($B13=35,'Bahan Pakan'!O$41,IF($B13=36,'Bahan Pakan'!O$42,IF($B13=37,'Bahan Pakan'!O$43,IF($B13=38,'Bahan Pakan'!O$44,IF($B13=39,'Bahan Pakan'!O$45,IF($B13=40,'Bahan Pakan'!O$46,IF($B13=41,'Bahan Pakan'!O$47,IF($B13=42,'Bahan Pakan'!O$48,IF($B13=43,'Bahan Pakan'!O$49,IF($B13=44,'Bahan Pakan'!O$50,IF($B13=45,'Bahan Pakan'!O$51,IF($B13=46,'Bahan Pakan'!O$52,IF($B13=47,'Bahan Pakan'!O$53,IF($B13=48,'Bahan Pakan'!O$54,IF($B13=49,'Bahan Pakan'!O$55,IF($B13=50,'Bahan Pakan'!O$56,0))))))))))))))))))))))))))))))))))))))))))))))))))</f>
        <v>9.7799999999999994</v>
      </c>
      <c r="Q13" s="126">
        <f>IF($B13=1,'Bahan Pakan'!P$7,IF($B13=2,'Bahan Pakan'!P$8,IF($B13=3,'Bahan Pakan'!P$9,IF($B13=4,'Bahan Pakan'!P$10,IF($B13=5,'Bahan Pakan'!P$11,IF($B13=6,'Bahan Pakan'!P$12,IF($B13=7,'Bahan Pakan'!P$13,IF($B13=8,'Bahan Pakan'!P$14,IF($B13=9,'Bahan Pakan'!P$15,IF($B13=10,'Bahan Pakan'!P$16,IF($B13=11,'Bahan Pakan'!P$17,IF($B13=12,'Bahan Pakan'!P$18,IF($B13=13,'Bahan Pakan'!P$19,IF($B13=14,'Bahan Pakan'!P$20,IF($B13=15,'Bahan Pakan'!P$21,IF($B13=16,'Bahan Pakan'!P$22,IF($B13=17,'Bahan Pakan'!P$23,IF($B13=18,'Bahan Pakan'!P$24,IF($B13=19,'Bahan Pakan'!P$25,IF($B13=20,'Bahan Pakan'!P$26,IF($B13=21,'Bahan Pakan'!P$27,IF($B13=22,'Bahan Pakan'!P$28,IF($B13=23,'Bahan Pakan'!P$29,IF($B13=24,'Bahan Pakan'!P$30,IF($B13=25,'Bahan Pakan'!P$31,IF($B13=26,'Bahan Pakan'!P$32,IF($B13=27,'Bahan Pakan'!P$33,IF($B13=28,'Bahan Pakan'!P$34,IF($B13=29,'Bahan Pakan'!P$35,IF($B13=30,'Bahan Pakan'!P$36,IF($B13=31,'Bahan Pakan'!P$37,IF($B13=32,'Bahan Pakan'!P$38,IF($B13=33,'Bahan Pakan'!P$39,IF($B13=34,'Bahan Pakan'!P$40,IF($B13=35,'Bahan Pakan'!P$41,IF($B13=36,'Bahan Pakan'!P$42,IF($B13=37,'Bahan Pakan'!P$43,IF($B13=38,'Bahan Pakan'!P$44,IF($B13=39,'Bahan Pakan'!P$45,IF($B13=40,'Bahan Pakan'!P$46,IF($B13=41,'Bahan Pakan'!P$47,IF($B13=42,'Bahan Pakan'!P$48,IF($B13=43,'Bahan Pakan'!P$49,IF($B13=44,'Bahan Pakan'!P$50,IF($B13=45,'Bahan Pakan'!P$51,IF($B13=46,'Bahan Pakan'!P$52,IF($B13=47,'Bahan Pakan'!P$53,IF($B13=48,'Bahan Pakan'!P$54,IF($B13=49,'Bahan Pakan'!P$55,IF($B13=50,'Bahan Pakan'!P$56,0))))))))))))))))))))))))))))))))))))))))))))))))))</f>
        <v>4.5</v>
      </c>
      <c r="R13" s="126">
        <f>IF($B13=1,'Bahan Pakan'!Q$7,IF($B13=2,'Bahan Pakan'!Q$8,IF($B13=3,'Bahan Pakan'!Q$9,IF($B13=4,'Bahan Pakan'!Q$10,IF($B13=5,'Bahan Pakan'!Q$11,IF($B13=6,'Bahan Pakan'!Q$12,IF($B13=7,'Bahan Pakan'!Q$13,IF($B13=8,'Bahan Pakan'!Q$14,IF($B13=9,'Bahan Pakan'!Q$15,IF($B13=10,'Bahan Pakan'!Q$16,IF($B13=11,'Bahan Pakan'!Q$17,IF($B13=12,'Bahan Pakan'!Q$18,IF($B13=13,'Bahan Pakan'!Q$19,IF($B13=14,'Bahan Pakan'!Q$20,IF($B13=15,'Bahan Pakan'!Q$21,IF($B13=16,'Bahan Pakan'!Q$22,IF($B13=17,'Bahan Pakan'!Q$23,IF($B13=18,'Bahan Pakan'!Q$24,IF($B13=19,'Bahan Pakan'!Q$25,IF($B13=20,'Bahan Pakan'!Q$26,IF($B13=21,'Bahan Pakan'!Q$27,IF($B13=22,'Bahan Pakan'!Q$28,IF($B13=23,'Bahan Pakan'!Q$29,IF($B13=24,'Bahan Pakan'!Q$30,IF($B13=25,'Bahan Pakan'!Q$31,IF($B13=26,'Bahan Pakan'!Q$32,IF($B13=27,'Bahan Pakan'!Q$33,IF($B13=28,'Bahan Pakan'!Q$34,IF($B13=29,'Bahan Pakan'!Q$35,IF($B13=30,'Bahan Pakan'!Q$36,IF($B13=31,'Bahan Pakan'!Q$37,IF($B13=32,'Bahan Pakan'!Q$38,IF($B13=33,'Bahan Pakan'!Q$39,IF($B13=34,'Bahan Pakan'!Q$40,IF($B13=35,'Bahan Pakan'!Q$41,IF($B13=36,'Bahan Pakan'!Q$42,IF($B13=37,'Bahan Pakan'!Q$43,IF($B13=38,'Bahan Pakan'!Q$44,IF($B13=39,'Bahan Pakan'!Q$45,IF($B13=40,'Bahan Pakan'!Q$46,IF($B13=41,'Bahan Pakan'!Q$47,IF($B13=42,'Bahan Pakan'!Q$48,IF($B13=43,'Bahan Pakan'!Q$49,IF($B13=44,'Bahan Pakan'!Q$50,IF($B13=45,'Bahan Pakan'!Q$51,IF($B13=46,'Bahan Pakan'!Q$52,IF($B13=47,'Bahan Pakan'!Q$53,IF($B13=48,'Bahan Pakan'!Q$54,IF($B13=49,'Bahan Pakan'!Q$55,IF($B13=50,'Bahan Pakan'!Q$56,0))))))))))))))))))))))))))))))))))))))))))))))))))</f>
        <v>3.15</v>
      </c>
      <c r="S13" s="126">
        <f>IF($B13=1,'Bahan Pakan'!R$7,IF($B13=2,'Bahan Pakan'!R$8,IF($B13=3,'Bahan Pakan'!R$9,IF($B13=4,'Bahan Pakan'!R$10,IF($B13=5,'Bahan Pakan'!R$11,IF($B13=6,'Bahan Pakan'!R$12,IF($B13=7,'Bahan Pakan'!R$13,IF($B13=8,'Bahan Pakan'!R$14,IF($B13=9,'Bahan Pakan'!R$15,IF($B13=10,'Bahan Pakan'!R$16,IF($B13=11,'Bahan Pakan'!R$17,IF($B13=12,'Bahan Pakan'!R$18,IF($B13=13,'Bahan Pakan'!R$19,IF($B13=14,'Bahan Pakan'!R$20,IF($B13=15,'Bahan Pakan'!R$21,IF($B13=16,'Bahan Pakan'!R$22,IF($B13=17,'Bahan Pakan'!R$23,IF($B13=18,'Bahan Pakan'!R$24,IF($B13=19,'Bahan Pakan'!R$25,IF($B13=20,'Bahan Pakan'!R$26,IF($B13=21,'Bahan Pakan'!R$27,IF($B13=22,'Bahan Pakan'!R$28,IF($B13=23,'Bahan Pakan'!R$29,IF($B13=24,'Bahan Pakan'!R$30,IF($B13=25,'Bahan Pakan'!R$31,IF($B13=26,'Bahan Pakan'!R$32,IF($B13=27,'Bahan Pakan'!R$33,IF($B13=28,'Bahan Pakan'!R$34,IF($B13=29,'Bahan Pakan'!R$35,IF($B13=30,'Bahan Pakan'!R$36,IF($B13=31,'Bahan Pakan'!R$37,IF($B13=32,'Bahan Pakan'!R$38,IF($B13=33,'Bahan Pakan'!R$39,IF($B13=34,'Bahan Pakan'!R$40,IF($B13=35,'Bahan Pakan'!R$41,IF($B13=36,'Bahan Pakan'!R$42,IF($B13=37,'Bahan Pakan'!R$43,IF($B13=38,'Bahan Pakan'!R$44,IF($B13=39,'Bahan Pakan'!R$45,IF($B13=40,'Bahan Pakan'!R$46,IF($B13=41,'Bahan Pakan'!R$47,IF($B13=42,'Bahan Pakan'!R$48,IF($B13=43,'Bahan Pakan'!R$49,IF($B13=44,'Bahan Pakan'!R$50,IF($B13=45,'Bahan Pakan'!R$51,IF($B13=46,'Bahan Pakan'!R$52,IF($B13=47,'Bahan Pakan'!R$53,IF($B13=48,'Bahan Pakan'!R$54,IF($B13=49,'Bahan Pakan'!R$55,IF($B13=50,'Bahan Pakan'!R$56,0))))))))))))))))))))))))))))))))))))))))))))))))))</f>
        <v>2.0787</v>
      </c>
      <c r="T13" s="126">
        <f>IF($B13=1,'Bahan Pakan'!S$7,IF($B13=2,'Bahan Pakan'!S$8,IF($B13=3,'Bahan Pakan'!S$9,IF($B13=4,'Bahan Pakan'!S$10,IF($B13=5,'Bahan Pakan'!S$11,IF($B13=6,'Bahan Pakan'!S$12,IF($B13=7,'Bahan Pakan'!S$13,IF($B13=8,'Bahan Pakan'!S$14,IF($B13=9,'Bahan Pakan'!S$15,IF($B13=10,'Bahan Pakan'!S$16,IF($B13=11,'Bahan Pakan'!S$17,IF($B13=12,'Bahan Pakan'!S$18,IF($B13=13,'Bahan Pakan'!S$19,IF($B13=14,'Bahan Pakan'!S$20,IF($B13=15,'Bahan Pakan'!S$21,IF($B13=16,'Bahan Pakan'!S$22,IF($B13=17,'Bahan Pakan'!S$23,IF($B13=18,'Bahan Pakan'!S$24,IF($B13=19,'Bahan Pakan'!S$25,IF($B13=20,'Bahan Pakan'!S$26,IF($B13=21,'Bahan Pakan'!S$27,IF($B13=22,'Bahan Pakan'!S$28,IF($B13=23,'Bahan Pakan'!S$29,IF($B13=24,'Bahan Pakan'!S$30,IF($B13=25,'Bahan Pakan'!S$31,IF($B13=26,'Bahan Pakan'!S$32,IF($B13=27,'Bahan Pakan'!S$33,IF($B13=28,'Bahan Pakan'!S$34,IF($B13=29,'Bahan Pakan'!S$35,IF($B13=30,'Bahan Pakan'!S$36,IF($B13=31,'Bahan Pakan'!S$37,IF($B13=32,'Bahan Pakan'!S$38,IF($B13=33,'Bahan Pakan'!S$39,IF($B13=34,'Bahan Pakan'!S$40,IF($B13=35,'Bahan Pakan'!S$41,IF($B13=36,'Bahan Pakan'!S$42,IF($B13=37,'Bahan Pakan'!S$43,IF($B13=38,'Bahan Pakan'!S$44,IF($B13=39,'Bahan Pakan'!S$45,IF($B13=40,'Bahan Pakan'!S$46,IF($B13=41,'Bahan Pakan'!S$47,IF($B13=42,'Bahan Pakan'!S$48,IF($B13=43,'Bahan Pakan'!S$49,IF($B13=44,'Bahan Pakan'!S$50,IF($B13=45,'Bahan Pakan'!S$51,IF($B13=46,'Bahan Pakan'!S$52,IF($B13=47,'Bahan Pakan'!S$53,IF($B13=48,'Bahan Pakan'!S$54,IF($B13=49,'Bahan Pakan'!S$55,IF($B13=50,'Bahan Pakan'!S$56,0))))))))))))))))))))))))))))))))))))))))))))))))))</f>
        <v>0.54139999999999999</v>
      </c>
      <c r="U13" s="97"/>
      <c r="V13" s="127" t="s">
        <v>50</v>
      </c>
      <c r="W13" s="128" t="s">
        <v>40</v>
      </c>
      <c r="X13" s="37">
        <v>2800</v>
      </c>
      <c r="Y13" s="36">
        <v>3000</v>
      </c>
      <c r="Z13" s="137">
        <f>M45</f>
        <v>3000</v>
      </c>
      <c r="AA13" s="135"/>
      <c r="AB13" s="135"/>
      <c r="AC13" s="135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</row>
    <row r="14" spans="2:40" s="120" customFormat="1" ht="15.75" customHeight="1">
      <c r="B14" s="121">
        <f>IF($D14='Bahan Pakan'!D$7,1,IF($D14='Bahan Pakan'!D$8,2,IF($D14='Bahan Pakan'!D$9,3,IF($D14='Bahan Pakan'!D$10,4,IF($D14='Bahan Pakan'!D$11,5,IF($D14='Bahan Pakan'!D$12,6,IF($D14='Bahan Pakan'!D$13,7,IF($D14='Bahan Pakan'!D$14,8,IF($D14='Bahan Pakan'!D$15,9,IF($D14='Bahan Pakan'!D$16,10,IF($D14='Bahan Pakan'!D$17,11,IF($D14='Bahan Pakan'!D$18,12,IF($D14='Bahan Pakan'!D$19,13,IF($D14='Bahan Pakan'!D$20,14,IF($D14='Bahan Pakan'!D$21,15,IF($D14='Bahan Pakan'!D$22,16,IF($D14='Bahan Pakan'!D$23,17,IF($D14='Bahan Pakan'!D$24,18,IF($D14='Bahan Pakan'!D$25,19,IF($D14='Bahan Pakan'!D$26,20,IF($D14='Bahan Pakan'!D$27,21,IF($D14='Bahan Pakan'!D$28,22,IF($D14='Bahan Pakan'!D$29,23,IF($D14='Bahan Pakan'!D$30,24,IF($D14='Bahan Pakan'!D$31,25,IF($D14='Bahan Pakan'!D$32,26,IF($D14='Bahan Pakan'!D$33,27,IF($D14='Bahan Pakan'!D$34,28,IF($D14='Bahan Pakan'!D$35,29,IF($D14='Bahan Pakan'!D$36,30,IF($D14='Bahan Pakan'!D$37,31,IF($D14='Bahan Pakan'!D$38,32,IF($D14='Bahan Pakan'!D$39,33,IF($D14='Bahan Pakan'!D$40,34,IF($D14='Bahan Pakan'!D$41,35,IF($D14='Bahan Pakan'!D$42,36,IF($D14='Bahan Pakan'!D$43,37,IF($D14='Bahan Pakan'!D$44,38,IF($D14='Bahan Pakan'!D$45,39,IF($D14='Bahan Pakan'!D$46,40,IF($D14='Bahan Pakan'!D$47,41,IF($D14='Bahan Pakan'!D$48,42,IF($D14='Bahan Pakan'!D$49,43,IF($D14='Bahan Pakan'!D$50,44,IF($D14='Bahan Pakan'!D$51,45,IF($D14='Bahan Pakan'!D$52,46,IF($D14='Bahan Pakan'!D$53,47,IF($D14='Bahan Pakan'!D$54,48,IF($D14='Bahan Pakan'!D$55,49,IF($D14='Bahan Pakan'!D$56,50,0))))))))))))))))))))))))))))))))))))))))))))))))))</f>
        <v>17</v>
      </c>
      <c r="C14" s="121">
        <v>8</v>
      </c>
      <c r="D14" s="122" t="s">
        <v>23</v>
      </c>
      <c r="E14" s="123">
        <f>IF($B14=1,'Bahan Pakan'!E$7,IF($B14=2,'Bahan Pakan'!E$8,IF($B14=3,'Bahan Pakan'!E$9,IF($B14=4,'Bahan Pakan'!E$10,IF($B14=5,'Bahan Pakan'!E$11,IF($B14=6,'Bahan Pakan'!E$12,IF($B14=7,'Bahan Pakan'!E$13,IF($B14=8,'Bahan Pakan'!E$14,IF($B14=9,'Bahan Pakan'!E$15,IF($B14=10,'Bahan Pakan'!E$16,IF($B14=11,'Bahan Pakan'!E$17,IF($B14=12,'Bahan Pakan'!E$18,IF($B14=13,'Bahan Pakan'!E$19,IF($B14=14,'Bahan Pakan'!E$20,IF($B14=15,'Bahan Pakan'!E$21,IF($B14=16,'Bahan Pakan'!E$22,IF($B14=17,'Bahan Pakan'!E$23,IF($B14=18,'Bahan Pakan'!E$24,IF($B14=19,'Bahan Pakan'!E$25,IF($B14=20,'Bahan Pakan'!E$26,IF($B14=21,'Bahan Pakan'!E$27,IF($B14=22,'Bahan Pakan'!E$28,IF($B14=23,'Bahan Pakan'!E$29,IF($B14=24,'Bahan Pakan'!E$30,IF($B14=25,'Bahan Pakan'!E$31,IF($B14=26,'Bahan Pakan'!E$32,IF($B14=27,'Bahan Pakan'!E$33,IF($B14=28,'Bahan Pakan'!E$34,IF($B14=29,'Bahan Pakan'!E$35,IF($B14=30,'Bahan Pakan'!E$36,IF($B14=31,'Bahan Pakan'!E$37,IF($B14=32,'Bahan Pakan'!E$38,IF($B14=33,'Bahan Pakan'!E$39,IF($B14=34,'Bahan Pakan'!E$40,IF($B14=35,'Bahan Pakan'!E$41,IF($B14=36,'Bahan Pakan'!E$42,IF($B14=37,'Bahan Pakan'!E$43,IF($B14=38,'Bahan Pakan'!E$44,IF($B14=39,'Bahan Pakan'!E$45,IF($B14=40,'Bahan Pakan'!E$46,IF($B14=41,'Bahan Pakan'!E$47,IF($B14=42,'Bahan Pakan'!E$48,IF($B14=43,'Bahan Pakan'!E$49,IF($B14=44,'Bahan Pakan'!E$50,IF($B14=45,'Bahan Pakan'!E$51,IF($B14=46,'Bahan Pakan'!E$52,IF($B14=47,'Bahan Pakan'!E$53,IF($B14=48,'Bahan Pakan'!E$54,IF($B14=49,'Bahan Pakan'!E$55,IF($B14=50,'Bahan Pakan'!E$56,0))))))))))))))))))))))))))))))))))))))))))))))))))</f>
        <v>0</v>
      </c>
      <c r="F14" s="123">
        <f>IF($B14=1,'Bahan Pakan'!F$7,IF($B14=2,'Bahan Pakan'!F$8,IF($B14=3,'Bahan Pakan'!F$9,IF($B14=4,'Bahan Pakan'!F$10,IF($B14=5,'Bahan Pakan'!F$11,IF($B14=6,'Bahan Pakan'!F$12,IF($B14=7,'Bahan Pakan'!F$13,IF($B14=8,'Bahan Pakan'!F$14,IF($B14=9,'Bahan Pakan'!F$15,IF($B14=10,'Bahan Pakan'!F$16,IF($B14=11,'Bahan Pakan'!F$17,IF($B14=12,'Bahan Pakan'!F$18,IF($B14=13,'Bahan Pakan'!F$19,IF($B14=14,'Bahan Pakan'!F$20,IF($B14=15,'Bahan Pakan'!F$21,IF($B14=16,'Bahan Pakan'!F$22,IF($B14=17,'Bahan Pakan'!F$23,IF($B14=18,'Bahan Pakan'!F$24,IF($B14=19,'Bahan Pakan'!F$25,IF($B14=20,'Bahan Pakan'!F$26,IF($B14=21,'Bahan Pakan'!F$27,IF($B14=22,'Bahan Pakan'!F$28,IF($B14=23,'Bahan Pakan'!F$29,IF($B14=24,'Bahan Pakan'!F$30,IF($B14=25,'Bahan Pakan'!F$31,IF($B14=26,'Bahan Pakan'!F$32,IF($B14=27,'Bahan Pakan'!F$33,IF($B14=28,'Bahan Pakan'!F$34,IF($B14=29,'Bahan Pakan'!F$35,IF($B14=30,'Bahan Pakan'!F$36,IF($B14=31,'Bahan Pakan'!F$37,IF($B14=32,'Bahan Pakan'!F$38,IF($B14=33,'Bahan Pakan'!F$39,IF($B14=34,'Bahan Pakan'!F$40,IF($B14=35,'Bahan Pakan'!F$41,IF($B14=36,'Bahan Pakan'!F$42,IF($B14=37,'Bahan Pakan'!F$43,IF($B14=38,'Bahan Pakan'!F$44,IF($B14=39,'Bahan Pakan'!F$45,IF($B14=40,'Bahan Pakan'!F$46,IF($B14=41,'Bahan Pakan'!F$47,IF($B14=42,'Bahan Pakan'!F$48,IF($B14=43,'Bahan Pakan'!F$49,IF($B14=44,'Bahan Pakan'!F$50,IF($B14=45,'Bahan Pakan'!F$51,IF($B14=46,'Bahan Pakan'!F$52,IF($B14=47,'Bahan Pakan'!F$53,IF($B14=48,'Bahan Pakan'!F$54,IF($B14=49,'Bahan Pakan'!F$55,IF($B14=50,'Bahan Pakan'!F$56,0))))))))))))))))))))))))))))))))))))))))))))))))))</f>
        <v>8</v>
      </c>
      <c r="G14" s="124">
        <f t="shared" si="0"/>
        <v>0</v>
      </c>
      <c r="H14" s="125">
        <f>IF($B14=1,'Bahan Pakan'!G$7,IF($B14=2,'Bahan Pakan'!G$8,IF($B14=3,'Bahan Pakan'!G$9,IF($B14=4,'Bahan Pakan'!G$10,IF($B14=5,'Bahan Pakan'!G$11,IF($B14=6,'Bahan Pakan'!G$12,IF($B14=7,'Bahan Pakan'!G$13,IF($B14=8,'Bahan Pakan'!G$14,IF($B14=9,'Bahan Pakan'!G$15,IF($B14=10,'Bahan Pakan'!G$16,IF($B14=11,'Bahan Pakan'!G$17,IF($B14=12,'Bahan Pakan'!G$18,IF($B14=13,'Bahan Pakan'!G$19,IF($B14=14,'Bahan Pakan'!G$20,IF($B14=15,'Bahan Pakan'!G$21,IF($B14=16,'Bahan Pakan'!G$22,IF($B14=17,'Bahan Pakan'!G$23,IF($B14=18,'Bahan Pakan'!G$24,IF($B14=19,'Bahan Pakan'!G$25,IF($B14=20,'Bahan Pakan'!G$26,IF($B14=21,'Bahan Pakan'!G$27,IF($B14=22,'Bahan Pakan'!G$28,IF($B14=23,'Bahan Pakan'!G$29,IF($B14=24,'Bahan Pakan'!G$30,IF($B14=25,'Bahan Pakan'!G$31,IF($B14=26,'Bahan Pakan'!G$32,IF($B14=27,'Bahan Pakan'!G$33,IF($B14=28,'Bahan Pakan'!G$34,IF($B14=29,'Bahan Pakan'!G$35,IF($B14=30,'Bahan Pakan'!G$36,IF($B14=31,'Bahan Pakan'!G$37,IF($B14=32,'Bahan Pakan'!G$38,IF($B14=33,'Bahan Pakan'!G$39,IF($B14=34,'Bahan Pakan'!G$40,IF($B14=35,'Bahan Pakan'!G$41,IF($B14=36,'Bahan Pakan'!G$42,IF($B14=37,'Bahan Pakan'!G$43,IF($B14=38,'Bahan Pakan'!G$44,IF($B14=39,'Bahan Pakan'!G$45,IF($B14=40,'Bahan Pakan'!G$46,IF($B14=41,'Bahan Pakan'!G$47,IF($B14=42,'Bahan Pakan'!G$48,IF($B14=43,'Bahan Pakan'!G$49,IF($B14=44,'Bahan Pakan'!G$50,IF($B14=45,'Bahan Pakan'!G$51,IF($B14=46,'Bahan Pakan'!G$52,IF($B14=47,'Bahan Pakan'!G$53,IF($B14=48,'Bahan Pakan'!G$54,IF($B14=49,'Bahan Pakan'!G$55,IF($B14=50,'Bahan Pakan'!G$56,0))))))))))))))))))))))))))))))))))))))))))))))))))</f>
        <v>7500</v>
      </c>
      <c r="I14" s="126">
        <f>IF($B14=1,'Bahan Pakan'!H$7,IF($B14=2,'Bahan Pakan'!H$8,IF($B14=3,'Bahan Pakan'!H$9,IF($B14=4,'Bahan Pakan'!H$10,IF($B14=5,'Bahan Pakan'!H$11,IF($B14=6,'Bahan Pakan'!H$12,IF($B14=7,'Bahan Pakan'!H$13,IF($B14=8,'Bahan Pakan'!H$14,IF($B14=9,'Bahan Pakan'!H$15,IF($B14=10,'Bahan Pakan'!H$16,IF($B14=11,'Bahan Pakan'!H$17,IF($B14=12,'Bahan Pakan'!H$18,IF($B14=13,'Bahan Pakan'!H$19,IF($B14=14,'Bahan Pakan'!H$20,IF($B14=15,'Bahan Pakan'!H$21,IF($B14=16,'Bahan Pakan'!H$22,IF($B14=17,'Bahan Pakan'!H$23,IF($B14=18,'Bahan Pakan'!H$24,IF($B14=19,'Bahan Pakan'!H$25,IF($B14=20,'Bahan Pakan'!H$26,IF($B14=21,'Bahan Pakan'!H$27,IF($B14=22,'Bahan Pakan'!H$28,IF($B14=23,'Bahan Pakan'!H$29,IF($B14=24,'Bahan Pakan'!H$30,IF($B14=25,'Bahan Pakan'!H$31,IF($B14=26,'Bahan Pakan'!H$32,IF($B14=27,'Bahan Pakan'!H$33,IF($B14=28,'Bahan Pakan'!H$34,IF($B14=29,'Bahan Pakan'!H$35,IF($B14=30,'Bahan Pakan'!H$36,IF($B14=31,'Bahan Pakan'!H$37,IF($B14=32,'Bahan Pakan'!H$38,IF($B14=33,'Bahan Pakan'!H$39,IF($B14=34,'Bahan Pakan'!H$40,IF($B14=35,'Bahan Pakan'!H$41,IF($B14=36,'Bahan Pakan'!H$42,IF($B14=37,'Bahan Pakan'!H$43,IF($B14=38,'Bahan Pakan'!H$44,IF($B14=39,'Bahan Pakan'!H$45,IF($B14=40,'Bahan Pakan'!H$46,IF($B14=41,'Bahan Pakan'!H$47,IF($B14=42,'Bahan Pakan'!H$48,IF($B14=43,'Bahan Pakan'!H$49,IF($B14=44,'Bahan Pakan'!H$50,IF($B14=45,'Bahan Pakan'!H$51,IF($B14=46,'Bahan Pakan'!H$52,IF($B14=47,'Bahan Pakan'!H$53,IF($B14=48,'Bahan Pakan'!H$54,IF($B14=49,'Bahan Pakan'!H$55,IF($B14=50,'Bahan Pakan'!H$56,0))))))))))))))))))))))))))))))))))))))))))))))))))</f>
        <v>91.9</v>
      </c>
      <c r="J14" s="126">
        <f>IF($B14=1,'Bahan Pakan'!I$7,IF($B14=2,'Bahan Pakan'!I$8,IF($B14=3,'Bahan Pakan'!I$9,IF($B14=4,'Bahan Pakan'!I$10,IF($B14=5,'Bahan Pakan'!I$11,IF($B14=6,'Bahan Pakan'!I$12,IF($B14=7,'Bahan Pakan'!I$13,IF($B14=8,'Bahan Pakan'!I$14,IF($B14=9,'Bahan Pakan'!I$15,IF($B14=10,'Bahan Pakan'!I$16,IF($B14=11,'Bahan Pakan'!I$17,IF($B14=12,'Bahan Pakan'!I$18,IF($B14=13,'Bahan Pakan'!I$19,IF($B14=14,'Bahan Pakan'!I$20,IF($B14=15,'Bahan Pakan'!I$21,IF($B14=16,'Bahan Pakan'!I$22,IF($B14=17,'Bahan Pakan'!I$23,IF($B14=18,'Bahan Pakan'!I$24,IF($B14=19,'Bahan Pakan'!I$25,IF($B14=20,'Bahan Pakan'!I$26,IF($B14=21,'Bahan Pakan'!I$27,IF($B14=22,'Bahan Pakan'!I$28,IF($B14=23,'Bahan Pakan'!I$29,IF($B14=24,'Bahan Pakan'!I$30,IF($B14=25,'Bahan Pakan'!I$31,IF($B14=26,'Bahan Pakan'!I$32,IF($B14=27,'Bahan Pakan'!I$33,IF($B14=28,'Bahan Pakan'!I$34,IF($B14=29,'Bahan Pakan'!I$35,IF($B14=30,'Bahan Pakan'!I$36,IF($B14=31,'Bahan Pakan'!I$37,IF($B14=32,'Bahan Pakan'!I$38,IF($B14=33,'Bahan Pakan'!I$39,IF($B14=34,'Bahan Pakan'!I$40,IF($B14=35,'Bahan Pakan'!I$41,IF($B14=36,'Bahan Pakan'!I$42,IF($B14=37,'Bahan Pakan'!I$43,IF($B14=38,'Bahan Pakan'!I$44,IF($B14=39,'Bahan Pakan'!I$45,IF($B14=40,'Bahan Pakan'!I$46,IF($B14=41,'Bahan Pakan'!I$47,IF($B14=42,'Bahan Pakan'!I$48,IF($B14=43,'Bahan Pakan'!I$49,IF($B14=44,'Bahan Pakan'!I$50,IF($B14=45,'Bahan Pakan'!I$51,IF($B14=46,'Bahan Pakan'!I$52,IF($B14=47,'Bahan Pakan'!I$53,IF($B14=48,'Bahan Pakan'!I$54,IF($B14=49,'Bahan Pakan'!I$55,IF($B14=50,'Bahan Pakan'!I$56,0))))))))))))))))))))))))))))))))))))))))))))))))))</f>
        <v>26</v>
      </c>
      <c r="K14" s="126">
        <f>IF($B14=1,'Bahan Pakan'!J$7,IF($B14=2,'Bahan Pakan'!J$8,IF($B14=3,'Bahan Pakan'!J$9,IF($B14=4,'Bahan Pakan'!J$10,IF($B14=5,'Bahan Pakan'!J$11,IF($B14=6,'Bahan Pakan'!J$12,IF($B14=7,'Bahan Pakan'!J$13,IF($B14=8,'Bahan Pakan'!J$14,IF($B14=9,'Bahan Pakan'!J$15,IF($B14=10,'Bahan Pakan'!J$16,IF($B14=11,'Bahan Pakan'!J$17,IF($B14=12,'Bahan Pakan'!J$18,IF($B14=13,'Bahan Pakan'!J$19,IF($B14=14,'Bahan Pakan'!J$20,IF($B14=15,'Bahan Pakan'!J$21,IF($B14=16,'Bahan Pakan'!J$22,IF($B14=17,'Bahan Pakan'!J$23,IF($B14=18,'Bahan Pakan'!J$24,IF($B14=19,'Bahan Pakan'!J$25,IF($B14=20,'Bahan Pakan'!J$26,IF($B14=21,'Bahan Pakan'!J$27,IF($B14=22,'Bahan Pakan'!J$28,IF($B14=23,'Bahan Pakan'!J$29,IF($B14=24,'Bahan Pakan'!J$30,IF($B14=25,'Bahan Pakan'!J$31,IF($B14=26,'Bahan Pakan'!J$32,IF($B14=27,'Bahan Pakan'!J$33,IF($B14=28,'Bahan Pakan'!J$34,IF($B14=29,'Bahan Pakan'!J$35,IF($B14=30,'Bahan Pakan'!J$36,IF($B14=31,'Bahan Pakan'!J$37,IF($B14=32,'Bahan Pakan'!J$38,IF($B14=33,'Bahan Pakan'!J$39,IF($B14=34,'Bahan Pakan'!J$40,IF($B14=35,'Bahan Pakan'!J$41,IF($B14=36,'Bahan Pakan'!J$42,IF($B14=37,'Bahan Pakan'!J$43,IF($B14=38,'Bahan Pakan'!J$44,IF($B14=39,'Bahan Pakan'!J$45,IF($B14=40,'Bahan Pakan'!J$46,IF($B14=41,'Bahan Pakan'!J$47,IF($B14=42,'Bahan Pakan'!J$48,IF($B14=43,'Bahan Pakan'!J$49,IF($B14=44,'Bahan Pakan'!J$50,IF($B14=45,'Bahan Pakan'!J$51,IF($B14=46,'Bahan Pakan'!J$52,IF($B14=47,'Bahan Pakan'!J$53,IF($B14=48,'Bahan Pakan'!J$54,IF($B14=49,'Bahan Pakan'!J$55,IF($B14=50,'Bahan Pakan'!J$56,0))))))))))))))))))))))))))))))))))))))))))))))))))</f>
        <v>55</v>
      </c>
      <c r="L14" s="126">
        <f>IF($B14=1,'Bahan Pakan'!K$7,IF($B14=2,'Bahan Pakan'!K$8,IF($B14=3,'Bahan Pakan'!K$9,IF($B14=4,'Bahan Pakan'!K$10,IF($B14=5,'Bahan Pakan'!K$11,IF($B14=6,'Bahan Pakan'!K$12,IF($B14=7,'Bahan Pakan'!K$13,IF($B14=8,'Bahan Pakan'!K$14,IF($B14=9,'Bahan Pakan'!K$15,IF($B14=10,'Bahan Pakan'!K$16,IF($B14=11,'Bahan Pakan'!K$17,IF($B14=12,'Bahan Pakan'!K$18,IF($B14=13,'Bahan Pakan'!K$19,IF($B14=14,'Bahan Pakan'!K$20,IF($B14=15,'Bahan Pakan'!K$21,IF($B14=16,'Bahan Pakan'!K$22,IF($B14=17,'Bahan Pakan'!K$23,IF($B14=18,'Bahan Pakan'!K$24,IF($B14=19,'Bahan Pakan'!K$25,IF($B14=20,'Bahan Pakan'!K$26,IF($B14=21,'Bahan Pakan'!K$27,IF($B14=22,'Bahan Pakan'!K$28,IF($B14=23,'Bahan Pakan'!K$29,IF($B14=24,'Bahan Pakan'!K$30,IF($B14=25,'Bahan Pakan'!K$31,IF($B14=26,'Bahan Pakan'!K$32,IF($B14=27,'Bahan Pakan'!K$33,IF($B14=28,'Bahan Pakan'!K$34,IF($B14=29,'Bahan Pakan'!K$35,IF($B14=30,'Bahan Pakan'!K$36,IF($B14=31,'Bahan Pakan'!K$37,IF($B14=32,'Bahan Pakan'!K$38,IF($B14=33,'Bahan Pakan'!K$39,IF($B14=34,'Bahan Pakan'!K$40,IF($B14=35,'Bahan Pakan'!K$41,IF($B14=36,'Bahan Pakan'!K$42,IF($B14=37,'Bahan Pakan'!K$43,IF($B14=38,'Bahan Pakan'!K$44,IF($B14=39,'Bahan Pakan'!K$45,IF($B14=40,'Bahan Pakan'!K$46,IF($B14=41,'Bahan Pakan'!K$47,IF($B14=42,'Bahan Pakan'!K$48,IF($B14=43,'Bahan Pakan'!K$49,IF($B14=44,'Bahan Pakan'!K$50,IF($B14=45,'Bahan Pakan'!K$51,IF($B14=46,'Bahan Pakan'!K$52,IF($B14=47,'Bahan Pakan'!K$53,IF($B14=48,'Bahan Pakan'!K$54,IF($B14=49,'Bahan Pakan'!K$55,IF($B14=50,'Bahan Pakan'!K$56,0))))))))))))))))))))))))))))))))))))))))))))))))))</f>
        <v>7.52</v>
      </c>
      <c r="M14" s="126">
        <f>IF($B14=1,'Bahan Pakan'!L$7,IF($B14=2,'Bahan Pakan'!L$8,IF($B14=3,'Bahan Pakan'!L$9,IF($B14=4,'Bahan Pakan'!L$10,IF($B14=5,'Bahan Pakan'!L$11,IF($B14=6,'Bahan Pakan'!L$12,IF($B14=7,'Bahan Pakan'!L$13,IF($B14=8,'Bahan Pakan'!L$14,IF($B14=9,'Bahan Pakan'!L$15,IF($B14=10,'Bahan Pakan'!L$16,IF($B14=11,'Bahan Pakan'!L$17,IF($B14=12,'Bahan Pakan'!L$18,IF($B14=13,'Bahan Pakan'!L$19,IF($B14=14,'Bahan Pakan'!L$20,IF($B14=15,'Bahan Pakan'!L$21,IF($B14=16,'Bahan Pakan'!L$22,IF($B14=17,'Bahan Pakan'!L$23,IF($B14=18,'Bahan Pakan'!L$24,IF($B14=19,'Bahan Pakan'!L$25,IF($B14=20,'Bahan Pakan'!L$26,IF($B14=21,'Bahan Pakan'!L$27,IF($B14=22,'Bahan Pakan'!L$28,IF($B14=23,'Bahan Pakan'!L$29,IF($B14=24,'Bahan Pakan'!L$30,IF($B14=25,'Bahan Pakan'!L$31,IF($B14=26,'Bahan Pakan'!L$32,IF($B14=27,'Bahan Pakan'!L$33,IF($B14=28,'Bahan Pakan'!L$34,IF($B14=29,'Bahan Pakan'!L$35,IF($B14=30,'Bahan Pakan'!L$36,IF($B14=31,'Bahan Pakan'!L$37,IF($B14=32,'Bahan Pakan'!L$38,IF($B14=33,'Bahan Pakan'!L$39,IF($B14=34,'Bahan Pakan'!L$40,IF($B14=35,'Bahan Pakan'!L$41,IF($B14=36,'Bahan Pakan'!L$42,IF($B14=37,'Bahan Pakan'!L$43,IF($B14=38,'Bahan Pakan'!L$44,IF($B14=39,'Bahan Pakan'!L$45,IF($B14=40,'Bahan Pakan'!L$46,IF($B14=41,'Bahan Pakan'!L$47,IF($B14=42,'Bahan Pakan'!L$48,IF($B14=43,'Bahan Pakan'!L$49,IF($B14=44,'Bahan Pakan'!L$50,IF($B14=45,'Bahan Pakan'!L$51,IF($B14=46,'Bahan Pakan'!L$52,IF($B14=47,'Bahan Pakan'!L$53,IF($B14=48,'Bahan Pakan'!L$54,IF($B14=49,'Bahan Pakan'!L$55,IF($B14=50,'Bahan Pakan'!L$56,0))))))))))))))))))))))))))))))))))))))))))))))))))</f>
        <v>0.7</v>
      </c>
      <c r="N14" s="126">
        <f>IF($B14=1,'Bahan Pakan'!M$7,IF($B14=2,'Bahan Pakan'!M$8,IF($B14=3,'Bahan Pakan'!M$9,IF($B14=4,'Bahan Pakan'!M$10,IF($B14=5,'Bahan Pakan'!M$11,IF($B14=6,'Bahan Pakan'!M$12,IF($B14=7,'Bahan Pakan'!M$13,IF($B14=8,'Bahan Pakan'!M$14,IF($B14=9,'Bahan Pakan'!M$15,IF($B14=10,'Bahan Pakan'!M$16,IF($B14=11,'Bahan Pakan'!M$17,IF($B14=12,'Bahan Pakan'!M$18,IF($B14=13,'Bahan Pakan'!M$19,IF($B14=14,'Bahan Pakan'!M$20,IF($B14=15,'Bahan Pakan'!M$21,IF($B14=16,'Bahan Pakan'!M$22,IF($B14=17,'Bahan Pakan'!M$23,IF($B14=18,'Bahan Pakan'!M$24,IF($B14=19,'Bahan Pakan'!M$25,IF($B14=20,'Bahan Pakan'!M$26,IF($B14=21,'Bahan Pakan'!M$27,IF($B14=22,'Bahan Pakan'!M$28,IF($B14=23,'Bahan Pakan'!M$29,IF($B14=24,'Bahan Pakan'!M$30,IF($B14=25,'Bahan Pakan'!M$31,IF($B14=26,'Bahan Pakan'!M$32,IF($B14=27,'Bahan Pakan'!M$33,IF($B14=28,'Bahan Pakan'!M$34,IF($B14=29,'Bahan Pakan'!M$35,IF($B14=30,'Bahan Pakan'!M$36,IF($B14=31,'Bahan Pakan'!M$37,IF($B14=32,'Bahan Pakan'!M$38,IF($B14=33,'Bahan Pakan'!M$39,IF($B14=34,'Bahan Pakan'!M$40,IF($B14=35,'Bahan Pakan'!M$41,IF($B14=36,'Bahan Pakan'!M$42,IF($B14=37,'Bahan Pakan'!M$43,IF($B14=38,'Bahan Pakan'!M$44,IF($B14=39,'Bahan Pakan'!M$45,IF($B14=40,'Bahan Pakan'!M$46,IF($B14=41,'Bahan Pakan'!M$47,IF($B14=42,'Bahan Pakan'!M$48,IF($B14=43,'Bahan Pakan'!M$49,IF($B14=44,'Bahan Pakan'!M$50,IF($B14=45,'Bahan Pakan'!M$51,IF($B14=46,'Bahan Pakan'!M$52,IF($B14=47,'Bahan Pakan'!M$53,IF($B14=48,'Bahan Pakan'!M$54,IF($B14=49,'Bahan Pakan'!M$55,IF($B14=50,'Bahan Pakan'!M$56,0))))))))))))))))))))))))))))))))))))))))))))))))))</f>
        <v>10.78</v>
      </c>
      <c r="O14" s="126">
        <f>IF($B14=1,'Bahan Pakan'!N$7,IF($B14=2,'Bahan Pakan'!N$8,IF($B14=3,'Bahan Pakan'!N$9,IF($B14=4,'Bahan Pakan'!N$10,IF($B14=5,'Bahan Pakan'!N$11,IF($B14=6,'Bahan Pakan'!N$12,IF($B14=7,'Bahan Pakan'!N$13,IF($B14=8,'Bahan Pakan'!N$14,IF($B14=9,'Bahan Pakan'!N$15,IF($B14=10,'Bahan Pakan'!N$16,IF($B14=11,'Bahan Pakan'!N$17,IF($B14=12,'Bahan Pakan'!N$18,IF($B14=13,'Bahan Pakan'!N$19,IF($B14=14,'Bahan Pakan'!N$20,IF($B14=15,'Bahan Pakan'!N$21,IF($B14=16,'Bahan Pakan'!N$22,IF($B14=17,'Bahan Pakan'!N$23,IF($B14=18,'Bahan Pakan'!N$24,IF($B14=19,'Bahan Pakan'!N$25,IF($B14=20,'Bahan Pakan'!N$26,IF($B14=21,'Bahan Pakan'!N$27,IF($B14=22,'Bahan Pakan'!N$28,IF($B14=23,'Bahan Pakan'!N$29,IF($B14=24,'Bahan Pakan'!N$30,IF($B14=25,'Bahan Pakan'!N$31,IF($B14=26,'Bahan Pakan'!N$32,IF($B14=27,'Bahan Pakan'!N$33,IF($B14=28,'Bahan Pakan'!N$34,IF($B14=29,'Bahan Pakan'!N$35,IF($B14=30,'Bahan Pakan'!N$36,IF($B14=31,'Bahan Pakan'!N$37,IF($B14=32,'Bahan Pakan'!N$38,IF($B14=33,'Bahan Pakan'!N$39,IF($B14=34,'Bahan Pakan'!N$40,IF($B14=35,'Bahan Pakan'!N$41,IF($B14=36,'Bahan Pakan'!N$42,IF($B14=37,'Bahan Pakan'!N$43,IF($B14=38,'Bahan Pakan'!N$44,IF($B14=39,'Bahan Pakan'!N$45,IF($B14=40,'Bahan Pakan'!N$46,IF($B14=41,'Bahan Pakan'!N$47,IF($B14=42,'Bahan Pakan'!N$48,IF($B14=43,'Bahan Pakan'!N$49,IF($B14=44,'Bahan Pakan'!N$50,IF($B14=45,'Bahan Pakan'!N$51,IF($B14=46,'Bahan Pakan'!N$52,IF($B14=47,'Bahan Pakan'!N$53,IF($B14=48,'Bahan Pakan'!N$54,IF($B14=49,'Bahan Pakan'!N$55,IF($B14=50,'Bahan Pakan'!N$56,0))))))))))))))))))))))))))))))))))))))))))))))))))</f>
        <v>2830</v>
      </c>
      <c r="P14" s="126">
        <f>IF($B14=1,'Bahan Pakan'!O$7,IF($B14=2,'Bahan Pakan'!O$8,IF($B14=3,'Bahan Pakan'!O$9,IF($B14=4,'Bahan Pakan'!O$10,IF($B14=5,'Bahan Pakan'!O$11,IF($B14=6,'Bahan Pakan'!O$12,IF($B14=7,'Bahan Pakan'!O$13,IF($B14=8,'Bahan Pakan'!O$14,IF($B14=9,'Bahan Pakan'!O$15,IF($B14=10,'Bahan Pakan'!O$16,IF($B14=11,'Bahan Pakan'!O$17,IF($B14=12,'Bahan Pakan'!O$18,IF($B14=13,'Bahan Pakan'!O$19,IF($B14=14,'Bahan Pakan'!O$20,IF($B14=15,'Bahan Pakan'!O$21,IF($B14=16,'Bahan Pakan'!O$22,IF($B14=17,'Bahan Pakan'!O$23,IF($B14=18,'Bahan Pakan'!O$24,IF($B14=19,'Bahan Pakan'!O$25,IF($B14=20,'Bahan Pakan'!O$26,IF($B14=21,'Bahan Pakan'!O$27,IF($B14=22,'Bahan Pakan'!O$28,IF($B14=23,'Bahan Pakan'!O$29,IF($B14=24,'Bahan Pakan'!O$30,IF($B14=25,'Bahan Pakan'!O$31,IF($B14=26,'Bahan Pakan'!O$32,IF($B14=27,'Bahan Pakan'!O$33,IF($B14=28,'Bahan Pakan'!O$34,IF($B14=29,'Bahan Pakan'!O$35,IF($B14=30,'Bahan Pakan'!O$36,IF($B14=31,'Bahan Pakan'!O$37,IF($B14=32,'Bahan Pakan'!O$38,IF($B14=33,'Bahan Pakan'!O$39,IF($B14=34,'Bahan Pakan'!O$40,IF($B14=35,'Bahan Pakan'!O$41,IF($B14=36,'Bahan Pakan'!O$42,IF($B14=37,'Bahan Pakan'!O$43,IF($B14=38,'Bahan Pakan'!O$44,IF($B14=39,'Bahan Pakan'!O$45,IF($B14=40,'Bahan Pakan'!O$46,IF($B14=41,'Bahan Pakan'!O$47,IF($B14=42,'Bahan Pakan'!O$48,IF($B14=43,'Bahan Pakan'!O$49,IF($B14=44,'Bahan Pakan'!O$50,IF($B14=45,'Bahan Pakan'!O$51,IF($B14=46,'Bahan Pakan'!O$52,IF($B14=47,'Bahan Pakan'!O$53,IF($B14=48,'Bahan Pakan'!O$54,IF($B14=49,'Bahan Pakan'!O$55,IF($B14=50,'Bahan Pakan'!O$56,0))))))))))))))))))))))))))))))))))))))))))))))))))</f>
        <v>7.19</v>
      </c>
      <c r="Q14" s="126">
        <f>IF($B14=1,'Bahan Pakan'!P$7,IF($B14=2,'Bahan Pakan'!P$8,IF($B14=3,'Bahan Pakan'!P$9,IF($B14=4,'Bahan Pakan'!P$10,IF($B14=5,'Bahan Pakan'!P$11,IF($B14=6,'Bahan Pakan'!P$12,IF($B14=7,'Bahan Pakan'!P$13,IF($B14=8,'Bahan Pakan'!P$14,IF($B14=9,'Bahan Pakan'!P$15,IF($B14=10,'Bahan Pakan'!P$16,IF($B14=11,'Bahan Pakan'!P$17,IF($B14=12,'Bahan Pakan'!P$18,IF($B14=13,'Bahan Pakan'!P$19,IF($B14=14,'Bahan Pakan'!P$20,IF($B14=15,'Bahan Pakan'!P$21,IF($B14=16,'Bahan Pakan'!P$22,IF($B14=17,'Bahan Pakan'!P$23,IF($B14=18,'Bahan Pakan'!P$24,IF($B14=19,'Bahan Pakan'!P$25,IF($B14=20,'Bahan Pakan'!P$26,IF($B14=21,'Bahan Pakan'!P$27,IF($B14=22,'Bahan Pakan'!P$28,IF($B14=23,'Bahan Pakan'!P$29,IF($B14=24,'Bahan Pakan'!P$30,IF($B14=25,'Bahan Pakan'!P$31,IF($B14=26,'Bahan Pakan'!P$32,IF($B14=27,'Bahan Pakan'!P$33,IF($B14=28,'Bahan Pakan'!P$34,IF($B14=29,'Bahan Pakan'!P$35,IF($B14=30,'Bahan Pakan'!P$36,IF($B14=31,'Bahan Pakan'!P$37,IF($B14=32,'Bahan Pakan'!P$38,IF($B14=33,'Bahan Pakan'!P$39,IF($B14=34,'Bahan Pakan'!P$40,IF($B14=35,'Bahan Pakan'!P$41,IF($B14=36,'Bahan Pakan'!P$42,IF($B14=37,'Bahan Pakan'!P$43,IF($B14=38,'Bahan Pakan'!P$44,IF($B14=39,'Bahan Pakan'!P$45,IF($B14=40,'Bahan Pakan'!P$46,IF($B14=41,'Bahan Pakan'!P$47,IF($B14=42,'Bahan Pakan'!P$48,IF($B14=43,'Bahan Pakan'!P$49,IF($B14=44,'Bahan Pakan'!P$50,IF($B14=45,'Bahan Pakan'!P$51,IF($B14=46,'Bahan Pakan'!P$52,IF($B14=47,'Bahan Pakan'!P$53,IF($B14=48,'Bahan Pakan'!P$54,IF($B14=49,'Bahan Pakan'!P$55,IF($B14=50,'Bahan Pakan'!P$56,0))))))))))))))))))))))))))))))))))))))))))))))))))</f>
        <v>2.88</v>
      </c>
      <c r="R14" s="126">
        <f>IF($B14=1,'Bahan Pakan'!Q$7,IF($B14=2,'Bahan Pakan'!Q$8,IF($B14=3,'Bahan Pakan'!Q$9,IF($B14=4,'Bahan Pakan'!Q$10,IF($B14=5,'Bahan Pakan'!Q$11,IF($B14=6,'Bahan Pakan'!Q$12,IF($B14=7,'Bahan Pakan'!Q$13,IF($B14=8,'Bahan Pakan'!Q$14,IF($B14=9,'Bahan Pakan'!Q$15,IF($B14=10,'Bahan Pakan'!Q$16,IF($B14=11,'Bahan Pakan'!Q$17,IF($B14=12,'Bahan Pakan'!Q$18,IF($B14=13,'Bahan Pakan'!Q$19,IF($B14=14,'Bahan Pakan'!Q$20,IF($B14=15,'Bahan Pakan'!Q$21,IF($B14=16,'Bahan Pakan'!Q$22,IF($B14=17,'Bahan Pakan'!Q$23,IF($B14=18,'Bahan Pakan'!Q$24,IF($B14=19,'Bahan Pakan'!Q$25,IF($B14=20,'Bahan Pakan'!Q$26,IF($B14=21,'Bahan Pakan'!Q$27,IF($B14=22,'Bahan Pakan'!Q$28,IF($B14=23,'Bahan Pakan'!Q$29,IF($B14=24,'Bahan Pakan'!Q$30,IF($B14=25,'Bahan Pakan'!Q$31,IF($B14=26,'Bahan Pakan'!Q$32,IF($B14=27,'Bahan Pakan'!Q$33,IF($B14=28,'Bahan Pakan'!Q$34,IF($B14=29,'Bahan Pakan'!Q$35,IF($B14=30,'Bahan Pakan'!Q$36,IF($B14=31,'Bahan Pakan'!Q$37,IF($B14=32,'Bahan Pakan'!Q$38,IF($B14=33,'Bahan Pakan'!Q$39,IF($B14=34,'Bahan Pakan'!Q$40,IF($B14=35,'Bahan Pakan'!Q$41,IF($B14=36,'Bahan Pakan'!Q$42,IF($B14=37,'Bahan Pakan'!Q$43,IF($B14=38,'Bahan Pakan'!Q$44,IF($B14=39,'Bahan Pakan'!Q$45,IF($B14=40,'Bahan Pakan'!Q$46,IF($B14=41,'Bahan Pakan'!Q$47,IF($B14=42,'Bahan Pakan'!Q$48,IF($B14=43,'Bahan Pakan'!Q$49,IF($B14=44,'Bahan Pakan'!Q$50,IF($B14=45,'Bahan Pakan'!Q$51,IF($B14=46,'Bahan Pakan'!Q$52,IF($B14=47,'Bahan Pakan'!Q$53,IF($B14=48,'Bahan Pakan'!Q$54,IF($B14=49,'Bahan Pakan'!Q$55,IF($B14=50,'Bahan Pakan'!Q$56,0))))))))))))))))))))))))))))))))))))))))))))))))))</f>
        <v>2.016</v>
      </c>
      <c r="S14" s="126">
        <f>IF($B14=1,'Bahan Pakan'!R$7,IF($B14=2,'Bahan Pakan'!R$8,IF($B14=3,'Bahan Pakan'!R$9,IF($B14=4,'Bahan Pakan'!R$10,IF($B14=5,'Bahan Pakan'!R$11,IF($B14=6,'Bahan Pakan'!R$12,IF($B14=7,'Bahan Pakan'!R$13,IF($B14=8,'Bahan Pakan'!R$14,IF($B14=9,'Bahan Pakan'!R$15,IF($B14=10,'Bahan Pakan'!R$16,IF($B14=11,'Bahan Pakan'!R$17,IF($B14=12,'Bahan Pakan'!R$18,IF($B14=13,'Bahan Pakan'!R$19,IF($B14=14,'Bahan Pakan'!R$20,IF($B14=15,'Bahan Pakan'!R$21,IF($B14=16,'Bahan Pakan'!R$22,IF($B14=17,'Bahan Pakan'!R$23,IF($B14=18,'Bahan Pakan'!R$24,IF($B14=19,'Bahan Pakan'!R$25,IF($B14=20,'Bahan Pakan'!R$26,IF($B14=21,'Bahan Pakan'!R$27,IF($B14=22,'Bahan Pakan'!R$28,IF($B14=23,'Bahan Pakan'!R$29,IF($B14=24,'Bahan Pakan'!R$30,IF($B14=25,'Bahan Pakan'!R$31,IF($B14=26,'Bahan Pakan'!R$32,IF($B14=27,'Bahan Pakan'!R$33,IF($B14=28,'Bahan Pakan'!R$34,IF($B14=29,'Bahan Pakan'!R$35,IF($B14=30,'Bahan Pakan'!R$36,IF($B14=31,'Bahan Pakan'!R$37,IF($B14=32,'Bahan Pakan'!R$38,IF($B14=33,'Bahan Pakan'!R$39,IF($B14=34,'Bahan Pakan'!R$40,IF($B14=35,'Bahan Pakan'!R$41,IF($B14=36,'Bahan Pakan'!R$42,IF($B14=37,'Bahan Pakan'!R$43,IF($B14=38,'Bahan Pakan'!R$44,IF($B14=39,'Bahan Pakan'!R$45,IF($B14=40,'Bahan Pakan'!R$46,IF($B14=41,'Bahan Pakan'!R$47,IF($B14=42,'Bahan Pakan'!R$48,IF($B14=43,'Bahan Pakan'!R$49,IF($B14=44,'Bahan Pakan'!R$50,IF($B14=45,'Bahan Pakan'!R$51,IF($B14=46,'Bahan Pakan'!R$52,IF($B14=47,'Bahan Pakan'!R$53,IF($B14=48,'Bahan Pakan'!R$54,IF($B14=49,'Bahan Pakan'!R$55,IF($B14=50,'Bahan Pakan'!R$56,0))))))))))))))))))))))))))))))))))))))))))))))))))</f>
        <v>3.9474999999999998</v>
      </c>
      <c r="T14" s="126">
        <f>IF($B14=1,'Bahan Pakan'!S$7,IF($B14=2,'Bahan Pakan'!S$8,IF($B14=3,'Bahan Pakan'!S$9,IF($B14=4,'Bahan Pakan'!S$10,IF($B14=5,'Bahan Pakan'!S$11,IF($B14=6,'Bahan Pakan'!S$12,IF($B14=7,'Bahan Pakan'!S$13,IF($B14=8,'Bahan Pakan'!S$14,IF($B14=9,'Bahan Pakan'!S$15,IF($B14=10,'Bahan Pakan'!S$16,IF($B14=11,'Bahan Pakan'!S$17,IF($B14=12,'Bahan Pakan'!S$18,IF($B14=13,'Bahan Pakan'!S$19,IF($B14=14,'Bahan Pakan'!S$20,IF($B14=15,'Bahan Pakan'!S$21,IF($B14=16,'Bahan Pakan'!S$22,IF($B14=17,'Bahan Pakan'!S$23,IF($B14=18,'Bahan Pakan'!S$24,IF($B14=19,'Bahan Pakan'!S$25,IF($B14=20,'Bahan Pakan'!S$26,IF($B14=21,'Bahan Pakan'!S$27,IF($B14=22,'Bahan Pakan'!S$28,IF($B14=23,'Bahan Pakan'!S$29,IF($B14=24,'Bahan Pakan'!S$30,IF($B14=25,'Bahan Pakan'!S$31,IF($B14=26,'Bahan Pakan'!S$32,IF($B14=27,'Bahan Pakan'!S$33,IF($B14=28,'Bahan Pakan'!S$34,IF($B14=29,'Bahan Pakan'!S$35,IF($B14=30,'Bahan Pakan'!S$36,IF($B14=31,'Bahan Pakan'!S$37,IF($B14=32,'Bahan Pakan'!S$38,IF($B14=33,'Bahan Pakan'!S$39,IF($B14=34,'Bahan Pakan'!S$40,IF($B14=35,'Bahan Pakan'!S$41,IF($B14=36,'Bahan Pakan'!S$42,IF($B14=37,'Bahan Pakan'!S$43,IF($B14=38,'Bahan Pakan'!S$44,IF($B14=39,'Bahan Pakan'!S$45,IF($B14=40,'Bahan Pakan'!S$46,IF($B14=41,'Bahan Pakan'!S$47,IF($B14=42,'Bahan Pakan'!S$48,IF($B14=43,'Bahan Pakan'!S$49,IF($B14=44,'Bahan Pakan'!S$50,IF($B14=45,'Bahan Pakan'!S$51,IF($B14=46,'Bahan Pakan'!S$52,IF($B14=47,'Bahan Pakan'!S$53,IF($B14=48,'Bahan Pakan'!S$54,IF($B14=49,'Bahan Pakan'!S$55,IF($B14=50,'Bahan Pakan'!S$56,0))))))))))))))))))))))))))))))))))))))))))))))))))</f>
        <v>1.4604999999999999</v>
      </c>
      <c r="U14" s="97"/>
      <c r="V14" s="127" t="s">
        <v>56</v>
      </c>
      <c r="W14" s="128" t="s">
        <v>33</v>
      </c>
      <c r="X14" s="39">
        <v>0.8</v>
      </c>
      <c r="Y14" s="40">
        <v>1.1000000000000001</v>
      </c>
      <c r="Z14" s="140">
        <f>N45</f>
        <v>1.0362444355443423</v>
      </c>
      <c r="AA14" s="135"/>
      <c r="AB14" s="135"/>
      <c r="AC14" s="135"/>
      <c r="AD14" s="97"/>
      <c r="AE14" s="97"/>
      <c r="AF14" s="97"/>
      <c r="AG14" s="97"/>
      <c r="AH14" s="97"/>
      <c r="AI14" s="97"/>
      <c r="AJ14" s="97"/>
      <c r="AK14" s="97"/>
      <c r="AL14" s="97"/>
      <c r="AM14" s="97"/>
      <c r="AN14" s="97"/>
    </row>
    <row r="15" spans="2:40" s="120" customFormat="1" ht="15.75" customHeight="1">
      <c r="B15" s="121">
        <f>IF($D15='Bahan Pakan'!D$7,1,IF($D15='Bahan Pakan'!D$8,2,IF($D15='Bahan Pakan'!D$9,3,IF($D15='Bahan Pakan'!D$10,4,IF($D15='Bahan Pakan'!D$11,5,IF($D15='Bahan Pakan'!D$12,6,IF($D15='Bahan Pakan'!D$13,7,IF($D15='Bahan Pakan'!D$14,8,IF($D15='Bahan Pakan'!D$15,9,IF($D15='Bahan Pakan'!D$16,10,IF($D15='Bahan Pakan'!D$17,11,IF($D15='Bahan Pakan'!D$18,12,IF($D15='Bahan Pakan'!D$19,13,IF($D15='Bahan Pakan'!D$20,14,IF($D15='Bahan Pakan'!D$21,15,IF($D15='Bahan Pakan'!D$22,16,IF($D15='Bahan Pakan'!D$23,17,IF($D15='Bahan Pakan'!D$24,18,IF($D15='Bahan Pakan'!D$25,19,IF($D15='Bahan Pakan'!D$26,20,IF($D15='Bahan Pakan'!D$27,21,IF($D15='Bahan Pakan'!D$28,22,IF($D15='Bahan Pakan'!D$29,23,IF($D15='Bahan Pakan'!D$30,24,IF($D15='Bahan Pakan'!D$31,25,IF($D15='Bahan Pakan'!D$32,26,IF($D15='Bahan Pakan'!D$33,27,IF($D15='Bahan Pakan'!D$34,28,IF($D15='Bahan Pakan'!D$35,29,IF($D15='Bahan Pakan'!D$36,30,IF($D15='Bahan Pakan'!D$37,31,IF($D15='Bahan Pakan'!D$38,32,IF($D15='Bahan Pakan'!D$39,33,IF($D15='Bahan Pakan'!D$40,34,IF($D15='Bahan Pakan'!D$41,35,IF($D15='Bahan Pakan'!D$42,36,IF($D15='Bahan Pakan'!D$43,37,IF($D15='Bahan Pakan'!D$44,38,IF($D15='Bahan Pakan'!D$45,39,IF($D15='Bahan Pakan'!D$46,40,IF($D15='Bahan Pakan'!D$47,41,IF($D15='Bahan Pakan'!D$48,42,IF($D15='Bahan Pakan'!D$49,43,IF($D15='Bahan Pakan'!D$50,44,IF($D15='Bahan Pakan'!D$51,45,IF($D15='Bahan Pakan'!D$52,46,IF($D15='Bahan Pakan'!D$53,47,IF($D15='Bahan Pakan'!D$54,48,IF($D15='Bahan Pakan'!D$55,49,IF($D15='Bahan Pakan'!D$56,50,0))))))))))))))))))))))))))))))))))))))))))))))))))</f>
        <v>22</v>
      </c>
      <c r="C15" s="121">
        <v>9</v>
      </c>
      <c r="D15" s="122" t="s">
        <v>24</v>
      </c>
      <c r="E15" s="123">
        <f>IF($B15=1,'Bahan Pakan'!E$7,IF($B15=2,'Bahan Pakan'!E$8,IF($B15=3,'Bahan Pakan'!E$9,IF($B15=4,'Bahan Pakan'!E$10,IF($B15=5,'Bahan Pakan'!E$11,IF($B15=6,'Bahan Pakan'!E$12,IF($B15=7,'Bahan Pakan'!E$13,IF($B15=8,'Bahan Pakan'!E$14,IF($B15=9,'Bahan Pakan'!E$15,IF($B15=10,'Bahan Pakan'!E$16,IF($B15=11,'Bahan Pakan'!E$17,IF($B15=12,'Bahan Pakan'!E$18,IF($B15=13,'Bahan Pakan'!E$19,IF($B15=14,'Bahan Pakan'!E$20,IF($B15=15,'Bahan Pakan'!E$21,IF($B15=16,'Bahan Pakan'!E$22,IF($B15=17,'Bahan Pakan'!E$23,IF($B15=18,'Bahan Pakan'!E$24,IF($B15=19,'Bahan Pakan'!E$25,IF($B15=20,'Bahan Pakan'!E$26,IF($B15=21,'Bahan Pakan'!E$27,IF($B15=22,'Bahan Pakan'!E$28,IF($B15=23,'Bahan Pakan'!E$29,IF($B15=24,'Bahan Pakan'!E$30,IF($B15=25,'Bahan Pakan'!E$31,IF($B15=26,'Bahan Pakan'!E$32,IF($B15=27,'Bahan Pakan'!E$33,IF($B15=28,'Bahan Pakan'!E$34,IF($B15=29,'Bahan Pakan'!E$35,IF($B15=30,'Bahan Pakan'!E$36,IF($B15=31,'Bahan Pakan'!E$37,IF($B15=32,'Bahan Pakan'!E$38,IF($B15=33,'Bahan Pakan'!E$39,IF($B15=34,'Bahan Pakan'!E$40,IF($B15=35,'Bahan Pakan'!E$41,IF($B15=36,'Bahan Pakan'!E$42,IF($B15=37,'Bahan Pakan'!E$43,IF($B15=38,'Bahan Pakan'!E$44,IF($B15=39,'Bahan Pakan'!E$45,IF($B15=40,'Bahan Pakan'!E$46,IF($B15=41,'Bahan Pakan'!E$47,IF($B15=42,'Bahan Pakan'!E$48,IF($B15=43,'Bahan Pakan'!E$49,IF($B15=44,'Bahan Pakan'!E$50,IF($B15=45,'Bahan Pakan'!E$51,IF($B15=46,'Bahan Pakan'!E$52,IF($B15=47,'Bahan Pakan'!E$53,IF($B15=48,'Bahan Pakan'!E$54,IF($B15=49,'Bahan Pakan'!E$55,IF($B15=50,'Bahan Pakan'!E$56,0))))))))))))))))))))))))))))))))))))))))))))))))))</f>
        <v>1</v>
      </c>
      <c r="F15" s="123">
        <f>IF($B15=1,'Bahan Pakan'!F$7,IF($B15=2,'Bahan Pakan'!F$8,IF($B15=3,'Bahan Pakan'!F$9,IF($B15=4,'Bahan Pakan'!F$10,IF($B15=5,'Bahan Pakan'!F$11,IF($B15=6,'Bahan Pakan'!F$12,IF($B15=7,'Bahan Pakan'!F$13,IF($B15=8,'Bahan Pakan'!F$14,IF($B15=9,'Bahan Pakan'!F$15,IF($B15=10,'Bahan Pakan'!F$16,IF($B15=11,'Bahan Pakan'!F$17,IF($B15=12,'Bahan Pakan'!F$18,IF($B15=13,'Bahan Pakan'!F$19,IF($B15=14,'Bahan Pakan'!F$20,IF($B15=15,'Bahan Pakan'!F$21,IF($B15=16,'Bahan Pakan'!F$22,IF($B15=17,'Bahan Pakan'!F$23,IF($B15=18,'Bahan Pakan'!F$24,IF($B15=19,'Bahan Pakan'!F$25,IF($B15=20,'Bahan Pakan'!F$26,IF($B15=21,'Bahan Pakan'!F$27,IF($B15=22,'Bahan Pakan'!F$28,IF($B15=23,'Bahan Pakan'!F$29,IF($B15=24,'Bahan Pakan'!F$30,IF($B15=25,'Bahan Pakan'!F$31,IF($B15=26,'Bahan Pakan'!F$32,IF($B15=27,'Bahan Pakan'!F$33,IF($B15=28,'Bahan Pakan'!F$34,IF($B15=29,'Bahan Pakan'!F$35,IF($B15=30,'Bahan Pakan'!F$36,IF($B15=31,'Bahan Pakan'!F$37,IF($B15=32,'Bahan Pakan'!F$38,IF($B15=33,'Bahan Pakan'!F$39,IF($B15=34,'Bahan Pakan'!F$40,IF($B15=35,'Bahan Pakan'!F$41,IF($B15=36,'Bahan Pakan'!F$42,IF($B15=37,'Bahan Pakan'!F$43,IF($B15=38,'Bahan Pakan'!F$44,IF($B15=39,'Bahan Pakan'!F$45,IF($B15=40,'Bahan Pakan'!F$46,IF($B15=41,'Bahan Pakan'!F$47,IF($B15=42,'Bahan Pakan'!F$48,IF($B15=43,'Bahan Pakan'!F$49,IF($B15=44,'Bahan Pakan'!F$50,IF($B15=45,'Bahan Pakan'!F$51,IF($B15=46,'Bahan Pakan'!F$52,IF($B15=47,'Bahan Pakan'!F$53,IF($B15=48,'Bahan Pakan'!F$54,IF($B15=49,'Bahan Pakan'!F$55,IF($B15=50,'Bahan Pakan'!F$56,0))))))))))))))))))))))))))))))))))))))))))))))))))</f>
        <v>4</v>
      </c>
      <c r="G15" s="124">
        <f t="shared" si="0"/>
        <v>1.8417072882849927</v>
      </c>
      <c r="H15" s="125">
        <f>IF($B15=1,'Bahan Pakan'!G$7,IF($B15=2,'Bahan Pakan'!G$8,IF($B15=3,'Bahan Pakan'!G$9,IF($B15=4,'Bahan Pakan'!G$10,IF($B15=5,'Bahan Pakan'!G$11,IF($B15=6,'Bahan Pakan'!G$12,IF($B15=7,'Bahan Pakan'!G$13,IF($B15=8,'Bahan Pakan'!G$14,IF($B15=9,'Bahan Pakan'!G$15,IF($B15=10,'Bahan Pakan'!G$16,IF($B15=11,'Bahan Pakan'!G$17,IF($B15=12,'Bahan Pakan'!G$18,IF($B15=13,'Bahan Pakan'!G$19,IF($B15=14,'Bahan Pakan'!G$20,IF($B15=15,'Bahan Pakan'!G$21,IF($B15=16,'Bahan Pakan'!G$22,IF($B15=17,'Bahan Pakan'!G$23,IF($B15=18,'Bahan Pakan'!G$24,IF($B15=19,'Bahan Pakan'!G$25,IF($B15=20,'Bahan Pakan'!G$26,IF($B15=21,'Bahan Pakan'!G$27,IF($B15=22,'Bahan Pakan'!G$28,IF($B15=23,'Bahan Pakan'!G$29,IF($B15=24,'Bahan Pakan'!G$30,IF($B15=25,'Bahan Pakan'!G$31,IF($B15=26,'Bahan Pakan'!G$32,IF($B15=27,'Bahan Pakan'!G$33,IF($B15=28,'Bahan Pakan'!G$34,IF($B15=29,'Bahan Pakan'!G$35,IF($B15=30,'Bahan Pakan'!G$36,IF($B15=31,'Bahan Pakan'!G$37,IF($B15=32,'Bahan Pakan'!G$38,IF($B15=33,'Bahan Pakan'!G$39,IF($B15=34,'Bahan Pakan'!G$40,IF($B15=35,'Bahan Pakan'!G$41,IF($B15=36,'Bahan Pakan'!G$42,IF($B15=37,'Bahan Pakan'!G$43,IF($B15=38,'Bahan Pakan'!G$44,IF($B15=39,'Bahan Pakan'!G$45,IF($B15=40,'Bahan Pakan'!G$46,IF($B15=41,'Bahan Pakan'!G$47,IF($B15=42,'Bahan Pakan'!G$48,IF($B15=43,'Bahan Pakan'!G$49,IF($B15=44,'Bahan Pakan'!G$50,IF($B15=45,'Bahan Pakan'!G$51,IF($B15=46,'Bahan Pakan'!G$52,IF($B15=47,'Bahan Pakan'!G$53,IF($B15=48,'Bahan Pakan'!G$54,IF($B15=49,'Bahan Pakan'!G$55,IF($B15=50,'Bahan Pakan'!G$56,0))))))))))))))))))))))))))))))))))))))))))))))))))</f>
        <v>5000</v>
      </c>
      <c r="I15" s="126">
        <f>IF($B15=1,'Bahan Pakan'!H$7,IF($B15=2,'Bahan Pakan'!H$8,IF($B15=3,'Bahan Pakan'!H$9,IF($B15=4,'Bahan Pakan'!H$10,IF($B15=5,'Bahan Pakan'!H$11,IF($B15=6,'Bahan Pakan'!H$12,IF($B15=7,'Bahan Pakan'!H$13,IF($B15=8,'Bahan Pakan'!H$14,IF($B15=9,'Bahan Pakan'!H$15,IF($B15=10,'Bahan Pakan'!H$16,IF($B15=11,'Bahan Pakan'!H$17,IF($B15=12,'Bahan Pakan'!H$18,IF($B15=13,'Bahan Pakan'!H$19,IF($B15=14,'Bahan Pakan'!H$20,IF($B15=15,'Bahan Pakan'!H$21,IF($B15=16,'Bahan Pakan'!H$22,IF($B15=17,'Bahan Pakan'!H$23,IF($B15=18,'Bahan Pakan'!H$24,IF($B15=19,'Bahan Pakan'!H$25,IF($B15=20,'Bahan Pakan'!H$26,IF($B15=21,'Bahan Pakan'!H$27,IF($B15=22,'Bahan Pakan'!H$28,IF($B15=23,'Bahan Pakan'!H$29,IF($B15=24,'Bahan Pakan'!H$30,IF($B15=25,'Bahan Pakan'!H$31,IF($B15=26,'Bahan Pakan'!H$32,IF($B15=27,'Bahan Pakan'!H$33,IF($B15=28,'Bahan Pakan'!H$34,IF($B15=29,'Bahan Pakan'!H$35,IF($B15=30,'Bahan Pakan'!H$36,IF($B15=31,'Bahan Pakan'!H$37,IF($B15=32,'Bahan Pakan'!H$38,IF($B15=33,'Bahan Pakan'!H$39,IF($B15=34,'Bahan Pakan'!H$40,IF($B15=35,'Bahan Pakan'!H$41,IF($B15=36,'Bahan Pakan'!H$42,IF($B15=37,'Bahan Pakan'!H$43,IF($B15=38,'Bahan Pakan'!H$44,IF($B15=39,'Bahan Pakan'!H$45,IF($B15=40,'Bahan Pakan'!H$46,IF($B15=41,'Bahan Pakan'!H$47,IF($B15=42,'Bahan Pakan'!H$48,IF($B15=43,'Bahan Pakan'!H$49,IF($B15=44,'Bahan Pakan'!H$50,IF($B15=45,'Bahan Pakan'!H$51,IF($B15=46,'Bahan Pakan'!H$52,IF($B15=47,'Bahan Pakan'!H$53,IF($B15=48,'Bahan Pakan'!H$54,IF($B15=49,'Bahan Pakan'!H$55,IF($B15=50,'Bahan Pakan'!H$56,0))))))))))))))))))))))))))))))))))))))))))))))))))</f>
        <v>99</v>
      </c>
      <c r="J15" s="126">
        <f>IF($B15=1,'Bahan Pakan'!I$7,IF($B15=2,'Bahan Pakan'!I$8,IF($B15=3,'Bahan Pakan'!I$9,IF($B15=4,'Bahan Pakan'!I$10,IF($B15=5,'Bahan Pakan'!I$11,IF($B15=6,'Bahan Pakan'!I$12,IF($B15=7,'Bahan Pakan'!I$13,IF($B15=8,'Bahan Pakan'!I$14,IF($B15=9,'Bahan Pakan'!I$15,IF($B15=10,'Bahan Pakan'!I$16,IF($B15=11,'Bahan Pakan'!I$17,IF($B15=12,'Bahan Pakan'!I$18,IF($B15=13,'Bahan Pakan'!I$19,IF($B15=14,'Bahan Pakan'!I$20,IF($B15=15,'Bahan Pakan'!I$21,IF($B15=16,'Bahan Pakan'!I$22,IF($B15=17,'Bahan Pakan'!I$23,IF($B15=18,'Bahan Pakan'!I$24,IF($B15=19,'Bahan Pakan'!I$25,IF($B15=20,'Bahan Pakan'!I$26,IF($B15=21,'Bahan Pakan'!I$27,IF($B15=22,'Bahan Pakan'!I$28,IF($B15=23,'Bahan Pakan'!I$29,IF($B15=24,'Bahan Pakan'!I$30,IF($B15=25,'Bahan Pakan'!I$31,IF($B15=26,'Bahan Pakan'!I$32,IF($B15=27,'Bahan Pakan'!I$33,IF($B15=28,'Bahan Pakan'!I$34,IF($B15=29,'Bahan Pakan'!I$35,IF($B15=30,'Bahan Pakan'!I$36,IF($B15=31,'Bahan Pakan'!I$37,IF($B15=32,'Bahan Pakan'!I$38,IF($B15=33,'Bahan Pakan'!I$39,IF($B15=34,'Bahan Pakan'!I$40,IF($B15=35,'Bahan Pakan'!I$41,IF($B15=36,'Bahan Pakan'!I$42,IF($B15=37,'Bahan Pakan'!I$43,IF($B15=38,'Bahan Pakan'!I$44,IF($B15=39,'Bahan Pakan'!I$45,IF($B15=40,'Bahan Pakan'!I$46,IF($B15=41,'Bahan Pakan'!I$47,IF($B15=42,'Bahan Pakan'!I$48,IF($B15=43,'Bahan Pakan'!I$49,IF($B15=44,'Bahan Pakan'!I$50,IF($B15=45,'Bahan Pakan'!I$51,IF($B15=46,'Bahan Pakan'!I$52,IF($B15=47,'Bahan Pakan'!I$53,IF($B15=48,'Bahan Pakan'!I$54,IF($B15=49,'Bahan Pakan'!I$55,IF($B15=50,'Bahan Pakan'!I$56,0))))))))))))))))))))))))))))))))))))))))))))))))))</f>
        <v>0.5</v>
      </c>
      <c r="K15" s="126">
        <f>IF($B15=1,'Bahan Pakan'!J$7,IF($B15=2,'Bahan Pakan'!J$8,IF($B15=3,'Bahan Pakan'!J$9,IF($B15=4,'Bahan Pakan'!J$10,IF($B15=5,'Bahan Pakan'!J$11,IF($B15=6,'Bahan Pakan'!J$12,IF($B15=7,'Bahan Pakan'!J$13,IF($B15=8,'Bahan Pakan'!J$14,IF($B15=9,'Bahan Pakan'!J$15,IF($B15=10,'Bahan Pakan'!J$16,IF($B15=11,'Bahan Pakan'!J$17,IF($B15=12,'Bahan Pakan'!J$18,IF($B15=13,'Bahan Pakan'!J$19,IF($B15=14,'Bahan Pakan'!J$20,IF($B15=15,'Bahan Pakan'!J$21,IF($B15=16,'Bahan Pakan'!J$22,IF($B15=17,'Bahan Pakan'!J$23,IF($B15=18,'Bahan Pakan'!J$24,IF($B15=19,'Bahan Pakan'!J$25,IF($B15=20,'Bahan Pakan'!J$26,IF($B15=21,'Bahan Pakan'!J$27,IF($B15=22,'Bahan Pakan'!J$28,IF($B15=23,'Bahan Pakan'!J$29,IF($B15=24,'Bahan Pakan'!J$30,IF($B15=25,'Bahan Pakan'!J$31,IF($B15=26,'Bahan Pakan'!J$32,IF($B15=27,'Bahan Pakan'!J$33,IF($B15=28,'Bahan Pakan'!J$34,IF($B15=29,'Bahan Pakan'!J$35,IF($B15=30,'Bahan Pakan'!J$36,IF($B15=31,'Bahan Pakan'!J$37,IF($B15=32,'Bahan Pakan'!J$38,IF($B15=33,'Bahan Pakan'!J$39,IF($B15=34,'Bahan Pakan'!J$40,IF($B15=35,'Bahan Pakan'!J$41,IF($B15=36,'Bahan Pakan'!J$42,IF($B15=37,'Bahan Pakan'!J$43,IF($B15=38,'Bahan Pakan'!J$44,IF($B15=39,'Bahan Pakan'!J$45,IF($B15=40,'Bahan Pakan'!J$46,IF($B15=41,'Bahan Pakan'!J$47,IF($B15=42,'Bahan Pakan'!J$48,IF($B15=43,'Bahan Pakan'!J$49,IF($B15=44,'Bahan Pakan'!J$50,IF($B15=45,'Bahan Pakan'!J$51,IF($B15=46,'Bahan Pakan'!J$52,IF($B15=47,'Bahan Pakan'!J$53,IF($B15=48,'Bahan Pakan'!J$54,IF($B15=49,'Bahan Pakan'!J$55,IF($B15=50,'Bahan Pakan'!J$56,0))))))))))))))))))))))))))))))))))))))))))))))))))</f>
        <v>0</v>
      </c>
      <c r="L15" s="126">
        <f>IF($B15=1,'Bahan Pakan'!K$7,IF($B15=2,'Bahan Pakan'!K$8,IF($B15=3,'Bahan Pakan'!K$9,IF($B15=4,'Bahan Pakan'!K$10,IF($B15=5,'Bahan Pakan'!K$11,IF($B15=6,'Bahan Pakan'!K$12,IF($B15=7,'Bahan Pakan'!K$13,IF($B15=8,'Bahan Pakan'!K$14,IF($B15=9,'Bahan Pakan'!K$15,IF($B15=10,'Bahan Pakan'!K$16,IF($B15=11,'Bahan Pakan'!K$17,IF($B15=12,'Bahan Pakan'!K$18,IF($B15=13,'Bahan Pakan'!K$19,IF($B15=14,'Bahan Pakan'!K$20,IF($B15=15,'Bahan Pakan'!K$21,IF($B15=16,'Bahan Pakan'!K$22,IF($B15=17,'Bahan Pakan'!K$23,IF($B15=18,'Bahan Pakan'!K$24,IF($B15=19,'Bahan Pakan'!K$25,IF($B15=20,'Bahan Pakan'!K$26,IF($B15=21,'Bahan Pakan'!K$27,IF($B15=22,'Bahan Pakan'!K$28,IF($B15=23,'Bahan Pakan'!K$29,IF($B15=24,'Bahan Pakan'!K$30,IF($B15=25,'Bahan Pakan'!K$31,IF($B15=26,'Bahan Pakan'!K$32,IF($B15=27,'Bahan Pakan'!K$33,IF($B15=28,'Bahan Pakan'!K$34,IF($B15=29,'Bahan Pakan'!K$35,IF($B15=30,'Bahan Pakan'!K$36,IF($B15=31,'Bahan Pakan'!K$37,IF($B15=32,'Bahan Pakan'!K$38,IF($B15=33,'Bahan Pakan'!K$39,IF($B15=34,'Bahan Pakan'!K$40,IF($B15=35,'Bahan Pakan'!K$41,IF($B15=36,'Bahan Pakan'!K$42,IF($B15=37,'Bahan Pakan'!K$43,IF($B15=38,'Bahan Pakan'!K$44,IF($B15=39,'Bahan Pakan'!K$45,IF($B15=40,'Bahan Pakan'!K$46,IF($B15=41,'Bahan Pakan'!K$47,IF($B15=42,'Bahan Pakan'!K$48,IF($B15=43,'Bahan Pakan'!K$49,IF($B15=44,'Bahan Pakan'!K$50,IF($B15=45,'Bahan Pakan'!K$51,IF($B15=46,'Bahan Pakan'!K$52,IF($B15=47,'Bahan Pakan'!K$53,IF($B15=48,'Bahan Pakan'!K$54,IF($B15=49,'Bahan Pakan'!K$55,IF($B15=50,'Bahan Pakan'!K$56,0))))))))))))))))))))))))))))))))))))))))))))))))))</f>
        <v>99</v>
      </c>
      <c r="M15" s="126">
        <f>IF($B15=1,'Bahan Pakan'!L$7,IF($B15=2,'Bahan Pakan'!L$8,IF($B15=3,'Bahan Pakan'!L$9,IF($B15=4,'Bahan Pakan'!L$10,IF($B15=5,'Bahan Pakan'!L$11,IF($B15=6,'Bahan Pakan'!L$12,IF($B15=7,'Bahan Pakan'!L$13,IF($B15=8,'Bahan Pakan'!L$14,IF($B15=9,'Bahan Pakan'!L$15,IF($B15=10,'Bahan Pakan'!L$16,IF($B15=11,'Bahan Pakan'!L$17,IF($B15=12,'Bahan Pakan'!L$18,IF($B15=13,'Bahan Pakan'!L$19,IF($B15=14,'Bahan Pakan'!L$20,IF($B15=15,'Bahan Pakan'!L$21,IF($B15=16,'Bahan Pakan'!L$22,IF($B15=17,'Bahan Pakan'!L$23,IF($B15=18,'Bahan Pakan'!L$24,IF($B15=19,'Bahan Pakan'!L$25,IF($B15=20,'Bahan Pakan'!L$26,IF($B15=21,'Bahan Pakan'!L$27,IF($B15=22,'Bahan Pakan'!L$28,IF($B15=23,'Bahan Pakan'!L$29,IF($B15=24,'Bahan Pakan'!L$30,IF($B15=25,'Bahan Pakan'!L$31,IF($B15=26,'Bahan Pakan'!L$32,IF($B15=27,'Bahan Pakan'!L$33,IF($B15=28,'Bahan Pakan'!L$34,IF($B15=29,'Bahan Pakan'!L$35,IF($B15=30,'Bahan Pakan'!L$36,IF($B15=31,'Bahan Pakan'!L$37,IF($B15=32,'Bahan Pakan'!L$38,IF($B15=33,'Bahan Pakan'!L$39,IF($B15=34,'Bahan Pakan'!L$40,IF($B15=35,'Bahan Pakan'!L$41,IF($B15=36,'Bahan Pakan'!L$42,IF($B15=37,'Bahan Pakan'!L$43,IF($B15=38,'Bahan Pakan'!L$44,IF($B15=39,'Bahan Pakan'!L$45,IF($B15=40,'Bahan Pakan'!L$46,IF($B15=41,'Bahan Pakan'!L$47,IF($B15=42,'Bahan Pakan'!L$48,IF($B15=43,'Bahan Pakan'!L$49,IF($B15=44,'Bahan Pakan'!L$50,IF($B15=45,'Bahan Pakan'!L$51,IF($B15=46,'Bahan Pakan'!L$52,IF($B15=47,'Bahan Pakan'!L$53,IF($B15=48,'Bahan Pakan'!L$54,IF($B15=49,'Bahan Pakan'!L$55,IF($B15=50,'Bahan Pakan'!L$56,0))))))))))))))))))))))))))))))))))))))))))))))))))</f>
        <v>0</v>
      </c>
      <c r="N15" s="126">
        <f>IF($B15=1,'Bahan Pakan'!M$7,IF($B15=2,'Bahan Pakan'!M$8,IF($B15=3,'Bahan Pakan'!M$9,IF($B15=4,'Bahan Pakan'!M$10,IF($B15=5,'Bahan Pakan'!M$11,IF($B15=6,'Bahan Pakan'!M$12,IF($B15=7,'Bahan Pakan'!M$13,IF($B15=8,'Bahan Pakan'!M$14,IF($B15=9,'Bahan Pakan'!M$15,IF($B15=10,'Bahan Pakan'!M$16,IF($B15=11,'Bahan Pakan'!M$17,IF($B15=12,'Bahan Pakan'!M$18,IF($B15=13,'Bahan Pakan'!M$19,IF($B15=14,'Bahan Pakan'!M$20,IF($B15=15,'Bahan Pakan'!M$21,IF($B15=16,'Bahan Pakan'!M$22,IF($B15=17,'Bahan Pakan'!M$23,IF($B15=18,'Bahan Pakan'!M$24,IF($B15=19,'Bahan Pakan'!M$25,IF($B15=20,'Bahan Pakan'!M$26,IF($B15=21,'Bahan Pakan'!M$27,IF($B15=22,'Bahan Pakan'!M$28,IF($B15=23,'Bahan Pakan'!M$29,IF($B15=24,'Bahan Pakan'!M$30,IF($B15=25,'Bahan Pakan'!M$31,IF($B15=26,'Bahan Pakan'!M$32,IF($B15=27,'Bahan Pakan'!M$33,IF($B15=28,'Bahan Pakan'!M$34,IF($B15=29,'Bahan Pakan'!M$35,IF($B15=30,'Bahan Pakan'!M$36,IF($B15=31,'Bahan Pakan'!M$37,IF($B15=32,'Bahan Pakan'!M$38,IF($B15=33,'Bahan Pakan'!M$39,IF($B15=34,'Bahan Pakan'!M$40,IF($B15=35,'Bahan Pakan'!M$41,IF($B15=36,'Bahan Pakan'!M$42,IF($B15=37,'Bahan Pakan'!M$43,IF($B15=38,'Bahan Pakan'!M$44,IF($B15=39,'Bahan Pakan'!M$45,IF($B15=40,'Bahan Pakan'!M$46,IF($B15=41,'Bahan Pakan'!M$47,IF($B15=42,'Bahan Pakan'!M$48,IF($B15=43,'Bahan Pakan'!M$49,IF($B15=44,'Bahan Pakan'!M$50,IF($B15=45,'Bahan Pakan'!M$51,IF($B15=46,'Bahan Pakan'!M$52,IF($B15=47,'Bahan Pakan'!M$53,IF($B15=48,'Bahan Pakan'!M$54,IF($B15=49,'Bahan Pakan'!M$55,IF($B15=50,'Bahan Pakan'!M$56,0))))))))))))))))))))))))))))))))))))))))))))))))))</f>
        <v>0</v>
      </c>
      <c r="O15" s="126">
        <f>IF($B15=1,'Bahan Pakan'!N$7,IF($B15=2,'Bahan Pakan'!N$8,IF($B15=3,'Bahan Pakan'!N$9,IF($B15=4,'Bahan Pakan'!N$10,IF($B15=5,'Bahan Pakan'!N$11,IF($B15=6,'Bahan Pakan'!N$12,IF($B15=7,'Bahan Pakan'!N$13,IF($B15=8,'Bahan Pakan'!N$14,IF($B15=9,'Bahan Pakan'!N$15,IF($B15=10,'Bahan Pakan'!N$16,IF($B15=11,'Bahan Pakan'!N$17,IF($B15=12,'Bahan Pakan'!N$18,IF($B15=13,'Bahan Pakan'!N$19,IF($B15=14,'Bahan Pakan'!N$20,IF($B15=15,'Bahan Pakan'!N$21,IF($B15=16,'Bahan Pakan'!N$22,IF($B15=17,'Bahan Pakan'!N$23,IF($B15=18,'Bahan Pakan'!N$24,IF($B15=19,'Bahan Pakan'!N$25,IF($B15=20,'Bahan Pakan'!N$26,IF($B15=21,'Bahan Pakan'!N$27,IF($B15=22,'Bahan Pakan'!N$28,IF($B15=23,'Bahan Pakan'!N$29,IF($B15=24,'Bahan Pakan'!N$30,IF($B15=25,'Bahan Pakan'!N$31,IF($B15=26,'Bahan Pakan'!N$32,IF($B15=27,'Bahan Pakan'!N$33,IF($B15=28,'Bahan Pakan'!N$34,IF($B15=29,'Bahan Pakan'!N$35,IF($B15=30,'Bahan Pakan'!N$36,IF($B15=31,'Bahan Pakan'!N$37,IF($B15=32,'Bahan Pakan'!N$38,IF($B15=33,'Bahan Pakan'!N$39,IF($B15=34,'Bahan Pakan'!N$40,IF($B15=35,'Bahan Pakan'!N$41,IF($B15=36,'Bahan Pakan'!N$42,IF($B15=37,'Bahan Pakan'!N$43,IF($B15=38,'Bahan Pakan'!N$44,IF($B15=39,'Bahan Pakan'!N$45,IF($B15=40,'Bahan Pakan'!N$46,IF($B15=41,'Bahan Pakan'!N$47,IF($B15=42,'Bahan Pakan'!N$48,IF($B15=43,'Bahan Pakan'!N$49,IF($B15=44,'Bahan Pakan'!N$50,IF($B15=45,'Bahan Pakan'!N$51,IF($B15=46,'Bahan Pakan'!N$52,IF($B15=47,'Bahan Pakan'!N$53,IF($B15=48,'Bahan Pakan'!N$54,IF($B15=49,'Bahan Pakan'!N$55,IF($B15=50,'Bahan Pakan'!N$56,0))))))))))))))))))))))))))))))))))))))))))))))))))</f>
        <v>7500</v>
      </c>
      <c r="P15" s="126">
        <f>IF($B15=1,'Bahan Pakan'!O$7,IF($B15=2,'Bahan Pakan'!O$8,IF($B15=3,'Bahan Pakan'!O$9,IF($B15=4,'Bahan Pakan'!O$10,IF($B15=5,'Bahan Pakan'!O$11,IF($B15=6,'Bahan Pakan'!O$12,IF($B15=7,'Bahan Pakan'!O$13,IF($B15=8,'Bahan Pakan'!O$14,IF($B15=9,'Bahan Pakan'!O$15,IF($B15=10,'Bahan Pakan'!O$16,IF($B15=11,'Bahan Pakan'!O$17,IF($B15=12,'Bahan Pakan'!O$18,IF($B15=13,'Bahan Pakan'!O$19,IF($B15=14,'Bahan Pakan'!O$20,IF($B15=15,'Bahan Pakan'!O$21,IF($B15=16,'Bahan Pakan'!O$22,IF($B15=17,'Bahan Pakan'!O$23,IF($B15=18,'Bahan Pakan'!O$24,IF($B15=19,'Bahan Pakan'!O$25,IF($B15=20,'Bahan Pakan'!O$26,IF($B15=21,'Bahan Pakan'!O$27,IF($B15=22,'Bahan Pakan'!O$28,IF($B15=23,'Bahan Pakan'!O$29,IF($B15=24,'Bahan Pakan'!O$30,IF($B15=25,'Bahan Pakan'!O$31,IF($B15=26,'Bahan Pakan'!O$32,IF($B15=27,'Bahan Pakan'!O$33,IF($B15=28,'Bahan Pakan'!O$34,IF($B15=29,'Bahan Pakan'!O$35,IF($B15=30,'Bahan Pakan'!O$36,IF($B15=31,'Bahan Pakan'!O$37,IF($B15=32,'Bahan Pakan'!O$38,IF($B15=33,'Bahan Pakan'!O$39,IF($B15=34,'Bahan Pakan'!O$40,IF($B15=35,'Bahan Pakan'!O$41,IF($B15=36,'Bahan Pakan'!O$42,IF($B15=37,'Bahan Pakan'!O$43,IF($B15=38,'Bahan Pakan'!O$44,IF($B15=39,'Bahan Pakan'!O$45,IF($B15=40,'Bahan Pakan'!O$46,IF($B15=41,'Bahan Pakan'!O$47,IF($B15=42,'Bahan Pakan'!O$48,IF($B15=43,'Bahan Pakan'!O$49,IF($B15=44,'Bahan Pakan'!O$50,IF($B15=45,'Bahan Pakan'!O$51,IF($B15=46,'Bahan Pakan'!O$52,IF($B15=47,'Bahan Pakan'!O$53,IF($B15=48,'Bahan Pakan'!O$54,IF($B15=49,'Bahan Pakan'!O$55,IF($B15=50,'Bahan Pakan'!O$56,0))))))))))))))))))))))))))))))))))))))))))))))))))</f>
        <v>0</v>
      </c>
      <c r="Q15" s="126">
        <f>IF($B15=1,'Bahan Pakan'!P$7,IF($B15=2,'Bahan Pakan'!P$8,IF($B15=3,'Bahan Pakan'!P$9,IF($B15=4,'Bahan Pakan'!P$10,IF($B15=5,'Bahan Pakan'!P$11,IF($B15=6,'Bahan Pakan'!P$12,IF($B15=7,'Bahan Pakan'!P$13,IF($B15=8,'Bahan Pakan'!P$14,IF($B15=9,'Bahan Pakan'!P$15,IF($B15=10,'Bahan Pakan'!P$16,IF($B15=11,'Bahan Pakan'!P$17,IF($B15=12,'Bahan Pakan'!P$18,IF($B15=13,'Bahan Pakan'!P$19,IF($B15=14,'Bahan Pakan'!P$20,IF($B15=15,'Bahan Pakan'!P$21,IF($B15=16,'Bahan Pakan'!P$22,IF($B15=17,'Bahan Pakan'!P$23,IF($B15=18,'Bahan Pakan'!P$24,IF($B15=19,'Bahan Pakan'!P$25,IF($B15=20,'Bahan Pakan'!P$26,IF($B15=21,'Bahan Pakan'!P$27,IF($B15=22,'Bahan Pakan'!P$28,IF($B15=23,'Bahan Pakan'!P$29,IF($B15=24,'Bahan Pakan'!P$30,IF($B15=25,'Bahan Pakan'!P$31,IF($B15=26,'Bahan Pakan'!P$32,IF($B15=27,'Bahan Pakan'!P$33,IF($B15=28,'Bahan Pakan'!P$34,IF($B15=29,'Bahan Pakan'!P$35,IF($B15=30,'Bahan Pakan'!P$36,IF($B15=31,'Bahan Pakan'!P$37,IF($B15=32,'Bahan Pakan'!P$38,IF($B15=33,'Bahan Pakan'!P$39,IF($B15=34,'Bahan Pakan'!P$40,IF($B15=35,'Bahan Pakan'!P$41,IF($B15=36,'Bahan Pakan'!P$42,IF($B15=37,'Bahan Pakan'!P$43,IF($B15=38,'Bahan Pakan'!P$44,IF($B15=39,'Bahan Pakan'!P$45,IF($B15=40,'Bahan Pakan'!P$46,IF($B15=41,'Bahan Pakan'!P$47,IF($B15=42,'Bahan Pakan'!P$48,IF($B15=43,'Bahan Pakan'!P$49,IF($B15=44,'Bahan Pakan'!P$50,IF($B15=45,'Bahan Pakan'!P$51,IF($B15=46,'Bahan Pakan'!P$52,IF($B15=47,'Bahan Pakan'!P$53,IF($B15=48,'Bahan Pakan'!P$54,IF($B15=49,'Bahan Pakan'!P$55,IF($B15=50,'Bahan Pakan'!P$56,0))))))))))))))))))))))))))))))))))))))))))))))))))</f>
        <v>0</v>
      </c>
      <c r="R15" s="126">
        <f>IF($B15=1,'Bahan Pakan'!Q$7,IF($B15=2,'Bahan Pakan'!Q$8,IF($B15=3,'Bahan Pakan'!Q$9,IF($B15=4,'Bahan Pakan'!Q$10,IF($B15=5,'Bahan Pakan'!Q$11,IF($B15=6,'Bahan Pakan'!Q$12,IF($B15=7,'Bahan Pakan'!Q$13,IF($B15=8,'Bahan Pakan'!Q$14,IF($B15=9,'Bahan Pakan'!Q$15,IF($B15=10,'Bahan Pakan'!Q$16,IF($B15=11,'Bahan Pakan'!Q$17,IF($B15=12,'Bahan Pakan'!Q$18,IF($B15=13,'Bahan Pakan'!Q$19,IF($B15=14,'Bahan Pakan'!Q$20,IF($B15=15,'Bahan Pakan'!Q$21,IF($B15=16,'Bahan Pakan'!Q$22,IF($B15=17,'Bahan Pakan'!Q$23,IF($B15=18,'Bahan Pakan'!Q$24,IF($B15=19,'Bahan Pakan'!Q$25,IF($B15=20,'Bahan Pakan'!Q$26,IF($B15=21,'Bahan Pakan'!Q$27,IF($B15=22,'Bahan Pakan'!Q$28,IF($B15=23,'Bahan Pakan'!Q$29,IF($B15=24,'Bahan Pakan'!Q$30,IF($B15=25,'Bahan Pakan'!Q$31,IF($B15=26,'Bahan Pakan'!Q$32,IF($B15=27,'Bahan Pakan'!Q$33,IF($B15=28,'Bahan Pakan'!Q$34,IF($B15=29,'Bahan Pakan'!Q$35,IF($B15=30,'Bahan Pakan'!Q$36,IF($B15=31,'Bahan Pakan'!Q$37,IF($B15=32,'Bahan Pakan'!Q$38,IF($B15=33,'Bahan Pakan'!Q$39,IF($B15=34,'Bahan Pakan'!Q$40,IF($B15=35,'Bahan Pakan'!Q$41,IF($B15=36,'Bahan Pakan'!Q$42,IF($B15=37,'Bahan Pakan'!Q$43,IF($B15=38,'Bahan Pakan'!Q$44,IF($B15=39,'Bahan Pakan'!Q$45,IF($B15=40,'Bahan Pakan'!Q$46,IF($B15=41,'Bahan Pakan'!Q$47,IF($B15=42,'Bahan Pakan'!Q$48,IF($B15=43,'Bahan Pakan'!Q$49,IF($B15=44,'Bahan Pakan'!Q$50,IF($B15=45,'Bahan Pakan'!Q$51,IF($B15=46,'Bahan Pakan'!Q$52,IF($B15=47,'Bahan Pakan'!Q$53,IF($B15=48,'Bahan Pakan'!Q$54,IF($B15=49,'Bahan Pakan'!Q$55,IF($B15=50,'Bahan Pakan'!Q$56,0))))))))))))))))))))))))))))))))))))))))))))))))))</f>
        <v>0</v>
      </c>
      <c r="S15" s="126">
        <f>IF($B15=1,'Bahan Pakan'!R$7,IF($B15=2,'Bahan Pakan'!R$8,IF($B15=3,'Bahan Pakan'!R$9,IF($B15=4,'Bahan Pakan'!R$10,IF($B15=5,'Bahan Pakan'!R$11,IF($B15=6,'Bahan Pakan'!R$12,IF($B15=7,'Bahan Pakan'!R$13,IF($B15=8,'Bahan Pakan'!R$14,IF($B15=9,'Bahan Pakan'!R$15,IF($B15=10,'Bahan Pakan'!R$16,IF($B15=11,'Bahan Pakan'!R$17,IF($B15=12,'Bahan Pakan'!R$18,IF($B15=13,'Bahan Pakan'!R$19,IF($B15=14,'Bahan Pakan'!R$20,IF($B15=15,'Bahan Pakan'!R$21,IF($B15=16,'Bahan Pakan'!R$22,IF($B15=17,'Bahan Pakan'!R$23,IF($B15=18,'Bahan Pakan'!R$24,IF($B15=19,'Bahan Pakan'!R$25,IF($B15=20,'Bahan Pakan'!R$26,IF($B15=21,'Bahan Pakan'!R$27,IF($B15=22,'Bahan Pakan'!R$28,IF($B15=23,'Bahan Pakan'!R$29,IF($B15=24,'Bahan Pakan'!R$30,IF($B15=25,'Bahan Pakan'!R$31,IF($B15=26,'Bahan Pakan'!R$32,IF($B15=27,'Bahan Pakan'!R$33,IF($B15=28,'Bahan Pakan'!R$34,IF($B15=29,'Bahan Pakan'!R$35,IF($B15=30,'Bahan Pakan'!R$36,IF($B15=31,'Bahan Pakan'!R$37,IF($B15=32,'Bahan Pakan'!R$38,IF($B15=33,'Bahan Pakan'!R$39,IF($B15=34,'Bahan Pakan'!R$40,IF($B15=35,'Bahan Pakan'!R$41,IF($B15=36,'Bahan Pakan'!R$42,IF($B15=37,'Bahan Pakan'!R$43,IF($B15=38,'Bahan Pakan'!R$44,IF($B15=39,'Bahan Pakan'!R$45,IF($B15=40,'Bahan Pakan'!R$46,IF($B15=41,'Bahan Pakan'!R$47,IF($B15=42,'Bahan Pakan'!R$48,IF($B15=43,'Bahan Pakan'!R$49,IF($B15=44,'Bahan Pakan'!R$50,IF($B15=45,'Bahan Pakan'!R$51,IF($B15=46,'Bahan Pakan'!R$52,IF($B15=47,'Bahan Pakan'!R$53,IF($B15=48,'Bahan Pakan'!R$54,IF($B15=49,'Bahan Pakan'!R$55,IF($B15=50,'Bahan Pakan'!R$56,0))))))))))))))))))))))))))))))))))))))))))))))))))</f>
        <v>0</v>
      </c>
      <c r="T15" s="126">
        <f>IF($B15=1,'Bahan Pakan'!S$7,IF($B15=2,'Bahan Pakan'!S$8,IF($B15=3,'Bahan Pakan'!S$9,IF($B15=4,'Bahan Pakan'!S$10,IF($B15=5,'Bahan Pakan'!S$11,IF($B15=6,'Bahan Pakan'!S$12,IF($B15=7,'Bahan Pakan'!S$13,IF($B15=8,'Bahan Pakan'!S$14,IF($B15=9,'Bahan Pakan'!S$15,IF($B15=10,'Bahan Pakan'!S$16,IF($B15=11,'Bahan Pakan'!S$17,IF($B15=12,'Bahan Pakan'!S$18,IF($B15=13,'Bahan Pakan'!S$19,IF($B15=14,'Bahan Pakan'!S$20,IF($B15=15,'Bahan Pakan'!S$21,IF($B15=16,'Bahan Pakan'!S$22,IF($B15=17,'Bahan Pakan'!S$23,IF($B15=18,'Bahan Pakan'!S$24,IF($B15=19,'Bahan Pakan'!S$25,IF($B15=20,'Bahan Pakan'!S$26,IF($B15=21,'Bahan Pakan'!S$27,IF($B15=22,'Bahan Pakan'!S$28,IF($B15=23,'Bahan Pakan'!S$29,IF($B15=24,'Bahan Pakan'!S$30,IF($B15=25,'Bahan Pakan'!S$31,IF($B15=26,'Bahan Pakan'!S$32,IF($B15=27,'Bahan Pakan'!S$33,IF($B15=28,'Bahan Pakan'!S$34,IF($B15=29,'Bahan Pakan'!S$35,IF($B15=30,'Bahan Pakan'!S$36,IF($B15=31,'Bahan Pakan'!S$37,IF($B15=32,'Bahan Pakan'!S$38,IF($B15=33,'Bahan Pakan'!S$39,IF($B15=34,'Bahan Pakan'!S$40,IF($B15=35,'Bahan Pakan'!S$41,IF($B15=36,'Bahan Pakan'!S$42,IF($B15=37,'Bahan Pakan'!S$43,IF($B15=38,'Bahan Pakan'!S$44,IF($B15=39,'Bahan Pakan'!S$45,IF($B15=40,'Bahan Pakan'!S$46,IF($B15=41,'Bahan Pakan'!S$47,IF($B15=42,'Bahan Pakan'!S$48,IF($B15=43,'Bahan Pakan'!S$49,IF($B15=44,'Bahan Pakan'!S$50,IF($B15=45,'Bahan Pakan'!S$51,IF($B15=46,'Bahan Pakan'!S$52,IF($B15=47,'Bahan Pakan'!S$53,IF($B15=48,'Bahan Pakan'!S$54,IF($B15=49,'Bahan Pakan'!S$55,IF($B15=50,'Bahan Pakan'!S$56,0))))))))))))))))))))))))))))))))))))))))))))))))))</f>
        <v>0</v>
      </c>
      <c r="U15" s="97"/>
      <c r="V15" s="127" t="s">
        <v>57</v>
      </c>
      <c r="W15" s="128" t="s">
        <v>33</v>
      </c>
      <c r="X15" s="37" t="s">
        <v>51</v>
      </c>
      <c r="Y15" s="36" t="s">
        <v>51</v>
      </c>
      <c r="Z15" s="140">
        <f>O45</f>
        <v>1.0128710406177097</v>
      </c>
      <c r="AA15" s="135"/>
      <c r="AB15" s="135"/>
      <c r="AC15" s="135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</row>
    <row r="16" spans="2:40" s="120" customFormat="1" ht="15.75" customHeight="1">
      <c r="B16" s="121">
        <f>IF($D16='Bahan Pakan'!D$7,1,IF($D16='Bahan Pakan'!D$8,2,IF($D16='Bahan Pakan'!D$9,3,IF($D16='Bahan Pakan'!D$10,4,IF($D16='Bahan Pakan'!D$11,5,IF($D16='Bahan Pakan'!D$12,6,IF($D16='Bahan Pakan'!D$13,7,IF($D16='Bahan Pakan'!D$14,8,IF($D16='Bahan Pakan'!D$15,9,IF($D16='Bahan Pakan'!D$16,10,IF($D16='Bahan Pakan'!D$17,11,IF($D16='Bahan Pakan'!D$18,12,IF($D16='Bahan Pakan'!D$19,13,IF($D16='Bahan Pakan'!D$20,14,IF($D16='Bahan Pakan'!D$21,15,IF($D16='Bahan Pakan'!D$22,16,IF($D16='Bahan Pakan'!D$23,17,IF($D16='Bahan Pakan'!D$24,18,IF($D16='Bahan Pakan'!D$25,19,IF($D16='Bahan Pakan'!D$26,20,IF($D16='Bahan Pakan'!D$27,21,IF($D16='Bahan Pakan'!D$28,22,IF($D16='Bahan Pakan'!D$29,23,IF($D16='Bahan Pakan'!D$30,24,IF($D16='Bahan Pakan'!D$31,25,IF($D16='Bahan Pakan'!D$32,26,IF($D16='Bahan Pakan'!D$33,27,IF($D16='Bahan Pakan'!D$34,28,IF($D16='Bahan Pakan'!D$35,29,IF($D16='Bahan Pakan'!D$36,30,IF($D16='Bahan Pakan'!D$37,31,IF($D16='Bahan Pakan'!D$38,32,IF($D16='Bahan Pakan'!D$39,33,IF($D16='Bahan Pakan'!D$40,34,IF($D16='Bahan Pakan'!D$41,35,IF($D16='Bahan Pakan'!D$42,36,IF($D16='Bahan Pakan'!D$43,37,IF($D16='Bahan Pakan'!D$44,38,IF($D16='Bahan Pakan'!D$45,39,IF($D16='Bahan Pakan'!D$46,40,IF($D16='Bahan Pakan'!D$47,41,IF($D16='Bahan Pakan'!D$48,42,IF($D16='Bahan Pakan'!D$49,43,IF($D16='Bahan Pakan'!D$50,44,IF($D16='Bahan Pakan'!D$51,45,IF($D16='Bahan Pakan'!D$52,46,IF($D16='Bahan Pakan'!D$53,47,IF($D16='Bahan Pakan'!D$54,48,IF($D16='Bahan Pakan'!D$55,49,IF($D16='Bahan Pakan'!D$56,50,0))))))))))))))))))))))))))))))))))))))))))))))))))</f>
        <v>24</v>
      </c>
      <c r="C16" s="121">
        <v>10</v>
      </c>
      <c r="D16" s="122" t="s">
        <v>26</v>
      </c>
      <c r="E16" s="123">
        <f>IF($B16=1,'Bahan Pakan'!E$7,IF($B16=2,'Bahan Pakan'!E$8,IF($B16=3,'Bahan Pakan'!E$9,IF($B16=4,'Bahan Pakan'!E$10,IF($B16=5,'Bahan Pakan'!E$11,IF($B16=6,'Bahan Pakan'!E$12,IF($B16=7,'Bahan Pakan'!E$13,IF($B16=8,'Bahan Pakan'!E$14,IF($B16=9,'Bahan Pakan'!E$15,IF($B16=10,'Bahan Pakan'!E$16,IF($B16=11,'Bahan Pakan'!E$17,IF($B16=12,'Bahan Pakan'!E$18,IF($B16=13,'Bahan Pakan'!E$19,IF($B16=14,'Bahan Pakan'!E$20,IF($B16=15,'Bahan Pakan'!E$21,IF($B16=16,'Bahan Pakan'!E$22,IF($B16=17,'Bahan Pakan'!E$23,IF($B16=18,'Bahan Pakan'!E$24,IF($B16=19,'Bahan Pakan'!E$25,IF($B16=20,'Bahan Pakan'!E$26,IF($B16=21,'Bahan Pakan'!E$27,IF($B16=22,'Bahan Pakan'!E$28,IF($B16=23,'Bahan Pakan'!E$29,IF($B16=24,'Bahan Pakan'!E$30,IF($B16=25,'Bahan Pakan'!E$31,IF($B16=26,'Bahan Pakan'!E$32,IF($B16=27,'Bahan Pakan'!E$33,IF($B16=28,'Bahan Pakan'!E$34,IF($B16=29,'Bahan Pakan'!E$35,IF($B16=30,'Bahan Pakan'!E$36,IF($B16=31,'Bahan Pakan'!E$37,IF($B16=32,'Bahan Pakan'!E$38,IF($B16=33,'Bahan Pakan'!E$39,IF($B16=34,'Bahan Pakan'!E$40,IF($B16=35,'Bahan Pakan'!E$41,IF($B16=36,'Bahan Pakan'!E$42,IF($B16=37,'Bahan Pakan'!E$43,IF($B16=38,'Bahan Pakan'!E$44,IF($B16=39,'Bahan Pakan'!E$45,IF($B16=40,'Bahan Pakan'!E$46,IF($B16=41,'Bahan Pakan'!E$47,IF($B16=42,'Bahan Pakan'!E$48,IF($B16=43,'Bahan Pakan'!E$49,IF($B16=44,'Bahan Pakan'!E$50,IF($B16=45,'Bahan Pakan'!E$51,IF($B16=46,'Bahan Pakan'!E$52,IF($B16=47,'Bahan Pakan'!E$53,IF($B16=48,'Bahan Pakan'!E$54,IF($B16=49,'Bahan Pakan'!E$55,IF($B16=50,'Bahan Pakan'!E$56,0))))))))))))))))))))))))))))))))))))))))))))))))))</f>
        <v>0.25</v>
      </c>
      <c r="F16" s="123">
        <f>IF($B16=1,'Bahan Pakan'!F$7,IF($B16=2,'Bahan Pakan'!F$8,IF($B16=3,'Bahan Pakan'!F$9,IF($B16=4,'Bahan Pakan'!F$10,IF($B16=5,'Bahan Pakan'!F$11,IF($B16=6,'Bahan Pakan'!F$12,IF($B16=7,'Bahan Pakan'!F$13,IF($B16=8,'Bahan Pakan'!F$14,IF($B16=9,'Bahan Pakan'!F$15,IF($B16=10,'Bahan Pakan'!F$16,IF($B16=11,'Bahan Pakan'!F$17,IF($B16=12,'Bahan Pakan'!F$18,IF($B16=13,'Bahan Pakan'!F$19,IF($B16=14,'Bahan Pakan'!F$20,IF($B16=15,'Bahan Pakan'!F$21,IF($B16=16,'Bahan Pakan'!F$22,IF($B16=17,'Bahan Pakan'!F$23,IF($B16=18,'Bahan Pakan'!F$24,IF($B16=19,'Bahan Pakan'!F$25,IF($B16=20,'Bahan Pakan'!F$26,IF($B16=21,'Bahan Pakan'!F$27,IF($B16=22,'Bahan Pakan'!F$28,IF($B16=23,'Bahan Pakan'!F$29,IF($B16=24,'Bahan Pakan'!F$30,IF($B16=25,'Bahan Pakan'!F$31,IF($B16=26,'Bahan Pakan'!F$32,IF($B16=27,'Bahan Pakan'!F$33,IF($B16=28,'Bahan Pakan'!F$34,IF($B16=29,'Bahan Pakan'!F$35,IF($B16=30,'Bahan Pakan'!F$36,IF($B16=31,'Bahan Pakan'!F$37,IF($B16=32,'Bahan Pakan'!F$38,IF($B16=33,'Bahan Pakan'!F$39,IF($B16=34,'Bahan Pakan'!F$40,IF($B16=35,'Bahan Pakan'!F$41,IF($B16=36,'Bahan Pakan'!F$42,IF($B16=37,'Bahan Pakan'!F$43,IF($B16=38,'Bahan Pakan'!F$44,IF($B16=39,'Bahan Pakan'!F$45,IF($B16=40,'Bahan Pakan'!F$46,IF($B16=41,'Bahan Pakan'!F$47,IF($B16=42,'Bahan Pakan'!F$48,IF($B16=43,'Bahan Pakan'!F$49,IF($B16=44,'Bahan Pakan'!F$50,IF($B16=45,'Bahan Pakan'!F$51,IF($B16=46,'Bahan Pakan'!F$52,IF($B16=47,'Bahan Pakan'!F$53,IF($B16=48,'Bahan Pakan'!F$54,IF($B16=49,'Bahan Pakan'!F$55,IF($B16=50,'Bahan Pakan'!F$56,0))))))))))))))))))))))))))))))))))))))))))))))))))</f>
        <v>0.5</v>
      </c>
      <c r="G16" s="124">
        <f t="shared" si="0"/>
        <v>0.5</v>
      </c>
      <c r="H16" s="125">
        <f>IF($B16=1,'Bahan Pakan'!G$7,IF($B16=2,'Bahan Pakan'!G$8,IF($B16=3,'Bahan Pakan'!G$9,IF($B16=4,'Bahan Pakan'!G$10,IF($B16=5,'Bahan Pakan'!G$11,IF($B16=6,'Bahan Pakan'!G$12,IF($B16=7,'Bahan Pakan'!G$13,IF($B16=8,'Bahan Pakan'!G$14,IF($B16=9,'Bahan Pakan'!G$15,IF($B16=10,'Bahan Pakan'!G$16,IF($B16=11,'Bahan Pakan'!G$17,IF($B16=12,'Bahan Pakan'!G$18,IF($B16=13,'Bahan Pakan'!G$19,IF($B16=14,'Bahan Pakan'!G$20,IF($B16=15,'Bahan Pakan'!G$21,IF($B16=16,'Bahan Pakan'!G$22,IF($B16=17,'Bahan Pakan'!G$23,IF($B16=18,'Bahan Pakan'!G$24,IF($B16=19,'Bahan Pakan'!G$25,IF($B16=20,'Bahan Pakan'!G$26,IF($B16=21,'Bahan Pakan'!G$27,IF($B16=22,'Bahan Pakan'!G$28,IF($B16=23,'Bahan Pakan'!G$29,IF($B16=24,'Bahan Pakan'!G$30,IF($B16=25,'Bahan Pakan'!G$31,IF($B16=26,'Bahan Pakan'!G$32,IF($B16=27,'Bahan Pakan'!G$33,IF($B16=28,'Bahan Pakan'!G$34,IF($B16=29,'Bahan Pakan'!G$35,IF($B16=30,'Bahan Pakan'!G$36,IF($B16=31,'Bahan Pakan'!G$37,IF($B16=32,'Bahan Pakan'!G$38,IF($B16=33,'Bahan Pakan'!G$39,IF($B16=34,'Bahan Pakan'!G$40,IF($B16=35,'Bahan Pakan'!G$41,IF($B16=36,'Bahan Pakan'!G$42,IF($B16=37,'Bahan Pakan'!G$43,IF($B16=38,'Bahan Pakan'!G$44,IF($B16=39,'Bahan Pakan'!G$45,IF($B16=40,'Bahan Pakan'!G$46,IF($B16=41,'Bahan Pakan'!G$47,IF($B16=42,'Bahan Pakan'!G$48,IF($B16=43,'Bahan Pakan'!G$49,IF($B16=44,'Bahan Pakan'!G$50,IF($B16=45,'Bahan Pakan'!G$51,IF($B16=46,'Bahan Pakan'!G$52,IF($B16=47,'Bahan Pakan'!G$53,IF($B16=48,'Bahan Pakan'!G$54,IF($B16=49,'Bahan Pakan'!G$55,IF($B16=50,'Bahan Pakan'!G$56,0))))))))))))))))))))))))))))))))))))))))))))))))))</f>
        <v>1500</v>
      </c>
      <c r="I16" s="126">
        <f>IF($B16=1,'Bahan Pakan'!H$7,IF($B16=2,'Bahan Pakan'!H$8,IF($B16=3,'Bahan Pakan'!H$9,IF($B16=4,'Bahan Pakan'!H$10,IF($B16=5,'Bahan Pakan'!H$11,IF($B16=6,'Bahan Pakan'!H$12,IF($B16=7,'Bahan Pakan'!H$13,IF($B16=8,'Bahan Pakan'!H$14,IF($B16=9,'Bahan Pakan'!H$15,IF($B16=10,'Bahan Pakan'!H$16,IF($B16=11,'Bahan Pakan'!H$17,IF($B16=12,'Bahan Pakan'!H$18,IF($B16=13,'Bahan Pakan'!H$19,IF($B16=14,'Bahan Pakan'!H$20,IF($B16=15,'Bahan Pakan'!H$21,IF($B16=16,'Bahan Pakan'!H$22,IF($B16=17,'Bahan Pakan'!H$23,IF($B16=18,'Bahan Pakan'!H$24,IF($B16=19,'Bahan Pakan'!H$25,IF($B16=20,'Bahan Pakan'!H$26,IF($B16=21,'Bahan Pakan'!H$27,IF($B16=22,'Bahan Pakan'!H$28,IF($B16=23,'Bahan Pakan'!H$29,IF($B16=24,'Bahan Pakan'!H$30,IF($B16=25,'Bahan Pakan'!H$31,IF($B16=26,'Bahan Pakan'!H$32,IF($B16=27,'Bahan Pakan'!H$33,IF($B16=28,'Bahan Pakan'!H$34,IF($B16=29,'Bahan Pakan'!H$35,IF($B16=30,'Bahan Pakan'!H$36,IF($B16=31,'Bahan Pakan'!H$37,IF($B16=32,'Bahan Pakan'!H$38,IF($B16=33,'Bahan Pakan'!H$39,IF($B16=34,'Bahan Pakan'!H$40,IF($B16=35,'Bahan Pakan'!H$41,IF($B16=36,'Bahan Pakan'!H$42,IF($B16=37,'Bahan Pakan'!H$43,IF($B16=38,'Bahan Pakan'!H$44,IF($B16=39,'Bahan Pakan'!H$45,IF($B16=40,'Bahan Pakan'!H$46,IF($B16=41,'Bahan Pakan'!H$47,IF($B16=42,'Bahan Pakan'!H$48,IF($B16=43,'Bahan Pakan'!H$49,IF($B16=44,'Bahan Pakan'!H$50,IF($B16=45,'Bahan Pakan'!H$51,IF($B16=46,'Bahan Pakan'!H$52,IF($B16=47,'Bahan Pakan'!H$53,IF($B16=48,'Bahan Pakan'!H$54,IF($B16=49,'Bahan Pakan'!H$55,IF($B16=50,'Bahan Pakan'!H$56,0))))))))))))))))))))))))))))))))))))))))))))))))))</f>
        <v>99.6</v>
      </c>
      <c r="J16" s="126">
        <f>IF($B16=1,'Bahan Pakan'!I$7,IF($B16=2,'Bahan Pakan'!I$8,IF($B16=3,'Bahan Pakan'!I$9,IF($B16=4,'Bahan Pakan'!I$10,IF($B16=5,'Bahan Pakan'!I$11,IF($B16=6,'Bahan Pakan'!I$12,IF($B16=7,'Bahan Pakan'!I$13,IF($B16=8,'Bahan Pakan'!I$14,IF($B16=9,'Bahan Pakan'!I$15,IF($B16=10,'Bahan Pakan'!I$16,IF($B16=11,'Bahan Pakan'!I$17,IF($B16=12,'Bahan Pakan'!I$18,IF($B16=13,'Bahan Pakan'!I$19,IF($B16=14,'Bahan Pakan'!I$20,IF($B16=15,'Bahan Pakan'!I$21,IF($B16=16,'Bahan Pakan'!I$22,IF($B16=17,'Bahan Pakan'!I$23,IF($B16=18,'Bahan Pakan'!I$24,IF($B16=19,'Bahan Pakan'!I$25,IF($B16=20,'Bahan Pakan'!I$26,IF($B16=21,'Bahan Pakan'!I$27,IF($B16=22,'Bahan Pakan'!I$28,IF($B16=23,'Bahan Pakan'!I$29,IF($B16=24,'Bahan Pakan'!I$30,IF($B16=25,'Bahan Pakan'!I$31,IF($B16=26,'Bahan Pakan'!I$32,IF($B16=27,'Bahan Pakan'!I$33,IF($B16=28,'Bahan Pakan'!I$34,IF($B16=29,'Bahan Pakan'!I$35,IF($B16=30,'Bahan Pakan'!I$36,IF($B16=31,'Bahan Pakan'!I$37,IF($B16=32,'Bahan Pakan'!I$38,IF($B16=33,'Bahan Pakan'!I$39,IF($B16=34,'Bahan Pakan'!I$40,IF($B16=35,'Bahan Pakan'!I$41,IF($B16=36,'Bahan Pakan'!I$42,IF($B16=37,'Bahan Pakan'!I$43,IF($B16=38,'Bahan Pakan'!I$44,IF($B16=39,'Bahan Pakan'!I$45,IF($B16=40,'Bahan Pakan'!I$46,IF($B16=41,'Bahan Pakan'!I$47,IF($B16=42,'Bahan Pakan'!I$48,IF($B16=43,'Bahan Pakan'!I$49,IF($B16=44,'Bahan Pakan'!I$50,IF($B16=45,'Bahan Pakan'!I$51,IF($B16=46,'Bahan Pakan'!I$52,IF($B16=47,'Bahan Pakan'!I$53,IF($B16=48,'Bahan Pakan'!I$54,IF($B16=49,'Bahan Pakan'!I$55,IF($B16=50,'Bahan Pakan'!I$56,0))))))))))))))))))))))))))))))))))))))))))))))))))</f>
        <v>0</v>
      </c>
      <c r="K16" s="126">
        <f>IF($B16=1,'Bahan Pakan'!J$7,IF($B16=2,'Bahan Pakan'!J$8,IF($B16=3,'Bahan Pakan'!J$9,IF($B16=4,'Bahan Pakan'!J$10,IF($B16=5,'Bahan Pakan'!J$11,IF($B16=6,'Bahan Pakan'!J$12,IF($B16=7,'Bahan Pakan'!J$13,IF($B16=8,'Bahan Pakan'!J$14,IF($B16=9,'Bahan Pakan'!J$15,IF($B16=10,'Bahan Pakan'!J$16,IF($B16=11,'Bahan Pakan'!J$17,IF($B16=12,'Bahan Pakan'!J$18,IF($B16=13,'Bahan Pakan'!J$19,IF($B16=14,'Bahan Pakan'!J$20,IF($B16=15,'Bahan Pakan'!J$21,IF($B16=16,'Bahan Pakan'!J$22,IF($B16=17,'Bahan Pakan'!J$23,IF($B16=18,'Bahan Pakan'!J$24,IF($B16=19,'Bahan Pakan'!J$25,IF($B16=20,'Bahan Pakan'!J$26,IF($B16=21,'Bahan Pakan'!J$27,IF($B16=22,'Bahan Pakan'!J$28,IF($B16=23,'Bahan Pakan'!J$29,IF($B16=24,'Bahan Pakan'!J$30,IF($B16=25,'Bahan Pakan'!J$31,IF($B16=26,'Bahan Pakan'!J$32,IF($B16=27,'Bahan Pakan'!J$33,IF($B16=28,'Bahan Pakan'!J$34,IF($B16=29,'Bahan Pakan'!J$35,IF($B16=30,'Bahan Pakan'!J$36,IF($B16=31,'Bahan Pakan'!J$37,IF($B16=32,'Bahan Pakan'!J$38,IF($B16=33,'Bahan Pakan'!J$39,IF($B16=34,'Bahan Pakan'!J$40,IF($B16=35,'Bahan Pakan'!J$41,IF($B16=36,'Bahan Pakan'!J$42,IF($B16=37,'Bahan Pakan'!J$43,IF($B16=38,'Bahan Pakan'!J$44,IF($B16=39,'Bahan Pakan'!J$45,IF($B16=40,'Bahan Pakan'!J$46,IF($B16=41,'Bahan Pakan'!J$47,IF($B16=42,'Bahan Pakan'!J$48,IF($B16=43,'Bahan Pakan'!J$49,IF($B16=44,'Bahan Pakan'!J$50,IF($B16=45,'Bahan Pakan'!J$51,IF($B16=46,'Bahan Pakan'!J$52,IF($B16=47,'Bahan Pakan'!J$53,IF($B16=48,'Bahan Pakan'!J$54,IF($B16=49,'Bahan Pakan'!J$55,IF($B16=50,'Bahan Pakan'!J$56,0))))))))))))))))))))))))))))))))))))))))))))))))))</f>
        <v>0</v>
      </c>
      <c r="L16" s="126">
        <f>IF($B16=1,'Bahan Pakan'!K$7,IF($B16=2,'Bahan Pakan'!K$8,IF($B16=3,'Bahan Pakan'!K$9,IF($B16=4,'Bahan Pakan'!K$10,IF($B16=5,'Bahan Pakan'!K$11,IF($B16=6,'Bahan Pakan'!K$12,IF($B16=7,'Bahan Pakan'!K$13,IF($B16=8,'Bahan Pakan'!K$14,IF($B16=9,'Bahan Pakan'!K$15,IF($B16=10,'Bahan Pakan'!K$16,IF($B16=11,'Bahan Pakan'!K$17,IF($B16=12,'Bahan Pakan'!K$18,IF($B16=13,'Bahan Pakan'!K$19,IF($B16=14,'Bahan Pakan'!K$20,IF($B16=15,'Bahan Pakan'!K$21,IF($B16=16,'Bahan Pakan'!K$22,IF($B16=17,'Bahan Pakan'!K$23,IF($B16=18,'Bahan Pakan'!K$24,IF($B16=19,'Bahan Pakan'!K$25,IF($B16=20,'Bahan Pakan'!K$26,IF($B16=21,'Bahan Pakan'!K$27,IF($B16=22,'Bahan Pakan'!K$28,IF($B16=23,'Bahan Pakan'!K$29,IF($B16=24,'Bahan Pakan'!K$30,IF($B16=25,'Bahan Pakan'!K$31,IF($B16=26,'Bahan Pakan'!K$32,IF($B16=27,'Bahan Pakan'!K$33,IF($B16=28,'Bahan Pakan'!K$34,IF($B16=29,'Bahan Pakan'!K$35,IF($B16=30,'Bahan Pakan'!K$36,IF($B16=31,'Bahan Pakan'!K$37,IF($B16=32,'Bahan Pakan'!K$38,IF($B16=33,'Bahan Pakan'!K$39,IF($B16=34,'Bahan Pakan'!K$40,IF($B16=35,'Bahan Pakan'!K$41,IF($B16=36,'Bahan Pakan'!K$42,IF($B16=37,'Bahan Pakan'!K$43,IF($B16=38,'Bahan Pakan'!K$44,IF($B16=39,'Bahan Pakan'!K$45,IF($B16=40,'Bahan Pakan'!K$46,IF($B16=41,'Bahan Pakan'!K$47,IF($B16=42,'Bahan Pakan'!K$48,IF($B16=43,'Bahan Pakan'!K$49,IF($B16=44,'Bahan Pakan'!K$50,IF($B16=45,'Bahan Pakan'!K$51,IF($B16=46,'Bahan Pakan'!K$52,IF($B16=47,'Bahan Pakan'!K$53,IF($B16=48,'Bahan Pakan'!K$54,IF($B16=49,'Bahan Pakan'!K$55,IF($B16=50,'Bahan Pakan'!K$56,0))))))))))))))))))))))))))))))))))))))))))))))))))</f>
        <v>0</v>
      </c>
      <c r="M16" s="126">
        <f>IF($B16=1,'Bahan Pakan'!L$7,IF($B16=2,'Bahan Pakan'!L$8,IF($B16=3,'Bahan Pakan'!L$9,IF($B16=4,'Bahan Pakan'!L$10,IF($B16=5,'Bahan Pakan'!L$11,IF($B16=6,'Bahan Pakan'!L$12,IF($B16=7,'Bahan Pakan'!L$13,IF($B16=8,'Bahan Pakan'!L$14,IF($B16=9,'Bahan Pakan'!L$15,IF($B16=10,'Bahan Pakan'!L$16,IF($B16=11,'Bahan Pakan'!L$17,IF($B16=12,'Bahan Pakan'!L$18,IF($B16=13,'Bahan Pakan'!L$19,IF($B16=14,'Bahan Pakan'!L$20,IF($B16=15,'Bahan Pakan'!L$21,IF($B16=16,'Bahan Pakan'!L$22,IF($B16=17,'Bahan Pakan'!L$23,IF($B16=18,'Bahan Pakan'!L$24,IF($B16=19,'Bahan Pakan'!L$25,IF($B16=20,'Bahan Pakan'!L$26,IF($B16=21,'Bahan Pakan'!L$27,IF($B16=22,'Bahan Pakan'!L$28,IF($B16=23,'Bahan Pakan'!L$29,IF($B16=24,'Bahan Pakan'!L$30,IF($B16=25,'Bahan Pakan'!L$31,IF($B16=26,'Bahan Pakan'!L$32,IF($B16=27,'Bahan Pakan'!L$33,IF($B16=28,'Bahan Pakan'!L$34,IF($B16=29,'Bahan Pakan'!L$35,IF($B16=30,'Bahan Pakan'!L$36,IF($B16=31,'Bahan Pakan'!L$37,IF($B16=32,'Bahan Pakan'!L$38,IF($B16=33,'Bahan Pakan'!L$39,IF($B16=34,'Bahan Pakan'!L$40,IF($B16=35,'Bahan Pakan'!L$41,IF($B16=36,'Bahan Pakan'!L$42,IF($B16=37,'Bahan Pakan'!L$43,IF($B16=38,'Bahan Pakan'!L$44,IF($B16=39,'Bahan Pakan'!L$45,IF($B16=40,'Bahan Pakan'!L$46,IF($B16=41,'Bahan Pakan'!L$47,IF($B16=42,'Bahan Pakan'!L$48,IF($B16=43,'Bahan Pakan'!L$49,IF($B16=44,'Bahan Pakan'!L$50,IF($B16=45,'Bahan Pakan'!L$51,IF($B16=46,'Bahan Pakan'!L$52,IF($B16=47,'Bahan Pakan'!L$53,IF($B16=48,'Bahan Pakan'!L$54,IF($B16=49,'Bahan Pakan'!L$55,IF($B16=50,'Bahan Pakan'!L$56,0))))))))))))))))))))))))))))))))))))))))))))))))))</f>
        <v>0</v>
      </c>
      <c r="N16" s="126">
        <f>IF($B16=1,'Bahan Pakan'!M$7,IF($B16=2,'Bahan Pakan'!M$8,IF($B16=3,'Bahan Pakan'!M$9,IF($B16=4,'Bahan Pakan'!M$10,IF($B16=5,'Bahan Pakan'!M$11,IF($B16=6,'Bahan Pakan'!M$12,IF($B16=7,'Bahan Pakan'!M$13,IF($B16=8,'Bahan Pakan'!M$14,IF($B16=9,'Bahan Pakan'!M$15,IF($B16=10,'Bahan Pakan'!M$16,IF($B16=11,'Bahan Pakan'!M$17,IF($B16=12,'Bahan Pakan'!M$18,IF($B16=13,'Bahan Pakan'!M$19,IF($B16=14,'Bahan Pakan'!M$20,IF($B16=15,'Bahan Pakan'!M$21,IF($B16=16,'Bahan Pakan'!M$22,IF($B16=17,'Bahan Pakan'!M$23,IF($B16=18,'Bahan Pakan'!M$24,IF($B16=19,'Bahan Pakan'!M$25,IF($B16=20,'Bahan Pakan'!M$26,IF($B16=21,'Bahan Pakan'!M$27,IF($B16=22,'Bahan Pakan'!M$28,IF($B16=23,'Bahan Pakan'!M$29,IF($B16=24,'Bahan Pakan'!M$30,IF($B16=25,'Bahan Pakan'!M$31,IF($B16=26,'Bahan Pakan'!M$32,IF($B16=27,'Bahan Pakan'!M$33,IF($B16=28,'Bahan Pakan'!M$34,IF($B16=29,'Bahan Pakan'!M$35,IF($B16=30,'Bahan Pakan'!M$36,IF($B16=31,'Bahan Pakan'!M$37,IF($B16=32,'Bahan Pakan'!M$38,IF($B16=33,'Bahan Pakan'!M$39,IF($B16=34,'Bahan Pakan'!M$40,IF($B16=35,'Bahan Pakan'!M$41,IF($B16=36,'Bahan Pakan'!M$42,IF($B16=37,'Bahan Pakan'!M$43,IF($B16=38,'Bahan Pakan'!M$44,IF($B16=39,'Bahan Pakan'!M$45,IF($B16=40,'Bahan Pakan'!M$46,IF($B16=41,'Bahan Pakan'!M$47,IF($B16=42,'Bahan Pakan'!M$48,IF($B16=43,'Bahan Pakan'!M$49,IF($B16=44,'Bahan Pakan'!M$50,IF($B16=45,'Bahan Pakan'!M$51,IF($B16=46,'Bahan Pakan'!M$52,IF($B16=47,'Bahan Pakan'!M$53,IF($B16=48,'Bahan Pakan'!M$54,IF($B16=49,'Bahan Pakan'!M$55,IF($B16=50,'Bahan Pakan'!M$56,0))))))))))))))))))))))))))))))))))))))))))))))))))</f>
        <v>0</v>
      </c>
      <c r="O16" s="126">
        <f>IF($B16=1,'Bahan Pakan'!N$7,IF($B16=2,'Bahan Pakan'!N$8,IF($B16=3,'Bahan Pakan'!N$9,IF($B16=4,'Bahan Pakan'!N$10,IF($B16=5,'Bahan Pakan'!N$11,IF($B16=6,'Bahan Pakan'!N$12,IF($B16=7,'Bahan Pakan'!N$13,IF($B16=8,'Bahan Pakan'!N$14,IF($B16=9,'Bahan Pakan'!N$15,IF($B16=10,'Bahan Pakan'!N$16,IF($B16=11,'Bahan Pakan'!N$17,IF($B16=12,'Bahan Pakan'!N$18,IF($B16=13,'Bahan Pakan'!N$19,IF($B16=14,'Bahan Pakan'!N$20,IF($B16=15,'Bahan Pakan'!N$21,IF($B16=16,'Bahan Pakan'!N$22,IF($B16=17,'Bahan Pakan'!N$23,IF($B16=18,'Bahan Pakan'!N$24,IF($B16=19,'Bahan Pakan'!N$25,IF($B16=20,'Bahan Pakan'!N$26,IF($B16=21,'Bahan Pakan'!N$27,IF($B16=22,'Bahan Pakan'!N$28,IF($B16=23,'Bahan Pakan'!N$29,IF($B16=24,'Bahan Pakan'!N$30,IF($B16=25,'Bahan Pakan'!N$31,IF($B16=26,'Bahan Pakan'!N$32,IF($B16=27,'Bahan Pakan'!N$33,IF($B16=28,'Bahan Pakan'!N$34,IF($B16=29,'Bahan Pakan'!N$35,IF($B16=30,'Bahan Pakan'!N$36,IF($B16=31,'Bahan Pakan'!N$37,IF($B16=32,'Bahan Pakan'!N$38,IF($B16=33,'Bahan Pakan'!N$39,IF($B16=34,'Bahan Pakan'!N$40,IF($B16=35,'Bahan Pakan'!N$41,IF($B16=36,'Bahan Pakan'!N$42,IF($B16=37,'Bahan Pakan'!N$43,IF($B16=38,'Bahan Pakan'!N$44,IF($B16=39,'Bahan Pakan'!N$45,IF($B16=40,'Bahan Pakan'!N$46,IF($B16=41,'Bahan Pakan'!N$47,IF($B16=42,'Bahan Pakan'!N$48,IF($B16=43,'Bahan Pakan'!N$49,IF($B16=44,'Bahan Pakan'!N$50,IF($B16=45,'Bahan Pakan'!N$51,IF($B16=46,'Bahan Pakan'!N$52,IF($B16=47,'Bahan Pakan'!N$53,IF($B16=48,'Bahan Pakan'!N$54,IF($B16=49,'Bahan Pakan'!N$55,IF($B16=50,'Bahan Pakan'!N$56,0))))))))))))))))))))))))))))))))))))))))))))))))))</f>
        <v>0</v>
      </c>
      <c r="P16" s="126">
        <f>IF($B16=1,'Bahan Pakan'!O$7,IF($B16=2,'Bahan Pakan'!O$8,IF($B16=3,'Bahan Pakan'!O$9,IF($B16=4,'Bahan Pakan'!O$10,IF($B16=5,'Bahan Pakan'!O$11,IF($B16=6,'Bahan Pakan'!O$12,IF($B16=7,'Bahan Pakan'!O$13,IF($B16=8,'Bahan Pakan'!O$14,IF($B16=9,'Bahan Pakan'!O$15,IF($B16=10,'Bahan Pakan'!O$16,IF($B16=11,'Bahan Pakan'!O$17,IF($B16=12,'Bahan Pakan'!O$18,IF($B16=13,'Bahan Pakan'!O$19,IF($B16=14,'Bahan Pakan'!O$20,IF($B16=15,'Bahan Pakan'!O$21,IF($B16=16,'Bahan Pakan'!O$22,IF($B16=17,'Bahan Pakan'!O$23,IF($B16=18,'Bahan Pakan'!O$24,IF($B16=19,'Bahan Pakan'!O$25,IF($B16=20,'Bahan Pakan'!O$26,IF($B16=21,'Bahan Pakan'!O$27,IF($B16=22,'Bahan Pakan'!O$28,IF($B16=23,'Bahan Pakan'!O$29,IF($B16=24,'Bahan Pakan'!O$30,IF($B16=25,'Bahan Pakan'!O$31,IF($B16=26,'Bahan Pakan'!O$32,IF($B16=27,'Bahan Pakan'!O$33,IF($B16=28,'Bahan Pakan'!O$34,IF($B16=29,'Bahan Pakan'!O$35,IF($B16=30,'Bahan Pakan'!O$36,IF($B16=31,'Bahan Pakan'!O$37,IF($B16=32,'Bahan Pakan'!O$38,IF($B16=33,'Bahan Pakan'!O$39,IF($B16=34,'Bahan Pakan'!O$40,IF($B16=35,'Bahan Pakan'!O$41,IF($B16=36,'Bahan Pakan'!O$42,IF($B16=37,'Bahan Pakan'!O$43,IF($B16=38,'Bahan Pakan'!O$44,IF($B16=39,'Bahan Pakan'!O$45,IF($B16=40,'Bahan Pakan'!O$46,IF($B16=41,'Bahan Pakan'!O$47,IF($B16=42,'Bahan Pakan'!O$48,IF($B16=43,'Bahan Pakan'!O$49,IF($B16=44,'Bahan Pakan'!O$50,IF($B16=45,'Bahan Pakan'!O$51,IF($B16=46,'Bahan Pakan'!O$52,IF($B16=47,'Bahan Pakan'!O$53,IF($B16=48,'Bahan Pakan'!O$54,IF($B16=49,'Bahan Pakan'!O$55,IF($B16=50,'Bahan Pakan'!O$56,0))))))))))))))))))))))))))))))))))))))))))))))))))</f>
        <v>0</v>
      </c>
      <c r="Q16" s="126">
        <f>IF($B16=1,'Bahan Pakan'!P$7,IF($B16=2,'Bahan Pakan'!P$8,IF($B16=3,'Bahan Pakan'!P$9,IF($B16=4,'Bahan Pakan'!P$10,IF($B16=5,'Bahan Pakan'!P$11,IF($B16=6,'Bahan Pakan'!P$12,IF($B16=7,'Bahan Pakan'!P$13,IF($B16=8,'Bahan Pakan'!P$14,IF($B16=9,'Bahan Pakan'!P$15,IF($B16=10,'Bahan Pakan'!P$16,IF($B16=11,'Bahan Pakan'!P$17,IF($B16=12,'Bahan Pakan'!P$18,IF($B16=13,'Bahan Pakan'!P$19,IF($B16=14,'Bahan Pakan'!P$20,IF($B16=15,'Bahan Pakan'!P$21,IF($B16=16,'Bahan Pakan'!P$22,IF($B16=17,'Bahan Pakan'!P$23,IF($B16=18,'Bahan Pakan'!P$24,IF($B16=19,'Bahan Pakan'!P$25,IF($B16=20,'Bahan Pakan'!P$26,IF($B16=21,'Bahan Pakan'!P$27,IF($B16=22,'Bahan Pakan'!P$28,IF($B16=23,'Bahan Pakan'!P$29,IF($B16=24,'Bahan Pakan'!P$30,IF($B16=25,'Bahan Pakan'!P$31,IF($B16=26,'Bahan Pakan'!P$32,IF($B16=27,'Bahan Pakan'!P$33,IF($B16=28,'Bahan Pakan'!P$34,IF($B16=29,'Bahan Pakan'!P$35,IF($B16=30,'Bahan Pakan'!P$36,IF($B16=31,'Bahan Pakan'!P$37,IF($B16=32,'Bahan Pakan'!P$38,IF($B16=33,'Bahan Pakan'!P$39,IF($B16=34,'Bahan Pakan'!P$40,IF($B16=35,'Bahan Pakan'!P$41,IF($B16=36,'Bahan Pakan'!P$42,IF($B16=37,'Bahan Pakan'!P$43,IF($B16=38,'Bahan Pakan'!P$44,IF($B16=39,'Bahan Pakan'!P$45,IF($B16=40,'Bahan Pakan'!P$46,IF($B16=41,'Bahan Pakan'!P$47,IF($B16=42,'Bahan Pakan'!P$48,IF($B16=43,'Bahan Pakan'!P$49,IF($B16=44,'Bahan Pakan'!P$50,IF($B16=45,'Bahan Pakan'!P$51,IF($B16=46,'Bahan Pakan'!P$52,IF($B16=47,'Bahan Pakan'!P$53,IF($B16=48,'Bahan Pakan'!P$54,IF($B16=49,'Bahan Pakan'!P$55,IF($B16=50,'Bahan Pakan'!P$56,0))))))))))))))))))))))))))))))))))))))))))))))))))</f>
        <v>0</v>
      </c>
      <c r="R16" s="126">
        <f>IF($B16=1,'Bahan Pakan'!Q$7,IF($B16=2,'Bahan Pakan'!Q$8,IF($B16=3,'Bahan Pakan'!Q$9,IF($B16=4,'Bahan Pakan'!Q$10,IF($B16=5,'Bahan Pakan'!Q$11,IF($B16=6,'Bahan Pakan'!Q$12,IF($B16=7,'Bahan Pakan'!Q$13,IF($B16=8,'Bahan Pakan'!Q$14,IF($B16=9,'Bahan Pakan'!Q$15,IF($B16=10,'Bahan Pakan'!Q$16,IF($B16=11,'Bahan Pakan'!Q$17,IF($B16=12,'Bahan Pakan'!Q$18,IF($B16=13,'Bahan Pakan'!Q$19,IF($B16=14,'Bahan Pakan'!Q$20,IF($B16=15,'Bahan Pakan'!Q$21,IF($B16=16,'Bahan Pakan'!Q$22,IF($B16=17,'Bahan Pakan'!Q$23,IF($B16=18,'Bahan Pakan'!Q$24,IF($B16=19,'Bahan Pakan'!Q$25,IF($B16=20,'Bahan Pakan'!Q$26,IF($B16=21,'Bahan Pakan'!Q$27,IF($B16=22,'Bahan Pakan'!Q$28,IF($B16=23,'Bahan Pakan'!Q$29,IF($B16=24,'Bahan Pakan'!Q$30,IF($B16=25,'Bahan Pakan'!Q$31,IF($B16=26,'Bahan Pakan'!Q$32,IF($B16=27,'Bahan Pakan'!Q$33,IF($B16=28,'Bahan Pakan'!Q$34,IF($B16=29,'Bahan Pakan'!Q$35,IF($B16=30,'Bahan Pakan'!Q$36,IF($B16=31,'Bahan Pakan'!Q$37,IF($B16=32,'Bahan Pakan'!Q$38,IF($B16=33,'Bahan Pakan'!Q$39,IF($B16=34,'Bahan Pakan'!Q$40,IF($B16=35,'Bahan Pakan'!Q$41,IF($B16=36,'Bahan Pakan'!Q$42,IF($B16=37,'Bahan Pakan'!Q$43,IF($B16=38,'Bahan Pakan'!Q$44,IF($B16=39,'Bahan Pakan'!Q$45,IF($B16=40,'Bahan Pakan'!Q$46,IF($B16=41,'Bahan Pakan'!Q$47,IF($B16=42,'Bahan Pakan'!Q$48,IF($B16=43,'Bahan Pakan'!Q$49,IF($B16=44,'Bahan Pakan'!Q$50,IF($B16=45,'Bahan Pakan'!Q$51,IF($B16=46,'Bahan Pakan'!Q$52,IF($B16=47,'Bahan Pakan'!Q$53,IF($B16=48,'Bahan Pakan'!Q$54,IF($B16=49,'Bahan Pakan'!Q$55,IF($B16=50,'Bahan Pakan'!Q$56,0))))))))))))))))))))))))))))))))))))))))))))))))))</f>
        <v>0</v>
      </c>
      <c r="S16" s="126">
        <f>IF($B16=1,'Bahan Pakan'!R$7,IF($B16=2,'Bahan Pakan'!R$8,IF($B16=3,'Bahan Pakan'!R$9,IF($B16=4,'Bahan Pakan'!R$10,IF($B16=5,'Bahan Pakan'!R$11,IF($B16=6,'Bahan Pakan'!R$12,IF($B16=7,'Bahan Pakan'!R$13,IF($B16=8,'Bahan Pakan'!R$14,IF($B16=9,'Bahan Pakan'!R$15,IF($B16=10,'Bahan Pakan'!R$16,IF($B16=11,'Bahan Pakan'!R$17,IF($B16=12,'Bahan Pakan'!R$18,IF($B16=13,'Bahan Pakan'!R$19,IF($B16=14,'Bahan Pakan'!R$20,IF($B16=15,'Bahan Pakan'!R$21,IF($B16=16,'Bahan Pakan'!R$22,IF($B16=17,'Bahan Pakan'!R$23,IF($B16=18,'Bahan Pakan'!R$24,IF($B16=19,'Bahan Pakan'!R$25,IF($B16=20,'Bahan Pakan'!R$26,IF($B16=21,'Bahan Pakan'!R$27,IF($B16=22,'Bahan Pakan'!R$28,IF($B16=23,'Bahan Pakan'!R$29,IF($B16=24,'Bahan Pakan'!R$30,IF($B16=25,'Bahan Pakan'!R$31,IF($B16=26,'Bahan Pakan'!R$32,IF($B16=27,'Bahan Pakan'!R$33,IF($B16=28,'Bahan Pakan'!R$34,IF($B16=29,'Bahan Pakan'!R$35,IF($B16=30,'Bahan Pakan'!R$36,IF($B16=31,'Bahan Pakan'!R$37,IF($B16=32,'Bahan Pakan'!R$38,IF($B16=33,'Bahan Pakan'!R$39,IF($B16=34,'Bahan Pakan'!R$40,IF($B16=35,'Bahan Pakan'!R$41,IF($B16=36,'Bahan Pakan'!R$42,IF($B16=37,'Bahan Pakan'!R$43,IF($B16=38,'Bahan Pakan'!R$44,IF($B16=39,'Bahan Pakan'!R$45,IF($B16=40,'Bahan Pakan'!R$46,IF($B16=41,'Bahan Pakan'!R$47,IF($B16=42,'Bahan Pakan'!R$48,IF($B16=43,'Bahan Pakan'!R$49,IF($B16=44,'Bahan Pakan'!R$50,IF($B16=45,'Bahan Pakan'!R$51,IF($B16=46,'Bahan Pakan'!R$52,IF($B16=47,'Bahan Pakan'!R$53,IF($B16=48,'Bahan Pakan'!R$54,IF($B16=49,'Bahan Pakan'!R$55,IF($B16=50,'Bahan Pakan'!R$56,0))))))))))))))))))))))))))))))))))))))))))))))))))</f>
        <v>0</v>
      </c>
      <c r="T16" s="126">
        <f>IF($B16=1,'Bahan Pakan'!S$7,IF($B16=2,'Bahan Pakan'!S$8,IF($B16=3,'Bahan Pakan'!S$9,IF($B16=4,'Bahan Pakan'!S$10,IF($B16=5,'Bahan Pakan'!S$11,IF($B16=6,'Bahan Pakan'!S$12,IF($B16=7,'Bahan Pakan'!S$13,IF($B16=8,'Bahan Pakan'!S$14,IF($B16=9,'Bahan Pakan'!S$15,IF($B16=10,'Bahan Pakan'!S$16,IF($B16=11,'Bahan Pakan'!S$17,IF($B16=12,'Bahan Pakan'!S$18,IF($B16=13,'Bahan Pakan'!S$19,IF($B16=14,'Bahan Pakan'!S$20,IF($B16=15,'Bahan Pakan'!S$21,IF($B16=16,'Bahan Pakan'!S$22,IF($B16=17,'Bahan Pakan'!S$23,IF($B16=18,'Bahan Pakan'!S$24,IF($B16=19,'Bahan Pakan'!S$25,IF($B16=20,'Bahan Pakan'!S$26,IF($B16=21,'Bahan Pakan'!S$27,IF($B16=22,'Bahan Pakan'!S$28,IF($B16=23,'Bahan Pakan'!S$29,IF($B16=24,'Bahan Pakan'!S$30,IF($B16=25,'Bahan Pakan'!S$31,IF($B16=26,'Bahan Pakan'!S$32,IF($B16=27,'Bahan Pakan'!S$33,IF($B16=28,'Bahan Pakan'!S$34,IF($B16=29,'Bahan Pakan'!S$35,IF($B16=30,'Bahan Pakan'!S$36,IF($B16=31,'Bahan Pakan'!S$37,IF($B16=32,'Bahan Pakan'!S$38,IF($B16=33,'Bahan Pakan'!S$39,IF($B16=34,'Bahan Pakan'!S$40,IF($B16=35,'Bahan Pakan'!S$41,IF($B16=36,'Bahan Pakan'!S$42,IF($B16=37,'Bahan Pakan'!S$43,IF($B16=38,'Bahan Pakan'!S$44,IF($B16=39,'Bahan Pakan'!S$45,IF($B16=40,'Bahan Pakan'!S$46,IF($B16=41,'Bahan Pakan'!S$47,IF($B16=42,'Bahan Pakan'!S$48,IF($B16=43,'Bahan Pakan'!S$49,IF($B16=44,'Bahan Pakan'!S$50,IF($B16=45,'Bahan Pakan'!S$51,IF($B16=46,'Bahan Pakan'!S$52,IF($B16=47,'Bahan Pakan'!S$53,IF($B16=48,'Bahan Pakan'!S$54,IF($B16=49,'Bahan Pakan'!S$55,IF($B16=50,'Bahan Pakan'!S$56,0))))))))))))))))))))))))))))))))))))))))))))))))))</f>
        <v>0</v>
      </c>
      <c r="U16" s="97"/>
      <c r="V16" s="127" t="s">
        <v>58</v>
      </c>
      <c r="W16" s="128" t="s">
        <v>33</v>
      </c>
      <c r="X16" s="39">
        <v>0.45</v>
      </c>
      <c r="Y16" s="36">
        <v>0.55000000000000004</v>
      </c>
      <c r="Z16" s="140">
        <f>P45</f>
        <v>0.45</v>
      </c>
      <c r="AA16" s="135"/>
      <c r="AB16" s="135"/>
      <c r="AC16" s="135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</row>
    <row r="17" spans="2:40" s="120" customFormat="1" ht="15.75" customHeight="1">
      <c r="B17" s="121">
        <f>IF($D17='Bahan Pakan'!D$7,1,IF($D17='Bahan Pakan'!D$8,2,IF($D17='Bahan Pakan'!D$9,3,IF($D17='Bahan Pakan'!D$10,4,IF($D17='Bahan Pakan'!D$11,5,IF($D17='Bahan Pakan'!D$12,6,IF($D17='Bahan Pakan'!D$13,7,IF($D17='Bahan Pakan'!D$14,8,IF($D17='Bahan Pakan'!D$15,9,IF($D17='Bahan Pakan'!D$16,10,IF($D17='Bahan Pakan'!D$17,11,IF($D17='Bahan Pakan'!D$18,12,IF($D17='Bahan Pakan'!D$19,13,IF($D17='Bahan Pakan'!D$20,14,IF($D17='Bahan Pakan'!D$21,15,IF($D17='Bahan Pakan'!D$22,16,IF($D17='Bahan Pakan'!D$23,17,IF($D17='Bahan Pakan'!D$24,18,IF($D17='Bahan Pakan'!D$25,19,IF($D17='Bahan Pakan'!D$26,20,IF($D17='Bahan Pakan'!D$27,21,IF($D17='Bahan Pakan'!D$28,22,IF($D17='Bahan Pakan'!D$29,23,IF($D17='Bahan Pakan'!D$30,24,IF($D17='Bahan Pakan'!D$31,25,IF($D17='Bahan Pakan'!D$32,26,IF($D17='Bahan Pakan'!D$33,27,IF($D17='Bahan Pakan'!D$34,28,IF($D17='Bahan Pakan'!D$35,29,IF($D17='Bahan Pakan'!D$36,30,IF($D17='Bahan Pakan'!D$37,31,IF($D17='Bahan Pakan'!D$38,32,IF($D17='Bahan Pakan'!D$39,33,IF($D17='Bahan Pakan'!D$40,34,IF($D17='Bahan Pakan'!D$41,35,IF($D17='Bahan Pakan'!D$42,36,IF($D17='Bahan Pakan'!D$43,37,IF($D17='Bahan Pakan'!D$44,38,IF($D17='Bahan Pakan'!D$45,39,IF($D17='Bahan Pakan'!D$46,40,IF($D17='Bahan Pakan'!D$47,41,IF($D17='Bahan Pakan'!D$48,42,IF($D17='Bahan Pakan'!D$49,43,IF($D17='Bahan Pakan'!D$50,44,IF($D17='Bahan Pakan'!D$51,45,IF($D17='Bahan Pakan'!D$52,46,IF($D17='Bahan Pakan'!D$53,47,IF($D17='Bahan Pakan'!D$54,48,IF($D17='Bahan Pakan'!D$55,49,IF($D17='Bahan Pakan'!D$56,50,0))))))))))))))))))))))))))))))))))))))))))))))))))</f>
        <v>27</v>
      </c>
      <c r="C17" s="121">
        <v>11</v>
      </c>
      <c r="D17" s="122" t="s">
        <v>106</v>
      </c>
      <c r="E17" s="123">
        <f>IF($B17=1,'Bahan Pakan'!E$7,IF($B17=2,'Bahan Pakan'!E$8,IF($B17=3,'Bahan Pakan'!E$9,IF($B17=4,'Bahan Pakan'!E$10,IF($B17=5,'Bahan Pakan'!E$11,IF($B17=6,'Bahan Pakan'!E$12,IF($B17=7,'Bahan Pakan'!E$13,IF($B17=8,'Bahan Pakan'!E$14,IF($B17=9,'Bahan Pakan'!E$15,IF($B17=10,'Bahan Pakan'!E$16,IF($B17=11,'Bahan Pakan'!E$17,IF($B17=12,'Bahan Pakan'!E$18,IF($B17=13,'Bahan Pakan'!E$19,IF($B17=14,'Bahan Pakan'!E$20,IF($B17=15,'Bahan Pakan'!E$21,IF($B17=16,'Bahan Pakan'!E$22,IF($B17=17,'Bahan Pakan'!E$23,IF($B17=18,'Bahan Pakan'!E$24,IF($B17=19,'Bahan Pakan'!E$25,IF($B17=20,'Bahan Pakan'!E$26,IF($B17=21,'Bahan Pakan'!E$27,IF($B17=22,'Bahan Pakan'!E$28,IF($B17=23,'Bahan Pakan'!E$29,IF($B17=24,'Bahan Pakan'!E$30,IF($B17=25,'Bahan Pakan'!E$31,IF($B17=26,'Bahan Pakan'!E$32,IF($B17=27,'Bahan Pakan'!E$33,IF($B17=28,'Bahan Pakan'!E$34,IF($B17=29,'Bahan Pakan'!E$35,IF($B17=30,'Bahan Pakan'!E$36,IF($B17=31,'Bahan Pakan'!E$37,IF($B17=32,'Bahan Pakan'!E$38,IF($B17=33,'Bahan Pakan'!E$39,IF($B17=34,'Bahan Pakan'!E$40,IF($B17=35,'Bahan Pakan'!E$41,IF($B17=36,'Bahan Pakan'!E$42,IF($B17=37,'Bahan Pakan'!E$43,IF($B17=38,'Bahan Pakan'!E$44,IF($B17=39,'Bahan Pakan'!E$45,IF($B17=40,'Bahan Pakan'!E$46,IF($B17=41,'Bahan Pakan'!E$47,IF($B17=42,'Bahan Pakan'!E$48,IF($B17=43,'Bahan Pakan'!E$49,IF($B17=44,'Bahan Pakan'!E$50,IF($B17=45,'Bahan Pakan'!E$51,IF($B17=46,'Bahan Pakan'!E$52,IF($B17=47,'Bahan Pakan'!E$53,IF($B17=48,'Bahan Pakan'!E$54,IF($B17=49,'Bahan Pakan'!E$55,IF($B17=50,'Bahan Pakan'!E$56,0))))))))))))))))))))))))))))))))))))))))))))))))))</f>
        <v>0</v>
      </c>
      <c r="F17" s="123">
        <f>IF($B17=1,'Bahan Pakan'!F$7,IF($B17=2,'Bahan Pakan'!F$8,IF($B17=3,'Bahan Pakan'!F$9,IF($B17=4,'Bahan Pakan'!F$10,IF($B17=5,'Bahan Pakan'!F$11,IF($B17=6,'Bahan Pakan'!F$12,IF($B17=7,'Bahan Pakan'!F$13,IF($B17=8,'Bahan Pakan'!F$14,IF($B17=9,'Bahan Pakan'!F$15,IF($B17=10,'Bahan Pakan'!F$16,IF($B17=11,'Bahan Pakan'!F$17,IF($B17=12,'Bahan Pakan'!F$18,IF($B17=13,'Bahan Pakan'!F$19,IF($B17=14,'Bahan Pakan'!F$20,IF($B17=15,'Bahan Pakan'!F$21,IF($B17=16,'Bahan Pakan'!F$22,IF($B17=17,'Bahan Pakan'!F$23,IF($B17=18,'Bahan Pakan'!F$24,IF($B17=19,'Bahan Pakan'!F$25,IF($B17=20,'Bahan Pakan'!F$26,IF($B17=21,'Bahan Pakan'!F$27,IF($B17=22,'Bahan Pakan'!F$28,IF($B17=23,'Bahan Pakan'!F$29,IF($B17=24,'Bahan Pakan'!F$30,IF($B17=25,'Bahan Pakan'!F$31,IF($B17=26,'Bahan Pakan'!F$32,IF($B17=27,'Bahan Pakan'!F$33,IF($B17=28,'Bahan Pakan'!F$34,IF($B17=29,'Bahan Pakan'!F$35,IF($B17=30,'Bahan Pakan'!F$36,IF($B17=31,'Bahan Pakan'!F$37,IF($B17=32,'Bahan Pakan'!F$38,IF($B17=33,'Bahan Pakan'!F$39,IF($B17=34,'Bahan Pakan'!F$40,IF($B17=35,'Bahan Pakan'!F$41,IF($B17=36,'Bahan Pakan'!F$42,IF($B17=37,'Bahan Pakan'!F$43,IF($B17=38,'Bahan Pakan'!F$44,IF($B17=39,'Bahan Pakan'!F$45,IF($B17=40,'Bahan Pakan'!F$46,IF($B17=41,'Bahan Pakan'!F$47,IF($B17=42,'Bahan Pakan'!F$48,IF($B17=43,'Bahan Pakan'!F$49,IF($B17=44,'Bahan Pakan'!F$50,IF($B17=45,'Bahan Pakan'!F$51,IF($B17=46,'Bahan Pakan'!F$52,IF($B17=47,'Bahan Pakan'!F$53,IF($B17=48,'Bahan Pakan'!F$54,IF($B17=49,'Bahan Pakan'!F$55,IF($B17=50,'Bahan Pakan'!F$56,0))))))))))))))))))))))))))))))))))))))))))))))))))</f>
        <v>2</v>
      </c>
      <c r="G17" s="124">
        <f t="shared" si="0"/>
        <v>0.61984972080702372</v>
      </c>
      <c r="H17" s="125">
        <f>IF($B17=1,'Bahan Pakan'!G$7,IF($B17=2,'Bahan Pakan'!G$8,IF($B17=3,'Bahan Pakan'!G$9,IF($B17=4,'Bahan Pakan'!G$10,IF($B17=5,'Bahan Pakan'!G$11,IF($B17=6,'Bahan Pakan'!G$12,IF($B17=7,'Bahan Pakan'!G$13,IF($B17=8,'Bahan Pakan'!G$14,IF($B17=9,'Bahan Pakan'!G$15,IF($B17=10,'Bahan Pakan'!G$16,IF($B17=11,'Bahan Pakan'!G$17,IF($B17=12,'Bahan Pakan'!G$18,IF($B17=13,'Bahan Pakan'!G$19,IF($B17=14,'Bahan Pakan'!G$20,IF($B17=15,'Bahan Pakan'!G$21,IF($B17=16,'Bahan Pakan'!G$22,IF($B17=17,'Bahan Pakan'!G$23,IF($B17=18,'Bahan Pakan'!G$24,IF($B17=19,'Bahan Pakan'!G$25,IF($B17=20,'Bahan Pakan'!G$26,IF($B17=21,'Bahan Pakan'!G$27,IF($B17=22,'Bahan Pakan'!G$28,IF($B17=23,'Bahan Pakan'!G$29,IF($B17=24,'Bahan Pakan'!G$30,IF($B17=25,'Bahan Pakan'!G$31,IF($B17=26,'Bahan Pakan'!G$32,IF($B17=27,'Bahan Pakan'!G$33,IF($B17=28,'Bahan Pakan'!G$34,IF($B17=29,'Bahan Pakan'!G$35,IF($B17=30,'Bahan Pakan'!G$36,IF($B17=31,'Bahan Pakan'!G$37,IF($B17=32,'Bahan Pakan'!G$38,IF($B17=33,'Bahan Pakan'!G$39,IF($B17=34,'Bahan Pakan'!G$40,IF($B17=35,'Bahan Pakan'!G$41,IF($B17=36,'Bahan Pakan'!G$42,IF($B17=37,'Bahan Pakan'!G$43,IF($B17=38,'Bahan Pakan'!G$44,IF($B17=39,'Bahan Pakan'!G$45,IF($B17=40,'Bahan Pakan'!G$46,IF($B17=41,'Bahan Pakan'!G$47,IF($B17=42,'Bahan Pakan'!G$48,IF($B17=43,'Bahan Pakan'!G$49,IF($B17=44,'Bahan Pakan'!G$50,IF($B17=45,'Bahan Pakan'!G$51,IF($B17=46,'Bahan Pakan'!G$52,IF($B17=47,'Bahan Pakan'!G$53,IF($B17=48,'Bahan Pakan'!G$54,IF($B17=49,'Bahan Pakan'!G$55,IF($B17=50,'Bahan Pakan'!G$56,0))))))))))))))))))))))))))))))))))))))))))))))))))</f>
        <v>750</v>
      </c>
      <c r="I17" s="126">
        <f>IF($B17=1,'Bahan Pakan'!H$7,IF($B17=2,'Bahan Pakan'!H$8,IF($B17=3,'Bahan Pakan'!H$9,IF($B17=4,'Bahan Pakan'!H$10,IF($B17=5,'Bahan Pakan'!H$11,IF($B17=6,'Bahan Pakan'!H$12,IF($B17=7,'Bahan Pakan'!H$13,IF($B17=8,'Bahan Pakan'!H$14,IF($B17=9,'Bahan Pakan'!H$15,IF($B17=10,'Bahan Pakan'!H$16,IF($B17=11,'Bahan Pakan'!H$17,IF($B17=12,'Bahan Pakan'!H$18,IF($B17=13,'Bahan Pakan'!H$19,IF($B17=14,'Bahan Pakan'!H$20,IF($B17=15,'Bahan Pakan'!H$21,IF($B17=16,'Bahan Pakan'!H$22,IF($B17=17,'Bahan Pakan'!H$23,IF($B17=18,'Bahan Pakan'!H$24,IF($B17=19,'Bahan Pakan'!H$25,IF($B17=20,'Bahan Pakan'!H$26,IF($B17=21,'Bahan Pakan'!H$27,IF($B17=22,'Bahan Pakan'!H$28,IF($B17=23,'Bahan Pakan'!H$29,IF($B17=24,'Bahan Pakan'!H$30,IF($B17=25,'Bahan Pakan'!H$31,IF($B17=26,'Bahan Pakan'!H$32,IF($B17=27,'Bahan Pakan'!H$33,IF($B17=28,'Bahan Pakan'!H$34,IF($B17=29,'Bahan Pakan'!H$35,IF($B17=30,'Bahan Pakan'!H$36,IF($B17=31,'Bahan Pakan'!H$37,IF($B17=32,'Bahan Pakan'!H$38,IF($B17=33,'Bahan Pakan'!H$39,IF($B17=34,'Bahan Pakan'!H$40,IF($B17=35,'Bahan Pakan'!H$41,IF($B17=36,'Bahan Pakan'!H$42,IF($B17=37,'Bahan Pakan'!H$43,IF($B17=38,'Bahan Pakan'!H$44,IF($B17=39,'Bahan Pakan'!H$45,IF($B17=40,'Bahan Pakan'!H$46,IF($B17=41,'Bahan Pakan'!H$47,IF($B17=42,'Bahan Pakan'!H$48,IF($B17=43,'Bahan Pakan'!H$49,IF($B17=44,'Bahan Pakan'!H$50,IF($B17=45,'Bahan Pakan'!H$51,IF($B17=46,'Bahan Pakan'!H$52,IF($B17=47,'Bahan Pakan'!H$53,IF($B17=48,'Bahan Pakan'!H$54,IF($B17=49,'Bahan Pakan'!H$55,IF($B17=50,'Bahan Pakan'!H$56,0))))))))))))))))))))))))))))))))))))))))))))))))))</f>
        <v>99</v>
      </c>
      <c r="J17" s="126">
        <f>IF($B17=1,'Bahan Pakan'!I$7,IF($B17=2,'Bahan Pakan'!I$8,IF($B17=3,'Bahan Pakan'!I$9,IF($B17=4,'Bahan Pakan'!I$10,IF($B17=5,'Bahan Pakan'!I$11,IF($B17=6,'Bahan Pakan'!I$12,IF($B17=7,'Bahan Pakan'!I$13,IF($B17=8,'Bahan Pakan'!I$14,IF($B17=9,'Bahan Pakan'!I$15,IF($B17=10,'Bahan Pakan'!I$16,IF($B17=11,'Bahan Pakan'!I$17,IF($B17=12,'Bahan Pakan'!I$18,IF($B17=13,'Bahan Pakan'!I$19,IF($B17=14,'Bahan Pakan'!I$20,IF($B17=15,'Bahan Pakan'!I$21,IF($B17=16,'Bahan Pakan'!I$22,IF($B17=17,'Bahan Pakan'!I$23,IF($B17=18,'Bahan Pakan'!I$24,IF($B17=19,'Bahan Pakan'!I$25,IF($B17=20,'Bahan Pakan'!I$26,IF($B17=21,'Bahan Pakan'!I$27,IF($B17=22,'Bahan Pakan'!I$28,IF($B17=23,'Bahan Pakan'!I$29,IF($B17=24,'Bahan Pakan'!I$30,IF($B17=25,'Bahan Pakan'!I$31,IF($B17=26,'Bahan Pakan'!I$32,IF($B17=27,'Bahan Pakan'!I$33,IF($B17=28,'Bahan Pakan'!I$34,IF($B17=29,'Bahan Pakan'!I$35,IF($B17=30,'Bahan Pakan'!I$36,IF($B17=31,'Bahan Pakan'!I$37,IF($B17=32,'Bahan Pakan'!I$38,IF($B17=33,'Bahan Pakan'!I$39,IF($B17=34,'Bahan Pakan'!I$40,IF($B17=35,'Bahan Pakan'!I$41,IF($B17=36,'Bahan Pakan'!I$42,IF($B17=37,'Bahan Pakan'!I$43,IF($B17=38,'Bahan Pakan'!I$44,IF($B17=39,'Bahan Pakan'!I$45,IF($B17=40,'Bahan Pakan'!I$46,IF($B17=41,'Bahan Pakan'!I$47,IF($B17=42,'Bahan Pakan'!I$48,IF($B17=43,'Bahan Pakan'!I$49,IF($B17=44,'Bahan Pakan'!I$50,IF($B17=45,'Bahan Pakan'!I$51,IF($B17=46,'Bahan Pakan'!I$52,IF($B17=47,'Bahan Pakan'!I$53,IF($B17=48,'Bahan Pakan'!I$54,IF($B17=49,'Bahan Pakan'!I$55,IF($B17=50,'Bahan Pakan'!I$56,0))))))))))))))))))))))))))))))))))))))))))))))))))</f>
        <v>0</v>
      </c>
      <c r="K17" s="126">
        <f>IF($B17=1,'Bahan Pakan'!J$7,IF($B17=2,'Bahan Pakan'!J$8,IF($B17=3,'Bahan Pakan'!J$9,IF($B17=4,'Bahan Pakan'!J$10,IF($B17=5,'Bahan Pakan'!J$11,IF($B17=6,'Bahan Pakan'!J$12,IF($B17=7,'Bahan Pakan'!J$13,IF($B17=8,'Bahan Pakan'!J$14,IF($B17=9,'Bahan Pakan'!J$15,IF($B17=10,'Bahan Pakan'!J$16,IF($B17=11,'Bahan Pakan'!J$17,IF($B17=12,'Bahan Pakan'!J$18,IF($B17=13,'Bahan Pakan'!J$19,IF($B17=14,'Bahan Pakan'!J$20,IF($B17=15,'Bahan Pakan'!J$21,IF($B17=16,'Bahan Pakan'!J$22,IF($B17=17,'Bahan Pakan'!J$23,IF($B17=18,'Bahan Pakan'!J$24,IF($B17=19,'Bahan Pakan'!J$25,IF($B17=20,'Bahan Pakan'!J$26,IF($B17=21,'Bahan Pakan'!J$27,IF($B17=22,'Bahan Pakan'!J$28,IF($B17=23,'Bahan Pakan'!J$29,IF($B17=24,'Bahan Pakan'!J$30,IF($B17=25,'Bahan Pakan'!J$31,IF($B17=26,'Bahan Pakan'!J$32,IF($B17=27,'Bahan Pakan'!J$33,IF($B17=28,'Bahan Pakan'!J$34,IF($B17=29,'Bahan Pakan'!J$35,IF($B17=30,'Bahan Pakan'!J$36,IF($B17=31,'Bahan Pakan'!J$37,IF($B17=32,'Bahan Pakan'!J$38,IF($B17=33,'Bahan Pakan'!J$39,IF($B17=34,'Bahan Pakan'!J$40,IF($B17=35,'Bahan Pakan'!J$41,IF($B17=36,'Bahan Pakan'!J$42,IF($B17=37,'Bahan Pakan'!J$43,IF($B17=38,'Bahan Pakan'!J$44,IF($B17=39,'Bahan Pakan'!J$45,IF($B17=40,'Bahan Pakan'!J$46,IF($B17=41,'Bahan Pakan'!J$47,IF($B17=42,'Bahan Pakan'!J$48,IF($B17=43,'Bahan Pakan'!J$49,IF($B17=44,'Bahan Pakan'!J$50,IF($B17=45,'Bahan Pakan'!J$51,IF($B17=46,'Bahan Pakan'!J$52,IF($B17=47,'Bahan Pakan'!J$53,IF($B17=48,'Bahan Pakan'!J$54,IF($B17=49,'Bahan Pakan'!J$55,IF($B17=50,'Bahan Pakan'!J$56,0))))))))))))))))))))))))))))))))))))))))))))))))))</f>
        <v>0</v>
      </c>
      <c r="L17" s="126">
        <f>IF($B17=1,'Bahan Pakan'!K$7,IF($B17=2,'Bahan Pakan'!K$8,IF($B17=3,'Bahan Pakan'!K$9,IF($B17=4,'Bahan Pakan'!K$10,IF($B17=5,'Bahan Pakan'!K$11,IF($B17=6,'Bahan Pakan'!K$12,IF($B17=7,'Bahan Pakan'!K$13,IF($B17=8,'Bahan Pakan'!K$14,IF($B17=9,'Bahan Pakan'!K$15,IF($B17=10,'Bahan Pakan'!K$16,IF($B17=11,'Bahan Pakan'!K$17,IF($B17=12,'Bahan Pakan'!K$18,IF($B17=13,'Bahan Pakan'!K$19,IF($B17=14,'Bahan Pakan'!K$20,IF($B17=15,'Bahan Pakan'!K$21,IF($B17=16,'Bahan Pakan'!K$22,IF($B17=17,'Bahan Pakan'!K$23,IF($B17=18,'Bahan Pakan'!K$24,IF($B17=19,'Bahan Pakan'!K$25,IF($B17=20,'Bahan Pakan'!K$26,IF($B17=21,'Bahan Pakan'!K$27,IF($B17=22,'Bahan Pakan'!K$28,IF($B17=23,'Bahan Pakan'!K$29,IF($B17=24,'Bahan Pakan'!K$30,IF($B17=25,'Bahan Pakan'!K$31,IF($B17=26,'Bahan Pakan'!K$32,IF($B17=27,'Bahan Pakan'!K$33,IF($B17=28,'Bahan Pakan'!K$34,IF($B17=29,'Bahan Pakan'!K$35,IF($B17=30,'Bahan Pakan'!K$36,IF($B17=31,'Bahan Pakan'!K$37,IF($B17=32,'Bahan Pakan'!K$38,IF($B17=33,'Bahan Pakan'!K$39,IF($B17=34,'Bahan Pakan'!K$40,IF($B17=35,'Bahan Pakan'!K$41,IF($B17=36,'Bahan Pakan'!K$42,IF($B17=37,'Bahan Pakan'!K$43,IF($B17=38,'Bahan Pakan'!K$44,IF($B17=39,'Bahan Pakan'!K$45,IF($B17=40,'Bahan Pakan'!K$46,IF($B17=41,'Bahan Pakan'!K$47,IF($B17=42,'Bahan Pakan'!K$48,IF($B17=43,'Bahan Pakan'!K$49,IF($B17=44,'Bahan Pakan'!K$50,IF($B17=45,'Bahan Pakan'!K$51,IF($B17=46,'Bahan Pakan'!K$52,IF($B17=47,'Bahan Pakan'!K$53,IF($B17=48,'Bahan Pakan'!K$54,IF($B17=49,'Bahan Pakan'!K$55,IF($B17=50,'Bahan Pakan'!K$56,0))))))))))))))))))))))))))))))))))))))))))))))))))</f>
        <v>0</v>
      </c>
      <c r="M17" s="126">
        <f>IF($B17=1,'Bahan Pakan'!L$7,IF($B17=2,'Bahan Pakan'!L$8,IF($B17=3,'Bahan Pakan'!L$9,IF($B17=4,'Bahan Pakan'!L$10,IF($B17=5,'Bahan Pakan'!L$11,IF($B17=6,'Bahan Pakan'!L$12,IF($B17=7,'Bahan Pakan'!L$13,IF($B17=8,'Bahan Pakan'!L$14,IF($B17=9,'Bahan Pakan'!L$15,IF($B17=10,'Bahan Pakan'!L$16,IF($B17=11,'Bahan Pakan'!L$17,IF($B17=12,'Bahan Pakan'!L$18,IF($B17=13,'Bahan Pakan'!L$19,IF($B17=14,'Bahan Pakan'!L$20,IF($B17=15,'Bahan Pakan'!L$21,IF($B17=16,'Bahan Pakan'!L$22,IF($B17=17,'Bahan Pakan'!L$23,IF($B17=18,'Bahan Pakan'!L$24,IF($B17=19,'Bahan Pakan'!L$25,IF($B17=20,'Bahan Pakan'!L$26,IF($B17=21,'Bahan Pakan'!L$27,IF($B17=22,'Bahan Pakan'!L$28,IF($B17=23,'Bahan Pakan'!L$29,IF($B17=24,'Bahan Pakan'!L$30,IF($B17=25,'Bahan Pakan'!L$31,IF($B17=26,'Bahan Pakan'!L$32,IF($B17=27,'Bahan Pakan'!L$33,IF($B17=28,'Bahan Pakan'!L$34,IF($B17=29,'Bahan Pakan'!L$35,IF($B17=30,'Bahan Pakan'!L$36,IF($B17=31,'Bahan Pakan'!L$37,IF($B17=32,'Bahan Pakan'!L$38,IF($B17=33,'Bahan Pakan'!L$39,IF($B17=34,'Bahan Pakan'!L$40,IF($B17=35,'Bahan Pakan'!L$41,IF($B17=36,'Bahan Pakan'!L$42,IF($B17=37,'Bahan Pakan'!L$43,IF($B17=38,'Bahan Pakan'!L$44,IF($B17=39,'Bahan Pakan'!L$45,IF($B17=40,'Bahan Pakan'!L$46,IF($B17=41,'Bahan Pakan'!L$47,IF($B17=42,'Bahan Pakan'!L$48,IF($B17=43,'Bahan Pakan'!L$49,IF($B17=44,'Bahan Pakan'!L$50,IF($B17=45,'Bahan Pakan'!L$51,IF($B17=46,'Bahan Pakan'!L$52,IF($B17=47,'Bahan Pakan'!L$53,IF($B17=48,'Bahan Pakan'!L$54,IF($B17=49,'Bahan Pakan'!L$55,IF($B17=50,'Bahan Pakan'!L$56,0))))))))))))))))))))))))))))))))))))))))))))))))))</f>
        <v>0</v>
      </c>
      <c r="N17" s="126">
        <f>IF($B17=1,'Bahan Pakan'!M$7,IF($B17=2,'Bahan Pakan'!M$8,IF($B17=3,'Bahan Pakan'!M$9,IF($B17=4,'Bahan Pakan'!M$10,IF($B17=5,'Bahan Pakan'!M$11,IF($B17=6,'Bahan Pakan'!M$12,IF($B17=7,'Bahan Pakan'!M$13,IF($B17=8,'Bahan Pakan'!M$14,IF($B17=9,'Bahan Pakan'!M$15,IF($B17=10,'Bahan Pakan'!M$16,IF($B17=11,'Bahan Pakan'!M$17,IF($B17=12,'Bahan Pakan'!M$18,IF($B17=13,'Bahan Pakan'!M$19,IF($B17=14,'Bahan Pakan'!M$20,IF($B17=15,'Bahan Pakan'!M$21,IF($B17=16,'Bahan Pakan'!M$22,IF($B17=17,'Bahan Pakan'!M$23,IF($B17=18,'Bahan Pakan'!M$24,IF($B17=19,'Bahan Pakan'!M$25,IF($B17=20,'Bahan Pakan'!M$26,IF($B17=21,'Bahan Pakan'!M$27,IF($B17=22,'Bahan Pakan'!M$28,IF($B17=23,'Bahan Pakan'!M$29,IF($B17=24,'Bahan Pakan'!M$30,IF($B17=25,'Bahan Pakan'!M$31,IF($B17=26,'Bahan Pakan'!M$32,IF($B17=27,'Bahan Pakan'!M$33,IF($B17=28,'Bahan Pakan'!M$34,IF($B17=29,'Bahan Pakan'!M$35,IF($B17=30,'Bahan Pakan'!M$36,IF($B17=31,'Bahan Pakan'!M$37,IF($B17=32,'Bahan Pakan'!M$38,IF($B17=33,'Bahan Pakan'!M$39,IF($B17=34,'Bahan Pakan'!M$40,IF($B17=35,'Bahan Pakan'!M$41,IF($B17=36,'Bahan Pakan'!M$42,IF($B17=37,'Bahan Pakan'!M$43,IF($B17=38,'Bahan Pakan'!M$44,IF($B17=39,'Bahan Pakan'!M$45,IF($B17=40,'Bahan Pakan'!M$46,IF($B17=41,'Bahan Pakan'!M$47,IF($B17=42,'Bahan Pakan'!M$48,IF($B17=43,'Bahan Pakan'!M$49,IF($B17=44,'Bahan Pakan'!M$50,IF($B17=45,'Bahan Pakan'!M$51,IF($B17=46,'Bahan Pakan'!M$52,IF($B17=47,'Bahan Pakan'!M$53,IF($B17=48,'Bahan Pakan'!M$54,IF($B17=49,'Bahan Pakan'!M$55,IF($B17=50,'Bahan Pakan'!M$56,0))))))))))))))))))))))))))))))))))))))))))))))))))</f>
        <v>0</v>
      </c>
      <c r="O17" s="126">
        <f>IF($B17=1,'Bahan Pakan'!N$7,IF($B17=2,'Bahan Pakan'!N$8,IF($B17=3,'Bahan Pakan'!N$9,IF($B17=4,'Bahan Pakan'!N$10,IF($B17=5,'Bahan Pakan'!N$11,IF($B17=6,'Bahan Pakan'!N$12,IF($B17=7,'Bahan Pakan'!N$13,IF($B17=8,'Bahan Pakan'!N$14,IF($B17=9,'Bahan Pakan'!N$15,IF($B17=10,'Bahan Pakan'!N$16,IF($B17=11,'Bahan Pakan'!N$17,IF($B17=12,'Bahan Pakan'!N$18,IF($B17=13,'Bahan Pakan'!N$19,IF($B17=14,'Bahan Pakan'!N$20,IF($B17=15,'Bahan Pakan'!N$21,IF($B17=16,'Bahan Pakan'!N$22,IF($B17=17,'Bahan Pakan'!N$23,IF($B17=18,'Bahan Pakan'!N$24,IF($B17=19,'Bahan Pakan'!N$25,IF($B17=20,'Bahan Pakan'!N$26,IF($B17=21,'Bahan Pakan'!N$27,IF($B17=22,'Bahan Pakan'!N$28,IF($B17=23,'Bahan Pakan'!N$29,IF($B17=24,'Bahan Pakan'!N$30,IF($B17=25,'Bahan Pakan'!N$31,IF($B17=26,'Bahan Pakan'!N$32,IF($B17=27,'Bahan Pakan'!N$33,IF($B17=28,'Bahan Pakan'!N$34,IF($B17=29,'Bahan Pakan'!N$35,IF($B17=30,'Bahan Pakan'!N$36,IF($B17=31,'Bahan Pakan'!N$37,IF($B17=32,'Bahan Pakan'!N$38,IF($B17=33,'Bahan Pakan'!N$39,IF($B17=34,'Bahan Pakan'!N$40,IF($B17=35,'Bahan Pakan'!N$41,IF($B17=36,'Bahan Pakan'!N$42,IF($B17=37,'Bahan Pakan'!N$43,IF($B17=38,'Bahan Pakan'!N$44,IF($B17=39,'Bahan Pakan'!N$45,IF($B17=40,'Bahan Pakan'!N$46,IF($B17=41,'Bahan Pakan'!N$47,IF($B17=42,'Bahan Pakan'!N$48,IF($B17=43,'Bahan Pakan'!N$49,IF($B17=44,'Bahan Pakan'!N$50,IF($B17=45,'Bahan Pakan'!N$51,IF($B17=46,'Bahan Pakan'!N$52,IF($B17=47,'Bahan Pakan'!N$53,IF($B17=48,'Bahan Pakan'!N$54,IF($B17=49,'Bahan Pakan'!N$55,IF($B17=50,'Bahan Pakan'!N$56,0))))))))))))))))))))))))))))))))))))))))))))))))))</f>
        <v>0</v>
      </c>
      <c r="P17" s="126">
        <f>IF($B17=1,'Bahan Pakan'!O$7,IF($B17=2,'Bahan Pakan'!O$8,IF($B17=3,'Bahan Pakan'!O$9,IF($B17=4,'Bahan Pakan'!O$10,IF($B17=5,'Bahan Pakan'!O$11,IF($B17=6,'Bahan Pakan'!O$12,IF($B17=7,'Bahan Pakan'!O$13,IF($B17=8,'Bahan Pakan'!O$14,IF($B17=9,'Bahan Pakan'!O$15,IF($B17=10,'Bahan Pakan'!O$16,IF($B17=11,'Bahan Pakan'!O$17,IF($B17=12,'Bahan Pakan'!O$18,IF($B17=13,'Bahan Pakan'!O$19,IF($B17=14,'Bahan Pakan'!O$20,IF($B17=15,'Bahan Pakan'!O$21,IF($B17=16,'Bahan Pakan'!O$22,IF($B17=17,'Bahan Pakan'!O$23,IF($B17=18,'Bahan Pakan'!O$24,IF($B17=19,'Bahan Pakan'!O$25,IF($B17=20,'Bahan Pakan'!O$26,IF($B17=21,'Bahan Pakan'!O$27,IF($B17=22,'Bahan Pakan'!O$28,IF($B17=23,'Bahan Pakan'!O$29,IF($B17=24,'Bahan Pakan'!O$30,IF($B17=25,'Bahan Pakan'!O$31,IF($B17=26,'Bahan Pakan'!O$32,IF($B17=27,'Bahan Pakan'!O$33,IF($B17=28,'Bahan Pakan'!O$34,IF($B17=29,'Bahan Pakan'!O$35,IF($B17=30,'Bahan Pakan'!O$36,IF($B17=31,'Bahan Pakan'!O$37,IF($B17=32,'Bahan Pakan'!O$38,IF($B17=33,'Bahan Pakan'!O$39,IF($B17=34,'Bahan Pakan'!O$40,IF($B17=35,'Bahan Pakan'!O$41,IF($B17=36,'Bahan Pakan'!O$42,IF($B17=37,'Bahan Pakan'!O$43,IF($B17=38,'Bahan Pakan'!O$44,IF($B17=39,'Bahan Pakan'!O$45,IF($B17=40,'Bahan Pakan'!O$46,IF($B17=41,'Bahan Pakan'!O$47,IF($B17=42,'Bahan Pakan'!O$48,IF($B17=43,'Bahan Pakan'!O$49,IF($B17=44,'Bahan Pakan'!O$50,IF($B17=45,'Bahan Pakan'!O$51,IF($B17=46,'Bahan Pakan'!O$52,IF($B17=47,'Bahan Pakan'!O$53,IF($B17=48,'Bahan Pakan'!O$54,IF($B17=49,'Bahan Pakan'!O$55,IF($B17=50,'Bahan Pakan'!O$56,0))))))))))))))))))))))))))))))))))))))))))))))))))</f>
        <v>40</v>
      </c>
      <c r="Q17" s="126">
        <f>IF($B17=1,'Bahan Pakan'!P$7,IF($B17=2,'Bahan Pakan'!P$8,IF($B17=3,'Bahan Pakan'!P$9,IF($B17=4,'Bahan Pakan'!P$10,IF($B17=5,'Bahan Pakan'!P$11,IF($B17=6,'Bahan Pakan'!P$12,IF($B17=7,'Bahan Pakan'!P$13,IF($B17=8,'Bahan Pakan'!P$14,IF($B17=9,'Bahan Pakan'!P$15,IF($B17=10,'Bahan Pakan'!P$16,IF($B17=11,'Bahan Pakan'!P$17,IF($B17=12,'Bahan Pakan'!P$18,IF($B17=13,'Bahan Pakan'!P$19,IF($B17=14,'Bahan Pakan'!P$20,IF($B17=15,'Bahan Pakan'!P$21,IF($B17=16,'Bahan Pakan'!P$22,IF($B17=17,'Bahan Pakan'!P$23,IF($B17=18,'Bahan Pakan'!P$24,IF($B17=19,'Bahan Pakan'!P$25,IF($B17=20,'Bahan Pakan'!P$26,IF($B17=21,'Bahan Pakan'!P$27,IF($B17=22,'Bahan Pakan'!P$28,IF($B17=23,'Bahan Pakan'!P$29,IF($B17=24,'Bahan Pakan'!P$30,IF($B17=25,'Bahan Pakan'!P$31,IF($B17=26,'Bahan Pakan'!P$32,IF($B17=27,'Bahan Pakan'!P$33,IF($B17=28,'Bahan Pakan'!P$34,IF($B17=29,'Bahan Pakan'!P$35,IF($B17=30,'Bahan Pakan'!P$36,IF($B17=31,'Bahan Pakan'!P$37,IF($B17=32,'Bahan Pakan'!P$38,IF($B17=33,'Bahan Pakan'!P$39,IF($B17=34,'Bahan Pakan'!P$40,IF($B17=35,'Bahan Pakan'!P$41,IF($B17=36,'Bahan Pakan'!P$42,IF($B17=37,'Bahan Pakan'!P$43,IF($B17=38,'Bahan Pakan'!P$44,IF($B17=39,'Bahan Pakan'!P$45,IF($B17=40,'Bahan Pakan'!P$46,IF($B17=41,'Bahan Pakan'!P$47,IF($B17=42,'Bahan Pakan'!P$48,IF($B17=43,'Bahan Pakan'!P$49,IF($B17=44,'Bahan Pakan'!P$50,IF($B17=45,'Bahan Pakan'!P$51,IF($B17=46,'Bahan Pakan'!P$52,IF($B17=47,'Bahan Pakan'!P$53,IF($B17=48,'Bahan Pakan'!P$54,IF($B17=49,'Bahan Pakan'!P$55,IF($B17=50,'Bahan Pakan'!P$56,0))))))))))))))))))))))))))))))))))))))))))))))))))</f>
        <v>0</v>
      </c>
      <c r="R17" s="126">
        <f>IF($B17=1,'Bahan Pakan'!Q$7,IF($B17=2,'Bahan Pakan'!Q$8,IF($B17=3,'Bahan Pakan'!Q$9,IF($B17=4,'Bahan Pakan'!Q$10,IF($B17=5,'Bahan Pakan'!Q$11,IF($B17=6,'Bahan Pakan'!Q$12,IF($B17=7,'Bahan Pakan'!Q$13,IF($B17=8,'Bahan Pakan'!Q$14,IF($B17=9,'Bahan Pakan'!Q$15,IF($B17=10,'Bahan Pakan'!Q$16,IF($B17=11,'Bahan Pakan'!Q$17,IF($B17=12,'Bahan Pakan'!Q$18,IF($B17=13,'Bahan Pakan'!Q$19,IF($B17=14,'Bahan Pakan'!Q$20,IF($B17=15,'Bahan Pakan'!Q$21,IF($B17=16,'Bahan Pakan'!Q$22,IF($B17=17,'Bahan Pakan'!Q$23,IF($B17=18,'Bahan Pakan'!Q$24,IF($B17=19,'Bahan Pakan'!Q$25,IF($B17=20,'Bahan Pakan'!Q$26,IF($B17=21,'Bahan Pakan'!Q$27,IF($B17=22,'Bahan Pakan'!Q$28,IF($B17=23,'Bahan Pakan'!Q$29,IF($B17=24,'Bahan Pakan'!Q$30,IF($B17=25,'Bahan Pakan'!Q$31,IF($B17=26,'Bahan Pakan'!Q$32,IF($B17=27,'Bahan Pakan'!Q$33,IF($B17=28,'Bahan Pakan'!Q$34,IF($B17=29,'Bahan Pakan'!Q$35,IF($B17=30,'Bahan Pakan'!Q$36,IF($B17=31,'Bahan Pakan'!Q$37,IF($B17=32,'Bahan Pakan'!Q$38,IF($B17=33,'Bahan Pakan'!Q$39,IF($B17=34,'Bahan Pakan'!Q$40,IF($B17=35,'Bahan Pakan'!Q$41,IF($B17=36,'Bahan Pakan'!Q$42,IF($B17=37,'Bahan Pakan'!Q$43,IF($B17=38,'Bahan Pakan'!Q$44,IF($B17=39,'Bahan Pakan'!Q$45,IF($B17=40,'Bahan Pakan'!Q$46,IF($B17=41,'Bahan Pakan'!Q$47,IF($B17=42,'Bahan Pakan'!Q$48,IF($B17=43,'Bahan Pakan'!Q$49,IF($B17=44,'Bahan Pakan'!Q$50,IF($B17=45,'Bahan Pakan'!Q$51,IF($B17=46,'Bahan Pakan'!Q$52,IF($B17=47,'Bahan Pakan'!Q$53,IF($B17=48,'Bahan Pakan'!Q$54,IF($B17=49,'Bahan Pakan'!Q$55,IF($B17=50,'Bahan Pakan'!Q$56,0))))))))))))))))))))))))))))))))))))))))))))))))))</f>
        <v>0</v>
      </c>
      <c r="S17" s="126">
        <f>IF($B17=1,'Bahan Pakan'!R$7,IF($B17=2,'Bahan Pakan'!R$8,IF($B17=3,'Bahan Pakan'!R$9,IF($B17=4,'Bahan Pakan'!R$10,IF($B17=5,'Bahan Pakan'!R$11,IF($B17=6,'Bahan Pakan'!R$12,IF($B17=7,'Bahan Pakan'!R$13,IF($B17=8,'Bahan Pakan'!R$14,IF($B17=9,'Bahan Pakan'!R$15,IF($B17=10,'Bahan Pakan'!R$16,IF($B17=11,'Bahan Pakan'!R$17,IF($B17=12,'Bahan Pakan'!R$18,IF($B17=13,'Bahan Pakan'!R$19,IF($B17=14,'Bahan Pakan'!R$20,IF($B17=15,'Bahan Pakan'!R$21,IF($B17=16,'Bahan Pakan'!R$22,IF($B17=17,'Bahan Pakan'!R$23,IF($B17=18,'Bahan Pakan'!R$24,IF($B17=19,'Bahan Pakan'!R$25,IF($B17=20,'Bahan Pakan'!R$26,IF($B17=21,'Bahan Pakan'!R$27,IF($B17=22,'Bahan Pakan'!R$28,IF($B17=23,'Bahan Pakan'!R$29,IF($B17=24,'Bahan Pakan'!R$30,IF($B17=25,'Bahan Pakan'!R$31,IF($B17=26,'Bahan Pakan'!R$32,IF($B17=27,'Bahan Pakan'!R$33,IF($B17=28,'Bahan Pakan'!R$34,IF($B17=29,'Bahan Pakan'!R$35,IF($B17=30,'Bahan Pakan'!R$36,IF($B17=31,'Bahan Pakan'!R$37,IF($B17=32,'Bahan Pakan'!R$38,IF($B17=33,'Bahan Pakan'!R$39,IF($B17=34,'Bahan Pakan'!R$40,IF($B17=35,'Bahan Pakan'!R$41,IF($B17=36,'Bahan Pakan'!R$42,IF($B17=37,'Bahan Pakan'!R$43,IF($B17=38,'Bahan Pakan'!R$44,IF($B17=39,'Bahan Pakan'!R$45,IF($B17=40,'Bahan Pakan'!R$46,IF($B17=41,'Bahan Pakan'!R$47,IF($B17=42,'Bahan Pakan'!R$48,IF($B17=43,'Bahan Pakan'!R$49,IF($B17=44,'Bahan Pakan'!R$50,IF($B17=45,'Bahan Pakan'!R$51,IF($B17=46,'Bahan Pakan'!R$52,IF($B17=47,'Bahan Pakan'!R$53,IF($B17=48,'Bahan Pakan'!R$54,IF($B17=49,'Bahan Pakan'!R$55,IF($B17=50,'Bahan Pakan'!R$56,0))))))))))))))))))))))))))))))))))))))))))))))))))</f>
        <v>0</v>
      </c>
      <c r="T17" s="126">
        <f>IF($B17=1,'Bahan Pakan'!S$7,IF($B17=2,'Bahan Pakan'!S$8,IF($B17=3,'Bahan Pakan'!S$9,IF($B17=4,'Bahan Pakan'!S$10,IF($B17=5,'Bahan Pakan'!S$11,IF($B17=6,'Bahan Pakan'!S$12,IF($B17=7,'Bahan Pakan'!S$13,IF($B17=8,'Bahan Pakan'!S$14,IF($B17=9,'Bahan Pakan'!S$15,IF($B17=10,'Bahan Pakan'!S$16,IF($B17=11,'Bahan Pakan'!S$17,IF($B17=12,'Bahan Pakan'!S$18,IF($B17=13,'Bahan Pakan'!S$19,IF($B17=14,'Bahan Pakan'!S$20,IF($B17=15,'Bahan Pakan'!S$21,IF($B17=16,'Bahan Pakan'!S$22,IF($B17=17,'Bahan Pakan'!S$23,IF($B17=18,'Bahan Pakan'!S$24,IF($B17=19,'Bahan Pakan'!S$25,IF($B17=20,'Bahan Pakan'!S$26,IF($B17=21,'Bahan Pakan'!S$27,IF($B17=22,'Bahan Pakan'!S$28,IF($B17=23,'Bahan Pakan'!S$29,IF($B17=24,'Bahan Pakan'!S$30,IF($B17=25,'Bahan Pakan'!S$31,IF($B17=26,'Bahan Pakan'!S$32,IF($B17=27,'Bahan Pakan'!S$33,IF($B17=28,'Bahan Pakan'!S$34,IF($B17=29,'Bahan Pakan'!S$35,IF($B17=30,'Bahan Pakan'!S$36,IF($B17=31,'Bahan Pakan'!S$37,IF($B17=32,'Bahan Pakan'!S$38,IF($B17=33,'Bahan Pakan'!S$39,IF($B17=34,'Bahan Pakan'!S$40,IF($B17=35,'Bahan Pakan'!S$41,IF($B17=36,'Bahan Pakan'!S$42,IF($B17=37,'Bahan Pakan'!S$43,IF($B17=38,'Bahan Pakan'!S$44,IF($B17=39,'Bahan Pakan'!S$45,IF($B17=40,'Bahan Pakan'!S$46,IF($B17=41,'Bahan Pakan'!S$47,IF($B17=42,'Bahan Pakan'!S$48,IF($B17=43,'Bahan Pakan'!S$49,IF($B17=44,'Bahan Pakan'!S$50,IF($B17=45,'Bahan Pakan'!S$51,IF($B17=46,'Bahan Pakan'!S$52,IF($B17=47,'Bahan Pakan'!S$53,IF($B17=48,'Bahan Pakan'!S$54,IF($B17=49,'Bahan Pakan'!S$55,IF($B17=50,'Bahan Pakan'!S$56,0))))))))))))))))))))))))))))))))))))))))))))))))))</f>
        <v>0</v>
      </c>
      <c r="U17" s="97"/>
      <c r="V17" s="127" t="s">
        <v>48</v>
      </c>
      <c r="W17" s="128" t="s">
        <v>33</v>
      </c>
      <c r="X17" s="39">
        <v>0.6</v>
      </c>
      <c r="Y17" s="40">
        <v>0.8</v>
      </c>
      <c r="Z17" s="141">
        <f>Q45</f>
        <v>0.80000000000000016</v>
      </c>
      <c r="AA17" s="135"/>
      <c r="AB17" s="135"/>
      <c r="AC17" s="135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</row>
    <row r="18" spans="2:40" s="120" customFormat="1" ht="15.75" customHeight="1">
      <c r="B18" s="121">
        <f>IF($D18='Bahan Pakan'!D$7,1,IF($D18='Bahan Pakan'!D$8,2,IF($D18='Bahan Pakan'!D$9,3,IF($D18='Bahan Pakan'!D$10,4,IF($D18='Bahan Pakan'!D$11,5,IF($D18='Bahan Pakan'!D$12,6,IF($D18='Bahan Pakan'!D$13,7,IF($D18='Bahan Pakan'!D$14,8,IF($D18='Bahan Pakan'!D$15,9,IF($D18='Bahan Pakan'!D$16,10,IF($D18='Bahan Pakan'!D$17,11,IF($D18='Bahan Pakan'!D$18,12,IF($D18='Bahan Pakan'!D$19,13,IF($D18='Bahan Pakan'!D$20,14,IF($D18='Bahan Pakan'!D$21,15,IF($D18='Bahan Pakan'!D$22,16,IF($D18='Bahan Pakan'!D$23,17,IF($D18='Bahan Pakan'!D$24,18,IF($D18='Bahan Pakan'!D$25,19,IF($D18='Bahan Pakan'!D$26,20,IF($D18='Bahan Pakan'!D$27,21,IF($D18='Bahan Pakan'!D$28,22,IF($D18='Bahan Pakan'!D$29,23,IF($D18='Bahan Pakan'!D$30,24,IF($D18='Bahan Pakan'!D$31,25,IF($D18='Bahan Pakan'!D$32,26,IF($D18='Bahan Pakan'!D$33,27,IF($D18='Bahan Pakan'!D$34,28,IF($D18='Bahan Pakan'!D$35,29,IF($D18='Bahan Pakan'!D$36,30,IF($D18='Bahan Pakan'!D$37,31,IF($D18='Bahan Pakan'!D$38,32,IF($D18='Bahan Pakan'!D$39,33,IF($D18='Bahan Pakan'!D$40,34,IF($D18='Bahan Pakan'!D$41,35,IF($D18='Bahan Pakan'!D$42,36,IF($D18='Bahan Pakan'!D$43,37,IF($D18='Bahan Pakan'!D$44,38,IF($D18='Bahan Pakan'!D$45,39,IF($D18='Bahan Pakan'!D$46,40,IF($D18='Bahan Pakan'!D$47,41,IF($D18='Bahan Pakan'!D$48,42,IF($D18='Bahan Pakan'!D$49,43,IF($D18='Bahan Pakan'!D$50,44,IF($D18='Bahan Pakan'!D$51,45,IF($D18='Bahan Pakan'!D$52,46,IF($D18='Bahan Pakan'!D$53,47,IF($D18='Bahan Pakan'!D$54,48,IF($D18='Bahan Pakan'!D$55,49,IF($D18='Bahan Pakan'!D$56,50,0))))))))))))))))))))))))))))))))))))))))))))))))))</f>
        <v>28</v>
      </c>
      <c r="C18" s="121">
        <v>12</v>
      </c>
      <c r="D18" s="122" t="s">
        <v>8</v>
      </c>
      <c r="E18" s="123">
        <f>IF($B18=1,'Bahan Pakan'!E$7,IF($B18=2,'Bahan Pakan'!E$8,IF($B18=3,'Bahan Pakan'!E$9,IF($B18=4,'Bahan Pakan'!E$10,IF($B18=5,'Bahan Pakan'!E$11,IF($B18=6,'Bahan Pakan'!E$12,IF($B18=7,'Bahan Pakan'!E$13,IF($B18=8,'Bahan Pakan'!E$14,IF($B18=9,'Bahan Pakan'!E$15,IF($B18=10,'Bahan Pakan'!E$16,IF($B18=11,'Bahan Pakan'!E$17,IF($B18=12,'Bahan Pakan'!E$18,IF($B18=13,'Bahan Pakan'!E$19,IF($B18=14,'Bahan Pakan'!E$20,IF($B18=15,'Bahan Pakan'!E$21,IF($B18=16,'Bahan Pakan'!E$22,IF($B18=17,'Bahan Pakan'!E$23,IF($B18=18,'Bahan Pakan'!E$24,IF($B18=19,'Bahan Pakan'!E$25,IF($B18=20,'Bahan Pakan'!E$26,IF($B18=21,'Bahan Pakan'!E$27,IF($B18=22,'Bahan Pakan'!E$28,IF($B18=23,'Bahan Pakan'!E$29,IF($B18=24,'Bahan Pakan'!E$30,IF($B18=25,'Bahan Pakan'!E$31,IF($B18=26,'Bahan Pakan'!E$32,IF($B18=27,'Bahan Pakan'!E$33,IF($B18=28,'Bahan Pakan'!E$34,IF($B18=29,'Bahan Pakan'!E$35,IF($B18=30,'Bahan Pakan'!E$36,IF($B18=31,'Bahan Pakan'!E$37,IF($B18=32,'Bahan Pakan'!E$38,IF($B18=33,'Bahan Pakan'!E$39,IF($B18=34,'Bahan Pakan'!E$40,IF($B18=35,'Bahan Pakan'!E$41,IF($B18=36,'Bahan Pakan'!E$42,IF($B18=37,'Bahan Pakan'!E$43,IF($B18=38,'Bahan Pakan'!E$44,IF($B18=39,'Bahan Pakan'!E$45,IF($B18=40,'Bahan Pakan'!E$46,IF($B18=41,'Bahan Pakan'!E$47,IF($B18=42,'Bahan Pakan'!E$48,IF($B18=43,'Bahan Pakan'!E$49,IF($B18=44,'Bahan Pakan'!E$50,IF($B18=45,'Bahan Pakan'!E$51,IF($B18=46,'Bahan Pakan'!E$52,IF($B18=47,'Bahan Pakan'!E$53,IF($B18=48,'Bahan Pakan'!E$54,IF($B18=49,'Bahan Pakan'!E$55,IF($B18=50,'Bahan Pakan'!E$56,0))))))))))))))))))))))))))))))))))))))))))))))))))</f>
        <v>0</v>
      </c>
      <c r="F18" s="123">
        <f>IF($B18=1,'Bahan Pakan'!F$7,IF($B18=2,'Bahan Pakan'!F$8,IF($B18=3,'Bahan Pakan'!F$9,IF($B18=4,'Bahan Pakan'!F$10,IF($B18=5,'Bahan Pakan'!F$11,IF($B18=6,'Bahan Pakan'!F$12,IF($B18=7,'Bahan Pakan'!F$13,IF($B18=8,'Bahan Pakan'!F$14,IF($B18=9,'Bahan Pakan'!F$15,IF($B18=10,'Bahan Pakan'!F$16,IF($B18=11,'Bahan Pakan'!F$17,IF($B18=12,'Bahan Pakan'!F$18,IF($B18=13,'Bahan Pakan'!F$19,IF($B18=14,'Bahan Pakan'!F$20,IF($B18=15,'Bahan Pakan'!F$21,IF($B18=16,'Bahan Pakan'!F$22,IF($B18=17,'Bahan Pakan'!F$23,IF($B18=18,'Bahan Pakan'!F$24,IF($B18=19,'Bahan Pakan'!F$25,IF($B18=20,'Bahan Pakan'!F$26,IF($B18=21,'Bahan Pakan'!F$27,IF($B18=22,'Bahan Pakan'!F$28,IF($B18=23,'Bahan Pakan'!F$29,IF($B18=24,'Bahan Pakan'!F$30,IF($B18=25,'Bahan Pakan'!F$31,IF($B18=26,'Bahan Pakan'!F$32,IF($B18=27,'Bahan Pakan'!F$33,IF($B18=28,'Bahan Pakan'!F$34,IF($B18=29,'Bahan Pakan'!F$35,IF($B18=30,'Bahan Pakan'!F$36,IF($B18=31,'Bahan Pakan'!F$37,IF($B18=32,'Bahan Pakan'!F$38,IF($B18=33,'Bahan Pakan'!F$39,IF($B18=34,'Bahan Pakan'!F$40,IF($B18=35,'Bahan Pakan'!F$41,IF($B18=36,'Bahan Pakan'!F$42,IF($B18=37,'Bahan Pakan'!F$43,IF($B18=38,'Bahan Pakan'!F$44,IF($B18=39,'Bahan Pakan'!F$45,IF($B18=40,'Bahan Pakan'!F$46,IF($B18=41,'Bahan Pakan'!F$47,IF($B18=42,'Bahan Pakan'!F$48,IF($B18=43,'Bahan Pakan'!F$49,IF($B18=44,'Bahan Pakan'!F$50,IF($B18=45,'Bahan Pakan'!F$51,IF($B18=46,'Bahan Pakan'!F$52,IF($B18=47,'Bahan Pakan'!F$53,IF($B18=48,'Bahan Pakan'!F$54,IF($B18=49,'Bahan Pakan'!F$55,IF($B18=50,'Bahan Pakan'!F$56,0))))))))))))))))))))))))))))))))))))))))))))))))))</f>
        <v>1</v>
      </c>
      <c r="G18" s="124">
        <f t="shared" si="0"/>
        <v>1</v>
      </c>
      <c r="H18" s="125">
        <f>IF($B18=1,'Bahan Pakan'!G$7,IF($B18=2,'Bahan Pakan'!G$8,IF($B18=3,'Bahan Pakan'!G$9,IF($B18=4,'Bahan Pakan'!G$10,IF($B18=5,'Bahan Pakan'!G$11,IF($B18=6,'Bahan Pakan'!G$12,IF($B18=7,'Bahan Pakan'!G$13,IF($B18=8,'Bahan Pakan'!G$14,IF($B18=9,'Bahan Pakan'!G$15,IF($B18=10,'Bahan Pakan'!G$16,IF($B18=11,'Bahan Pakan'!G$17,IF($B18=12,'Bahan Pakan'!G$18,IF($B18=13,'Bahan Pakan'!G$19,IF($B18=14,'Bahan Pakan'!G$20,IF($B18=15,'Bahan Pakan'!G$21,IF($B18=16,'Bahan Pakan'!G$22,IF($B18=17,'Bahan Pakan'!G$23,IF($B18=18,'Bahan Pakan'!G$24,IF($B18=19,'Bahan Pakan'!G$25,IF($B18=20,'Bahan Pakan'!G$26,IF($B18=21,'Bahan Pakan'!G$27,IF($B18=22,'Bahan Pakan'!G$28,IF($B18=23,'Bahan Pakan'!G$29,IF($B18=24,'Bahan Pakan'!G$30,IF($B18=25,'Bahan Pakan'!G$31,IF($B18=26,'Bahan Pakan'!G$32,IF($B18=27,'Bahan Pakan'!G$33,IF($B18=28,'Bahan Pakan'!G$34,IF($B18=29,'Bahan Pakan'!G$35,IF($B18=30,'Bahan Pakan'!G$36,IF($B18=31,'Bahan Pakan'!G$37,IF($B18=32,'Bahan Pakan'!G$38,IF($B18=33,'Bahan Pakan'!G$39,IF($B18=34,'Bahan Pakan'!G$40,IF($B18=35,'Bahan Pakan'!G$41,IF($B18=36,'Bahan Pakan'!G$42,IF($B18=37,'Bahan Pakan'!G$43,IF($B18=38,'Bahan Pakan'!G$44,IF($B18=39,'Bahan Pakan'!G$45,IF($B18=40,'Bahan Pakan'!G$46,IF($B18=41,'Bahan Pakan'!G$47,IF($B18=42,'Bahan Pakan'!G$48,IF($B18=43,'Bahan Pakan'!G$49,IF($B18=44,'Bahan Pakan'!G$50,IF($B18=45,'Bahan Pakan'!G$51,IF($B18=46,'Bahan Pakan'!G$52,IF($B18=47,'Bahan Pakan'!G$53,IF($B18=48,'Bahan Pakan'!G$54,IF($B18=49,'Bahan Pakan'!G$55,IF($B18=50,'Bahan Pakan'!G$56,0))))))))))))))))))))))))))))))))))))))))))))))))))</f>
        <v>20000</v>
      </c>
      <c r="I18" s="126">
        <f>IF($B18=1,'Bahan Pakan'!H$7,IF($B18=2,'Bahan Pakan'!H$8,IF($B18=3,'Bahan Pakan'!H$9,IF($B18=4,'Bahan Pakan'!H$10,IF($B18=5,'Bahan Pakan'!H$11,IF($B18=6,'Bahan Pakan'!H$12,IF($B18=7,'Bahan Pakan'!H$13,IF($B18=8,'Bahan Pakan'!H$14,IF($B18=9,'Bahan Pakan'!H$15,IF($B18=10,'Bahan Pakan'!H$16,IF($B18=11,'Bahan Pakan'!H$17,IF($B18=12,'Bahan Pakan'!H$18,IF($B18=13,'Bahan Pakan'!H$19,IF($B18=14,'Bahan Pakan'!H$20,IF($B18=15,'Bahan Pakan'!H$21,IF($B18=16,'Bahan Pakan'!H$22,IF($B18=17,'Bahan Pakan'!H$23,IF($B18=18,'Bahan Pakan'!H$24,IF($B18=19,'Bahan Pakan'!H$25,IF($B18=20,'Bahan Pakan'!H$26,IF($B18=21,'Bahan Pakan'!H$27,IF($B18=22,'Bahan Pakan'!H$28,IF($B18=23,'Bahan Pakan'!H$29,IF($B18=24,'Bahan Pakan'!H$30,IF($B18=25,'Bahan Pakan'!H$31,IF($B18=26,'Bahan Pakan'!H$32,IF($B18=27,'Bahan Pakan'!H$33,IF($B18=28,'Bahan Pakan'!H$34,IF($B18=29,'Bahan Pakan'!H$35,IF($B18=30,'Bahan Pakan'!H$36,IF($B18=31,'Bahan Pakan'!H$37,IF($B18=32,'Bahan Pakan'!H$38,IF($B18=33,'Bahan Pakan'!H$39,IF($B18=34,'Bahan Pakan'!H$40,IF($B18=35,'Bahan Pakan'!H$41,IF($B18=36,'Bahan Pakan'!H$42,IF($B18=37,'Bahan Pakan'!H$43,IF($B18=38,'Bahan Pakan'!H$44,IF($B18=39,'Bahan Pakan'!H$45,IF($B18=40,'Bahan Pakan'!H$46,IF($B18=41,'Bahan Pakan'!H$47,IF($B18=42,'Bahan Pakan'!H$48,IF($B18=43,'Bahan Pakan'!H$49,IF($B18=44,'Bahan Pakan'!H$50,IF($B18=45,'Bahan Pakan'!H$51,IF($B18=46,'Bahan Pakan'!H$52,IF($B18=47,'Bahan Pakan'!H$53,IF($B18=48,'Bahan Pakan'!H$54,IF($B18=49,'Bahan Pakan'!H$55,IF($B18=50,'Bahan Pakan'!H$56,0))))))))))))))))))))))))))))))))))))))))))))))))))</f>
        <v>93.5</v>
      </c>
      <c r="J18" s="126">
        <f>IF($B18=1,'Bahan Pakan'!I$7,IF($B18=2,'Bahan Pakan'!I$8,IF($B18=3,'Bahan Pakan'!I$9,IF($B18=4,'Bahan Pakan'!I$10,IF($B18=5,'Bahan Pakan'!I$11,IF($B18=6,'Bahan Pakan'!I$12,IF($B18=7,'Bahan Pakan'!I$13,IF($B18=8,'Bahan Pakan'!I$14,IF($B18=9,'Bahan Pakan'!I$15,IF($B18=10,'Bahan Pakan'!I$16,IF($B18=11,'Bahan Pakan'!I$17,IF($B18=12,'Bahan Pakan'!I$18,IF($B18=13,'Bahan Pakan'!I$19,IF($B18=14,'Bahan Pakan'!I$20,IF($B18=15,'Bahan Pakan'!I$21,IF($B18=16,'Bahan Pakan'!I$22,IF($B18=17,'Bahan Pakan'!I$23,IF($B18=18,'Bahan Pakan'!I$24,IF($B18=19,'Bahan Pakan'!I$25,IF($B18=20,'Bahan Pakan'!I$26,IF($B18=21,'Bahan Pakan'!I$27,IF($B18=22,'Bahan Pakan'!I$28,IF($B18=23,'Bahan Pakan'!I$29,IF($B18=24,'Bahan Pakan'!I$30,IF($B18=25,'Bahan Pakan'!I$31,IF($B18=26,'Bahan Pakan'!I$32,IF($B18=27,'Bahan Pakan'!I$33,IF($B18=28,'Bahan Pakan'!I$34,IF($B18=29,'Bahan Pakan'!I$35,IF($B18=30,'Bahan Pakan'!I$36,IF($B18=31,'Bahan Pakan'!I$37,IF($B18=32,'Bahan Pakan'!I$38,IF($B18=33,'Bahan Pakan'!I$39,IF($B18=34,'Bahan Pakan'!I$40,IF($B18=35,'Bahan Pakan'!I$41,IF($B18=36,'Bahan Pakan'!I$42,IF($B18=37,'Bahan Pakan'!I$43,IF($B18=38,'Bahan Pakan'!I$44,IF($B18=39,'Bahan Pakan'!I$45,IF($B18=40,'Bahan Pakan'!I$46,IF($B18=41,'Bahan Pakan'!I$47,IF($B18=42,'Bahan Pakan'!I$48,IF($B18=43,'Bahan Pakan'!I$49,IF($B18=44,'Bahan Pakan'!I$50,IF($B18=45,'Bahan Pakan'!I$51,IF($B18=46,'Bahan Pakan'!I$52,IF($B18=47,'Bahan Pakan'!I$53,IF($B18=48,'Bahan Pakan'!I$54,IF($B18=49,'Bahan Pakan'!I$55,IF($B18=50,'Bahan Pakan'!I$56,0))))))))))))))))))))))))))))))))))))))))))))))))))</f>
        <v>0</v>
      </c>
      <c r="K18" s="126">
        <f>IF($B18=1,'Bahan Pakan'!J$7,IF($B18=2,'Bahan Pakan'!J$8,IF($B18=3,'Bahan Pakan'!J$9,IF($B18=4,'Bahan Pakan'!J$10,IF($B18=5,'Bahan Pakan'!J$11,IF($B18=6,'Bahan Pakan'!J$12,IF($B18=7,'Bahan Pakan'!J$13,IF($B18=8,'Bahan Pakan'!J$14,IF($B18=9,'Bahan Pakan'!J$15,IF($B18=10,'Bahan Pakan'!J$16,IF($B18=11,'Bahan Pakan'!J$17,IF($B18=12,'Bahan Pakan'!J$18,IF($B18=13,'Bahan Pakan'!J$19,IF($B18=14,'Bahan Pakan'!J$20,IF($B18=15,'Bahan Pakan'!J$21,IF($B18=16,'Bahan Pakan'!J$22,IF($B18=17,'Bahan Pakan'!J$23,IF($B18=18,'Bahan Pakan'!J$24,IF($B18=19,'Bahan Pakan'!J$25,IF($B18=20,'Bahan Pakan'!J$26,IF($B18=21,'Bahan Pakan'!J$27,IF($B18=22,'Bahan Pakan'!J$28,IF($B18=23,'Bahan Pakan'!J$29,IF($B18=24,'Bahan Pakan'!J$30,IF($B18=25,'Bahan Pakan'!J$31,IF($B18=26,'Bahan Pakan'!J$32,IF($B18=27,'Bahan Pakan'!J$33,IF($B18=28,'Bahan Pakan'!J$34,IF($B18=29,'Bahan Pakan'!J$35,IF($B18=30,'Bahan Pakan'!J$36,IF($B18=31,'Bahan Pakan'!J$37,IF($B18=32,'Bahan Pakan'!J$38,IF($B18=33,'Bahan Pakan'!J$39,IF($B18=34,'Bahan Pakan'!J$40,IF($B18=35,'Bahan Pakan'!J$41,IF($B18=36,'Bahan Pakan'!J$42,IF($B18=37,'Bahan Pakan'!J$43,IF($B18=38,'Bahan Pakan'!J$44,IF($B18=39,'Bahan Pakan'!J$45,IF($B18=40,'Bahan Pakan'!J$46,IF($B18=41,'Bahan Pakan'!J$47,IF($B18=42,'Bahan Pakan'!J$48,IF($B18=43,'Bahan Pakan'!J$49,IF($B18=44,'Bahan Pakan'!J$50,IF($B18=45,'Bahan Pakan'!J$51,IF($B18=46,'Bahan Pakan'!J$52,IF($B18=47,'Bahan Pakan'!J$53,IF($B18=48,'Bahan Pakan'!J$54,IF($B18=49,'Bahan Pakan'!J$55,IF($B18=50,'Bahan Pakan'!J$56,0))))))))))))))))))))))))))))))))))))))))))))))))))</f>
        <v>0</v>
      </c>
      <c r="L18" s="126">
        <f>IF($B18=1,'Bahan Pakan'!K$7,IF($B18=2,'Bahan Pakan'!K$8,IF($B18=3,'Bahan Pakan'!K$9,IF($B18=4,'Bahan Pakan'!K$10,IF($B18=5,'Bahan Pakan'!K$11,IF($B18=6,'Bahan Pakan'!K$12,IF($B18=7,'Bahan Pakan'!K$13,IF($B18=8,'Bahan Pakan'!K$14,IF($B18=9,'Bahan Pakan'!K$15,IF($B18=10,'Bahan Pakan'!K$16,IF($B18=11,'Bahan Pakan'!K$17,IF($B18=12,'Bahan Pakan'!K$18,IF($B18=13,'Bahan Pakan'!K$19,IF($B18=14,'Bahan Pakan'!K$20,IF($B18=15,'Bahan Pakan'!K$21,IF($B18=16,'Bahan Pakan'!K$22,IF($B18=17,'Bahan Pakan'!K$23,IF($B18=18,'Bahan Pakan'!K$24,IF($B18=19,'Bahan Pakan'!K$25,IF($B18=20,'Bahan Pakan'!K$26,IF($B18=21,'Bahan Pakan'!K$27,IF($B18=22,'Bahan Pakan'!K$28,IF($B18=23,'Bahan Pakan'!K$29,IF($B18=24,'Bahan Pakan'!K$30,IF($B18=25,'Bahan Pakan'!K$31,IF($B18=26,'Bahan Pakan'!K$32,IF($B18=27,'Bahan Pakan'!K$33,IF($B18=28,'Bahan Pakan'!K$34,IF($B18=29,'Bahan Pakan'!K$35,IF($B18=30,'Bahan Pakan'!K$36,IF($B18=31,'Bahan Pakan'!K$37,IF($B18=32,'Bahan Pakan'!K$38,IF($B18=33,'Bahan Pakan'!K$39,IF($B18=34,'Bahan Pakan'!K$40,IF($B18=35,'Bahan Pakan'!K$41,IF($B18=36,'Bahan Pakan'!K$42,IF($B18=37,'Bahan Pakan'!K$43,IF($B18=38,'Bahan Pakan'!K$44,IF($B18=39,'Bahan Pakan'!K$45,IF($B18=40,'Bahan Pakan'!K$46,IF($B18=41,'Bahan Pakan'!K$47,IF($B18=42,'Bahan Pakan'!K$48,IF($B18=43,'Bahan Pakan'!K$49,IF($B18=44,'Bahan Pakan'!K$50,IF($B18=45,'Bahan Pakan'!K$51,IF($B18=46,'Bahan Pakan'!K$52,IF($B18=47,'Bahan Pakan'!K$53,IF($B18=48,'Bahan Pakan'!K$54,IF($B18=49,'Bahan Pakan'!K$55,IF($B18=50,'Bahan Pakan'!K$56,0))))))))))))))))))))))))))))))))))))))))))))))))))</f>
        <v>0</v>
      </c>
      <c r="M18" s="126">
        <f>IF($B18=1,'Bahan Pakan'!L$7,IF($B18=2,'Bahan Pakan'!L$8,IF($B18=3,'Bahan Pakan'!L$9,IF($B18=4,'Bahan Pakan'!L$10,IF($B18=5,'Bahan Pakan'!L$11,IF($B18=6,'Bahan Pakan'!L$12,IF($B18=7,'Bahan Pakan'!L$13,IF($B18=8,'Bahan Pakan'!L$14,IF($B18=9,'Bahan Pakan'!L$15,IF($B18=10,'Bahan Pakan'!L$16,IF($B18=11,'Bahan Pakan'!L$17,IF($B18=12,'Bahan Pakan'!L$18,IF($B18=13,'Bahan Pakan'!L$19,IF($B18=14,'Bahan Pakan'!L$20,IF($B18=15,'Bahan Pakan'!L$21,IF($B18=16,'Bahan Pakan'!L$22,IF($B18=17,'Bahan Pakan'!L$23,IF($B18=18,'Bahan Pakan'!L$24,IF($B18=19,'Bahan Pakan'!L$25,IF($B18=20,'Bahan Pakan'!L$26,IF($B18=21,'Bahan Pakan'!L$27,IF($B18=22,'Bahan Pakan'!L$28,IF($B18=23,'Bahan Pakan'!L$29,IF($B18=24,'Bahan Pakan'!L$30,IF($B18=25,'Bahan Pakan'!L$31,IF($B18=26,'Bahan Pakan'!L$32,IF($B18=27,'Bahan Pakan'!L$33,IF($B18=28,'Bahan Pakan'!L$34,IF($B18=29,'Bahan Pakan'!L$35,IF($B18=30,'Bahan Pakan'!L$36,IF($B18=31,'Bahan Pakan'!L$37,IF($B18=32,'Bahan Pakan'!L$38,IF($B18=33,'Bahan Pakan'!L$39,IF($B18=34,'Bahan Pakan'!L$40,IF($B18=35,'Bahan Pakan'!L$41,IF($B18=36,'Bahan Pakan'!L$42,IF($B18=37,'Bahan Pakan'!L$43,IF($B18=38,'Bahan Pakan'!L$44,IF($B18=39,'Bahan Pakan'!L$45,IF($B18=40,'Bahan Pakan'!L$46,IF($B18=41,'Bahan Pakan'!L$47,IF($B18=42,'Bahan Pakan'!L$48,IF($B18=43,'Bahan Pakan'!L$49,IF($B18=44,'Bahan Pakan'!L$50,IF($B18=45,'Bahan Pakan'!L$51,IF($B18=46,'Bahan Pakan'!L$52,IF($B18=47,'Bahan Pakan'!L$53,IF($B18=48,'Bahan Pakan'!L$54,IF($B18=49,'Bahan Pakan'!L$55,IF($B18=50,'Bahan Pakan'!L$56,0))))))))))))))))))))))))))))))))))))))))))))))))))</f>
        <v>0</v>
      </c>
      <c r="N18" s="126">
        <f>IF($B18=1,'Bahan Pakan'!M$7,IF($B18=2,'Bahan Pakan'!M$8,IF($B18=3,'Bahan Pakan'!M$9,IF($B18=4,'Bahan Pakan'!M$10,IF($B18=5,'Bahan Pakan'!M$11,IF($B18=6,'Bahan Pakan'!M$12,IF($B18=7,'Bahan Pakan'!M$13,IF($B18=8,'Bahan Pakan'!M$14,IF($B18=9,'Bahan Pakan'!M$15,IF($B18=10,'Bahan Pakan'!M$16,IF($B18=11,'Bahan Pakan'!M$17,IF($B18=12,'Bahan Pakan'!M$18,IF($B18=13,'Bahan Pakan'!M$19,IF($B18=14,'Bahan Pakan'!M$20,IF($B18=15,'Bahan Pakan'!M$21,IF($B18=16,'Bahan Pakan'!M$22,IF($B18=17,'Bahan Pakan'!M$23,IF($B18=18,'Bahan Pakan'!M$24,IF($B18=19,'Bahan Pakan'!M$25,IF($B18=20,'Bahan Pakan'!M$26,IF($B18=21,'Bahan Pakan'!M$27,IF($B18=22,'Bahan Pakan'!M$28,IF($B18=23,'Bahan Pakan'!M$29,IF($B18=24,'Bahan Pakan'!M$30,IF($B18=25,'Bahan Pakan'!M$31,IF($B18=26,'Bahan Pakan'!M$32,IF($B18=27,'Bahan Pakan'!M$33,IF($B18=28,'Bahan Pakan'!M$34,IF($B18=29,'Bahan Pakan'!M$35,IF($B18=30,'Bahan Pakan'!M$36,IF($B18=31,'Bahan Pakan'!M$37,IF($B18=32,'Bahan Pakan'!M$38,IF($B18=33,'Bahan Pakan'!M$39,IF($B18=34,'Bahan Pakan'!M$40,IF($B18=35,'Bahan Pakan'!M$41,IF($B18=36,'Bahan Pakan'!M$42,IF($B18=37,'Bahan Pakan'!M$43,IF($B18=38,'Bahan Pakan'!M$44,IF($B18=39,'Bahan Pakan'!M$45,IF($B18=40,'Bahan Pakan'!M$46,IF($B18=41,'Bahan Pakan'!M$47,IF($B18=42,'Bahan Pakan'!M$48,IF($B18=43,'Bahan Pakan'!M$49,IF($B18=44,'Bahan Pakan'!M$50,IF($B18=45,'Bahan Pakan'!M$51,IF($B18=46,'Bahan Pakan'!M$52,IF($B18=47,'Bahan Pakan'!M$53,IF($B18=48,'Bahan Pakan'!M$54,IF($B18=49,'Bahan Pakan'!M$55,IF($B18=50,'Bahan Pakan'!M$56,0))))))))))))))))))))))))))))))))))))))))))))))))))</f>
        <v>0</v>
      </c>
      <c r="O18" s="126">
        <f>IF($B18=1,'Bahan Pakan'!N$7,IF($B18=2,'Bahan Pakan'!N$8,IF($B18=3,'Bahan Pakan'!N$9,IF($B18=4,'Bahan Pakan'!N$10,IF($B18=5,'Bahan Pakan'!N$11,IF($B18=6,'Bahan Pakan'!N$12,IF($B18=7,'Bahan Pakan'!N$13,IF($B18=8,'Bahan Pakan'!N$14,IF($B18=9,'Bahan Pakan'!N$15,IF($B18=10,'Bahan Pakan'!N$16,IF($B18=11,'Bahan Pakan'!N$17,IF($B18=12,'Bahan Pakan'!N$18,IF($B18=13,'Bahan Pakan'!N$19,IF($B18=14,'Bahan Pakan'!N$20,IF($B18=15,'Bahan Pakan'!N$21,IF($B18=16,'Bahan Pakan'!N$22,IF($B18=17,'Bahan Pakan'!N$23,IF($B18=18,'Bahan Pakan'!N$24,IF($B18=19,'Bahan Pakan'!N$25,IF($B18=20,'Bahan Pakan'!N$26,IF($B18=21,'Bahan Pakan'!N$27,IF($B18=22,'Bahan Pakan'!N$28,IF($B18=23,'Bahan Pakan'!N$29,IF($B18=24,'Bahan Pakan'!N$30,IF($B18=25,'Bahan Pakan'!N$31,IF($B18=26,'Bahan Pakan'!N$32,IF($B18=27,'Bahan Pakan'!N$33,IF($B18=28,'Bahan Pakan'!N$34,IF($B18=29,'Bahan Pakan'!N$35,IF($B18=30,'Bahan Pakan'!N$36,IF($B18=31,'Bahan Pakan'!N$37,IF($B18=32,'Bahan Pakan'!N$38,IF($B18=33,'Bahan Pakan'!N$39,IF($B18=34,'Bahan Pakan'!N$40,IF($B18=35,'Bahan Pakan'!N$41,IF($B18=36,'Bahan Pakan'!N$42,IF($B18=37,'Bahan Pakan'!N$43,IF($B18=38,'Bahan Pakan'!N$44,IF($B18=39,'Bahan Pakan'!N$45,IF($B18=40,'Bahan Pakan'!N$46,IF($B18=41,'Bahan Pakan'!N$47,IF($B18=42,'Bahan Pakan'!N$48,IF($B18=43,'Bahan Pakan'!N$49,IF($B18=44,'Bahan Pakan'!N$50,IF($B18=45,'Bahan Pakan'!N$51,IF($B18=46,'Bahan Pakan'!N$52,IF($B18=47,'Bahan Pakan'!N$53,IF($B18=48,'Bahan Pakan'!N$54,IF($B18=49,'Bahan Pakan'!N$55,IF($B18=50,'Bahan Pakan'!N$56,0))))))))))))))))))))))))))))))))))))))))))))))))))</f>
        <v>0</v>
      </c>
      <c r="P18" s="126">
        <f>IF($B18=1,'Bahan Pakan'!O$7,IF($B18=2,'Bahan Pakan'!O$8,IF($B18=3,'Bahan Pakan'!O$9,IF($B18=4,'Bahan Pakan'!O$10,IF($B18=5,'Bahan Pakan'!O$11,IF($B18=6,'Bahan Pakan'!O$12,IF($B18=7,'Bahan Pakan'!O$13,IF($B18=8,'Bahan Pakan'!O$14,IF($B18=9,'Bahan Pakan'!O$15,IF($B18=10,'Bahan Pakan'!O$16,IF($B18=11,'Bahan Pakan'!O$17,IF($B18=12,'Bahan Pakan'!O$18,IF($B18=13,'Bahan Pakan'!O$19,IF($B18=14,'Bahan Pakan'!O$20,IF($B18=15,'Bahan Pakan'!O$21,IF($B18=16,'Bahan Pakan'!O$22,IF($B18=17,'Bahan Pakan'!O$23,IF($B18=18,'Bahan Pakan'!O$24,IF($B18=19,'Bahan Pakan'!O$25,IF($B18=20,'Bahan Pakan'!O$26,IF($B18=21,'Bahan Pakan'!O$27,IF($B18=22,'Bahan Pakan'!O$28,IF($B18=23,'Bahan Pakan'!O$29,IF($B18=24,'Bahan Pakan'!O$30,IF($B18=25,'Bahan Pakan'!O$31,IF($B18=26,'Bahan Pakan'!O$32,IF($B18=27,'Bahan Pakan'!O$33,IF($B18=28,'Bahan Pakan'!O$34,IF($B18=29,'Bahan Pakan'!O$35,IF($B18=30,'Bahan Pakan'!O$36,IF($B18=31,'Bahan Pakan'!O$37,IF($B18=32,'Bahan Pakan'!O$38,IF($B18=33,'Bahan Pakan'!O$39,IF($B18=34,'Bahan Pakan'!O$40,IF($B18=35,'Bahan Pakan'!O$41,IF($B18=36,'Bahan Pakan'!O$42,IF($B18=37,'Bahan Pakan'!O$43,IF($B18=38,'Bahan Pakan'!O$44,IF($B18=39,'Bahan Pakan'!O$45,IF($B18=40,'Bahan Pakan'!O$46,IF($B18=41,'Bahan Pakan'!O$47,IF($B18=42,'Bahan Pakan'!O$48,IF($B18=43,'Bahan Pakan'!O$49,IF($B18=44,'Bahan Pakan'!O$50,IF($B18=45,'Bahan Pakan'!O$51,IF($B18=46,'Bahan Pakan'!O$52,IF($B18=47,'Bahan Pakan'!O$53,IF($B18=48,'Bahan Pakan'!O$54,IF($B18=49,'Bahan Pakan'!O$55,IF($B18=50,'Bahan Pakan'!O$56,0))))))))))))))))))))))))))))))))))))))))))))))))))</f>
        <v>22.72</v>
      </c>
      <c r="Q18" s="126">
        <f>IF($B18=1,'Bahan Pakan'!P$7,IF($B18=2,'Bahan Pakan'!P$8,IF($B18=3,'Bahan Pakan'!P$9,IF($B18=4,'Bahan Pakan'!P$10,IF($B18=5,'Bahan Pakan'!P$11,IF($B18=6,'Bahan Pakan'!P$12,IF($B18=7,'Bahan Pakan'!P$13,IF($B18=8,'Bahan Pakan'!P$14,IF($B18=9,'Bahan Pakan'!P$15,IF($B18=10,'Bahan Pakan'!P$16,IF($B18=11,'Bahan Pakan'!P$17,IF($B18=12,'Bahan Pakan'!P$18,IF($B18=13,'Bahan Pakan'!P$19,IF($B18=14,'Bahan Pakan'!P$20,IF($B18=15,'Bahan Pakan'!P$21,IF($B18=16,'Bahan Pakan'!P$22,IF($B18=17,'Bahan Pakan'!P$23,IF($B18=18,'Bahan Pakan'!P$24,IF($B18=19,'Bahan Pakan'!P$25,IF($B18=20,'Bahan Pakan'!P$26,IF($B18=21,'Bahan Pakan'!P$27,IF($B18=22,'Bahan Pakan'!P$28,IF($B18=23,'Bahan Pakan'!P$29,IF($B18=24,'Bahan Pakan'!P$30,IF($B18=25,'Bahan Pakan'!P$31,IF($B18=26,'Bahan Pakan'!P$32,IF($B18=27,'Bahan Pakan'!P$33,IF($B18=28,'Bahan Pakan'!P$34,IF($B18=29,'Bahan Pakan'!P$35,IF($B18=30,'Bahan Pakan'!P$36,IF($B18=31,'Bahan Pakan'!P$37,IF($B18=32,'Bahan Pakan'!P$38,IF($B18=33,'Bahan Pakan'!P$39,IF($B18=34,'Bahan Pakan'!P$40,IF($B18=35,'Bahan Pakan'!P$41,IF($B18=36,'Bahan Pakan'!P$42,IF($B18=37,'Bahan Pakan'!P$43,IF($B18=38,'Bahan Pakan'!P$44,IF($B18=39,'Bahan Pakan'!P$45,IF($B18=40,'Bahan Pakan'!P$46,IF($B18=41,'Bahan Pakan'!P$47,IF($B18=42,'Bahan Pakan'!P$48,IF($B18=43,'Bahan Pakan'!P$49,IF($B18=44,'Bahan Pakan'!P$50,IF($B18=45,'Bahan Pakan'!P$51,IF($B18=46,'Bahan Pakan'!P$52,IF($B18=47,'Bahan Pakan'!P$53,IF($B18=48,'Bahan Pakan'!P$54,IF($B18=49,'Bahan Pakan'!P$55,IF($B18=50,'Bahan Pakan'!P$56,0))))))))))))))))))))))))))))))))))))))))))))))))))</f>
        <v>17.68</v>
      </c>
      <c r="R18" s="126">
        <f>IF($B18=1,'Bahan Pakan'!Q$7,IF($B18=2,'Bahan Pakan'!Q$8,IF($B18=3,'Bahan Pakan'!Q$9,IF($B18=4,'Bahan Pakan'!Q$10,IF($B18=5,'Bahan Pakan'!Q$11,IF($B18=6,'Bahan Pakan'!Q$12,IF($B18=7,'Bahan Pakan'!Q$13,IF($B18=8,'Bahan Pakan'!Q$14,IF($B18=9,'Bahan Pakan'!Q$15,IF($B18=10,'Bahan Pakan'!Q$16,IF($B18=11,'Bahan Pakan'!Q$17,IF($B18=12,'Bahan Pakan'!Q$18,IF($B18=13,'Bahan Pakan'!Q$19,IF($B18=14,'Bahan Pakan'!Q$20,IF($B18=15,'Bahan Pakan'!Q$21,IF($B18=16,'Bahan Pakan'!Q$22,IF($B18=17,'Bahan Pakan'!Q$23,IF($B18=18,'Bahan Pakan'!Q$24,IF($B18=19,'Bahan Pakan'!Q$25,IF($B18=20,'Bahan Pakan'!Q$26,IF($B18=21,'Bahan Pakan'!Q$27,IF($B18=22,'Bahan Pakan'!Q$28,IF($B18=23,'Bahan Pakan'!Q$29,IF($B18=24,'Bahan Pakan'!Q$30,IF($B18=25,'Bahan Pakan'!Q$31,IF($B18=26,'Bahan Pakan'!Q$32,IF($B18=27,'Bahan Pakan'!Q$33,IF($B18=28,'Bahan Pakan'!Q$34,IF($B18=29,'Bahan Pakan'!Q$35,IF($B18=30,'Bahan Pakan'!Q$36,IF($B18=31,'Bahan Pakan'!Q$37,IF($B18=32,'Bahan Pakan'!Q$38,IF($B18=33,'Bahan Pakan'!Q$39,IF($B18=34,'Bahan Pakan'!Q$40,IF($B18=35,'Bahan Pakan'!Q$41,IF($B18=36,'Bahan Pakan'!Q$42,IF($B18=37,'Bahan Pakan'!Q$43,IF($B18=38,'Bahan Pakan'!Q$44,IF($B18=39,'Bahan Pakan'!Q$45,IF($B18=40,'Bahan Pakan'!Q$46,IF($B18=41,'Bahan Pakan'!Q$47,IF($B18=42,'Bahan Pakan'!Q$48,IF($B18=43,'Bahan Pakan'!Q$49,IF($B18=44,'Bahan Pakan'!Q$50,IF($B18=45,'Bahan Pakan'!Q$51,IF($B18=46,'Bahan Pakan'!Q$52,IF($B18=47,'Bahan Pakan'!Q$53,IF($B18=48,'Bahan Pakan'!Q$54,IF($B18=49,'Bahan Pakan'!Q$55,IF($B18=50,'Bahan Pakan'!Q$56,0))))))))))))))))))))))))))))))))))))))))))))))))))</f>
        <v>13.26</v>
      </c>
      <c r="S18" s="126">
        <f>IF($B18=1,'Bahan Pakan'!R$7,IF($B18=2,'Bahan Pakan'!R$8,IF($B18=3,'Bahan Pakan'!R$9,IF($B18=4,'Bahan Pakan'!R$10,IF($B18=5,'Bahan Pakan'!R$11,IF($B18=6,'Bahan Pakan'!R$12,IF($B18=7,'Bahan Pakan'!R$13,IF($B18=8,'Bahan Pakan'!R$14,IF($B18=9,'Bahan Pakan'!R$15,IF($B18=10,'Bahan Pakan'!R$16,IF($B18=11,'Bahan Pakan'!R$17,IF($B18=12,'Bahan Pakan'!R$18,IF($B18=13,'Bahan Pakan'!R$19,IF($B18=14,'Bahan Pakan'!R$20,IF($B18=15,'Bahan Pakan'!R$21,IF($B18=16,'Bahan Pakan'!R$22,IF($B18=17,'Bahan Pakan'!R$23,IF($B18=18,'Bahan Pakan'!R$24,IF($B18=19,'Bahan Pakan'!R$25,IF($B18=20,'Bahan Pakan'!R$26,IF($B18=21,'Bahan Pakan'!R$27,IF($B18=22,'Bahan Pakan'!R$28,IF($B18=23,'Bahan Pakan'!R$29,IF($B18=24,'Bahan Pakan'!R$30,IF($B18=25,'Bahan Pakan'!R$31,IF($B18=26,'Bahan Pakan'!R$32,IF($B18=27,'Bahan Pakan'!R$33,IF($B18=28,'Bahan Pakan'!R$34,IF($B18=29,'Bahan Pakan'!R$35,IF($B18=30,'Bahan Pakan'!R$36,IF($B18=31,'Bahan Pakan'!R$37,IF($B18=32,'Bahan Pakan'!R$38,IF($B18=33,'Bahan Pakan'!R$39,IF($B18=34,'Bahan Pakan'!R$40,IF($B18=35,'Bahan Pakan'!R$41,IF($B18=36,'Bahan Pakan'!R$42,IF($B18=37,'Bahan Pakan'!R$43,IF($B18=38,'Bahan Pakan'!R$44,IF($B18=39,'Bahan Pakan'!R$45,IF($B18=40,'Bahan Pakan'!R$46,IF($B18=41,'Bahan Pakan'!R$47,IF($B18=42,'Bahan Pakan'!R$48,IF($B18=43,'Bahan Pakan'!R$49,IF($B18=44,'Bahan Pakan'!R$50,IF($B18=45,'Bahan Pakan'!R$51,IF($B18=46,'Bahan Pakan'!R$52,IF($B18=47,'Bahan Pakan'!R$53,IF($B18=48,'Bahan Pakan'!R$54,IF($B18=49,'Bahan Pakan'!R$55,IF($B18=50,'Bahan Pakan'!R$56,0))))))))))))))))))))))))))))))))))))))))))))))))))</f>
        <v>0</v>
      </c>
      <c r="T18" s="126">
        <f>IF($B18=1,'Bahan Pakan'!S$7,IF($B18=2,'Bahan Pakan'!S$8,IF($B18=3,'Bahan Pakan'!S$9,IF($B18=4,'Bahan Pakan'!S$10,IF($B18=5,'Bahan Pakan'!S$11,IF($B18=6,'Bahan Pakan'!S$12,IF($B18=7,'Bahan Pakan'!S$13,IF($B18=8,'Bahan Pakan'!S$14,IF($B18=9,'Bahan Pakan'!S$15,IF($B18=10,'Bahan Pakan'!S$16,IF($B18=11,'Bahan Pakan'!S$17,IF($B18=12,'Bahan Pakan'!S$18,IF($B18=13,'Bahan Pakan'!S$19,IF($B18=14,'Bahan Pakan'!S$20,IF($B18=15,'Bahan Pakan'!S$21,IF($B18=16,'Bahan Pakan'!S$22,IF($B18=17,'Bahan Pakan'!S$23,IF($B18=18,'Bahan Pakan'!S$24,IF($B18=19,'Bahan Pakan'!S$25,IF($B18=20,'Bahan Pakan'!S$26,IF($B18=21,'Bahan Pakan'!S$27,IF($B18=22,'Bahan Pakan'!S$28,IF($B18=23,'Bahan Pakan'!S$29,IF($B18=24,'Bahan Pakan'!S$30,IF($B18=25,'Bahan Pakan'!S$31,IF($B18=26,'Bahan Pakan'!S$32,IF($B18=27,'Bahan Pakan'!S$33,IF($B18=28,'Bahan Pakan'!S$34,IF($B18=29,'Bahan Pakan'!S$35,IF($B18=30,'Bahan Pakan'!S$36,IF($B18=31,'Bahan Pakan'!S$37,IF($B18=32,'Bahan Pakan'!S$38,IF($B18=33,'Bahan Pakan'!S$39,IF($B18=34,'Bahan Pakan'!S$40,IF($B18=35,'Bahan Pakan'!S$41,IF($B18=36,'Bahan Pakan'!S$42,IF($B18=37,'Bahan Pakan'!S$43,IF($B18=38,'Bahan Pakan'!S$44,IF($B18=39,'Bahan Pakan'!S$45,IF($B18=40,'Bahan Pakan'!S$46,IF($B18=41,'Bahan Pakan'!S$47,IF($B18=42,'Bahan Pakan'!S$48,IF($B18=43,'Bahan Pakan'!S$49,IF($B18=44,'Bahan Pakan'!S$50,IF($B18=45,'Bahan Pakan'!S$51,IF($B18=46,'Bahan Pakan'!S$52,IF($B18=47,'Bahan Pakan'!S$53,IF($B18=48,'Bahan Pakan'!S$54,IF($B18=49,'Bahan Pakan'!S$55,IF($B18=50,'Bahan Pakan'!S$56,0))))))))))))))))))))))))))))))))))))))))))))))))))</f>
        <v>0</v>
      </c>
      <c r="U18" s="97"/>
      <c r="V18" s="127" t="s">
        <v>49</v>
      </c>
      <c r="W18" s="128" t="s">
        <v>33</v>
      </c>
      <c r="X18" s="39">
        <v>0.23</v>
      </c>
      <c r="Y18" s="40">
        <v>0.32</v>
      </c>
      <c r="Z18" s="141">
        <f>R45</f>
        <v>0.31999999999999995</v>
      </c>
      <c r="AA18" s="135"/>
      <c r="AB18" s="135"/>
      <c r="AC18" s="135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</row>
    <row r="19" spans="2:40" s="120" customFormat="1" ht="15.75" customHeight="1">
      <c r="B19" s="121">
        <f>IF($D19='Bahan Pakan'!D$7,1,IF($D19='Bahan Pakan'!D$8,2,IF($D19='Bahan Pakan'!D$9,3,IF($D19='Bahan Pakan'!D$10,4,IF($D19='Bahan Pakan'!D$11,5,IF($D19='Bahan Pakan'!D$12,6,IF($D19='Bahan Pakan'!D$13,7,IF($D19='Bahan Pakan'!D$14,8,IF($D19='Bahan Pakan'!D$15,9,IF($D19='Bahan Pakan'!D$16,10,IF($D19='Bahan Pakan'!D$17,11,IF($D19='Bahan Pakan'!D$18,12,IF($D19='Bahan Pakan'!D$19,13,IF($D19='Bahan Pakan'!D$20,14,IF($D19='Bahan Pakan'!D$21,15,IF($D19='Bahan Pakan'!D$22,16,IF($D19='Bahan Pakan'!D$23,17,IF($D19='Bahan Pakan'!D$24,18,IF($D19='Bahan Pakan'!D$25,19,IF($D19='Bahan Pakan'!D$26,20,IF($D19='Bahan Pakan'!D$27,21,IF($D19='Bahan Pakan'!D$28,22,IF($D19='Bahan Pakan'!D$29,23,IF($D19='Bahan Pakan'!D$30,24,IF($D19='Bahan Pakan'!D$31,25,IF($D19='Bahan Pakan'!D$32,26,IF($D19='Bahan Pakan'!D$33,27,IF($D19='Bahan Pakan'!D$34,28,IF($D19='Bahan Pakan'!D$35,29,IF($D19='Bahan Pakan'!D$36,30,IF($D19='Bahan Pakan'!D$37,31,IF($D19='Bahan Pakan'!D$38,32,IF($D19='Bahan Pakan'!D$39,33,IF($D19='Bahan Pakan'!D$40,34,IF($D19='Bahan Pakan'!D$41,35,IF($D19='Bahan Pakan'!D$42,36,IF($D19='Bahan Pakan'!D$43,37,IF($D19='Bahan Pakan'!D$44,38,IF($D19='Bahan Pakan'!D$45,39,IF($D19='Bahan Pakan'!D$46,40,IF($D19='Bahan Pakan'!D$47,41,IF($D19='Bahan Pakan'!D$48,42,IF($D19='Bahan Pakan'!D$49,43,IF($D19='Bahan Pakan'!D$50,44,IF($D19='Bahan Pakan'!D$51,45,IF($D19='Bahan Pakan'!D$52,46,IF($D19='Bahan Pakan'!D$53,47,IF($D19='Bahan Pakan'!D$54,48,IF($D19='Bahan Pakan'!D$55,49,IF($D19='Bahan Pakan'!D$56,50,0))))))))))))))))))))))))))))))))))))))))))))))))))</f>
        <v>30</v>
      </c>
      <c r="C19" s="121">
        <v>13</v>
      </c>
      <c r="D19" s="122" t="s">
        <v>9</v>
      </c>
      <c r="E19" s="123">
        <f>IF($B19=1,'Bahan Pakan'!E$7,IF($B19=2,'Bahan Pakan'!E$8,IF($B19=3,'Bahan Pakan'!E$9,IF($B19=4,'Bahan Pakan'!E$10,IF($B19=5,'Bahan Pakan'!E$11,IF($B19=6,'Bahan Pakan'!E$12,IF($B19=7,'Bahan Pakan'!E$13,IF($B19=8,'Bahan Pakan'!E$14,IF($B19=9,'Bahan Pakan'!E$15,IF($B19=10,'Bahan Pakan'!E$16,IF($B19=11,'Bahan Pakan'!E$17,IF($B19=12,'Bahan Pakan'!E$18,IF($B19=13,'Bahan Pakan'!E$19,IF($B19=14,'Bahan Pakan'!E$20,IF($B19=15,'Bahan Pakan'!E$21,IF($B19=16,'Bahan Pakan'!E$22,IF($B19=17,'Bahan Pakan'!E$23,IF($B19=18,'Bahan Pakan'!E$24,IF($B19=19,'Bahan Pakan'!E$25,IF($B19=20,'Bahan Pakan'!E$26,IF($B19=21,'Bahan Pakan'!E$27,IF($B19=22,'Bahan Pakan'!E$28,IF($B19=23,'Bahan Pakan'!E$29,IF($B19=24,'Bahan Pakan'!E$30,IF($B19=25,'Bahan Pakan'!E$31,IF($B19=26,'Bahan Pakan'!E$32,IF($B19=27,'Bahan Pakan'!E$33,IF($B19=28,'Bahan Pakan'!E$34,IF($B19=29,'Bahan Pakan'!E$35,IF($B19=30,'Bahan Pakan'!E$36,IF($B19=31,'Bahan Pakan'!E$37,IF($B19=32,'Bahan Pakan'!E$38,IF($B19=33,'Bahan Pakan'!E$39,IF($B19=34,'Bahan Pakan'!E$40,IF($B19=35,'Bahan Pakan'!E$41,IF($B19=36,'Bahan Pakan'!E$42,IF($B19=37,'Bahan Pakan'!E$43,IF($B19=38,'Bahan Pakan'!E$44,IF($B19=39,'Bahan Pakan'!E$45,IF($B19=40,'Bahan Pakan'!E$46,IF($B19=41,'Bahan Pakan'!E$47,IF($B19=42,'Bahan Pakan'!E$48,IF($B19=43,'Bahan Pakan'!E$49,IF($B19=44,'Bahan Pakan'!E$50,IF($B19=45,'Bahan Pakan'!E$51,IF($B19=46,'Bahan Pakan'!E$52,IF($B19=47,'Bahan Pakan'!E$53,IF($B19=48,'Bahan Pakan'!E$54,IF($B19=49,'Bahan Pakan'!E$55,IF($B19=50,'Bahan Pakan'!E$56,0))))))))))))))))))))))))))))))))))))))))))))))))))</f>
        <v>0</v>
      </c>
      <c r="F19" s="123">
        <f>IF($B19=1,'Bahan Pakan'!F$7,IF($B19=2,'Bahan Pakan'!F$8,IF($B19=3,'Bahan Pakan'!F$9,IF($B19=4,'Bahan Pakan'!F$10,IF($B19=5,'Bahan Pakan'!F$11,IF($B19=6,'Bahan Pakan'!F$12,IF($B19=7,'Bahan Pakan'!F$13,IF($B19=8,'Bahan Pakan'!F$14,IF($B19=9,'Bahan Pakan'!F$15,IF($B19=10,'Bahan Pakan'!F$16,IF($B19=11,'Bahan Pakan'!F$17,IF($B19=12,'Bahan Pakan'!F$18,IF($B19=13,'Bahan Pakan'!F$19,IF($B19=14,'Bahan Pakan'!F$20,IF($B19=15,'Bahan Pakan'!F$21,IF($B19=16,'Bahan Pakan'!F$22,IF($B19=17,'Bahan Pakan'!F$23,IF($B19=18,'Bahan Pakan'!F$24,IF($B19=19,'Bahan Pakan'!F$25,IF($B19=20,'Bahan Pakan'!F$26,IF($B19=21,'Bahan Pakan'!F$27,IF($B19=22,'Bahan Pakan'!F$28,IF($B19=23,'Bahan Pakan'!F$29,IF($B19=24,'Bahan Pakan'!F$30,IF($B19=25,'Bahan Pakan'!F$31,IF($B19=26,'Bahan Pakan'!F$32,IF($B19=27,'Bahan Pakan'!F$33,IF($B19=28,'Bahan Pakan'!F$34,IF($B19=29,'Bahan Pakan'!F$35,IF($B19=30,'Bahan Pakan'!F$36,IF($B19=31,'Bahan Pakan'!F$37,IF($B19=32,'Bahan Pakan'!F$38,IF($B19=33,'Bahan Pakan'!F$39,IF($B19=34,'Bahan Pakan'!F$40,IF($B19=35,'Bahan Pakan'!F$41,IF($B19=36,'Bahan Pakan'!F$42,IF($B19=37,'Bahan Pakan'!F$43,IF($B19=38,'Bahan Pakan'!F$44,IF($B19=39,'Bahan Pakan'!F$45,IF($B19=40,'Bahan Pakan'!F$46,IF($B19=41,'Bahan Pakan'!F$47,IF($B19=42,'Bahan Pakan'!F$48,IF($B19=43,'Bahan Pakan'!F$49,IF($B19=44,'Bahan Pakan'!F$50,IF($B19=45,'Bahan Pakan'!F$51,IF($B19=46,'Bahan Pakan'!F$52,IF($B19=47,'Bahan Pakan'!F$53,IF($B19=48,'Bahan Pakan'!F$54,IF($B19=49,'Bahan Pakan'!F$55,IF($B19=50,'Bahan Pakan'!F$56,0))))))))))))))))))))))))))))))))))))))))))))))))))</f>
        <v>0.3</v>
      </c>
      <c r="G19" s="124">
        <f t="shared" si="0"/>
        <v>0</v>
      </c>
      <c r="H19" s="125">
        <f>IF($B19=1,'Bahan Pakan'!G$7,IF($B19=2,'Bahan Pakan'!G$8,IF($B19=3,'Bahan Pakan'!G$9,IF($B19=4,'Bahan Pakan'!G$10,IF($B19=5,'Bahan Pakan'!G$11,IF($B19=6,'Bahan Pakan'!G$12,IF($B19=7,'Bahan Pakan'!G$13,IF($B19=8,'Bahan Pakan'!G$14,IF($B19=9,'Bahan Pakan'!G$15,IF($B19=10,'Bahan Pakan'!G$16,IF($B19=11,'Bahan Pakan'!G$17,IF($B19=12,'Bahan Pakan'!G$18,IF($B19=13,'Bahan Pakan'!G$19,IF($B19=14,'Bahan Pakan'!G$20,IF($B19=15,'Bahan Pakan'!G$21,IF($B19=16,'Bahan Pakan'!G$22,IF($B19=17,'Bahan Pakan'!G$23,IF($B19=18,'Bahan Pakan'!G$24,IF($B19=19,'Bahan Pakan'!G$25,IF($B19=20,'Bahan Pakan'!G$26,IF($B19=21,'Bahan Pakan'!G$27,IF($B19=22,'Bahan Pakan'!G$28,IF($B19=23,'Bahan Pakan'!G$29,IF($B19=24,'Bahan Pakan'!G$30,IF($B19=25,'Bahan Pakan'!G$31,IF($B19=26,'Bahan Pakan'!G$32,IF($B19=27,'Bahan Pakan'!G$33,IF($B19=28,'Bahan Pakan'!G$34,IF($B19=29,'Bahan Pakan'!G$35,IF($B19=30,'Bahan Pakan'!G$36,IF($B19=31,'Bahan Pakan'!G$37,IF($B19=32,'Bahan Pakan'!G$38,IF($B19=33,'Bahan Pakan'!G$39,IF($B19=34,'Bahan Pakan'!G$40,IF($B19=35,'Bahan Pakan'!G$41,IF($B19=36,'Bahan Pakan'!G$42,IF($B19=37,'Bahan Pakan'!G$43,IF($B19=38,'Bahan Pakan'!G$44,IF($B19=39,'Bahan Pakan'!G$45,IF($B19=40,'Bahan Pakan'!G$46,IF($B19=41,'Bahan Pakan'!G$47,IF($B19=42,'Bahan Pakan'!G$48,IF($B19=43,'Bahan Pakan'!G$49,IF($B19=44,'Bahan Pakan'!G$50,IF($B19=45,'Bahan Pakan'!G$51,IF($B19=46,'Bahan Pakan'!G$52,IF($B19=47,'Bahan Pakan'!G$53,IF($B19=48,'Bahan Pakan'!G$54,IF($B19=49,'Bahan Pakan'!G$55,IF($B19=50,'Bahan Pakan'!G$56,0))))))))))))))))))))))))))))))))))))))))))))))))))</f>
        <v>50000</v>
      </c>
      <c r="I19" s="126">
        <f>IF($B19=1,'Bahan Pakan'!H$7,IF($B19=2,'Bahan Pakan'!H$8,IF($B19=3,'Bahan Pakan'!H$9,IF($B19=4,'Bahan Pakan'!H$10,IF($B19=5,'Bahan Pakan'!H$11,IF($B19=6,'Bahan Pakan'!H$12,IF($B19=7,'Bahan Pakan'!H$13,IF($B19=8,'Bahan Pakan'!H$14,IF($B19=9,'Bahan Pakan'!H$15,IF($B19=10,'Bahan Pakan'!H$16,IF($B19=11,'Bahan Pakan'!H$17,IF($B19=12,'Bahan Pakan'!H$18,IF($B19=13,'Bahan Pakan'!H$19,IF($B19=14,'Bahan Pakan'!H$20,IF($B19=15,'Bahan Pakan'!H$21,IF($B19=16,'Bahan Pakan'!H$22,IF($B19=17,'Bahan Pakan'!H$23,IF($B19=18,'Bahan Pakan'!H$24,IF($B19=19,'Bahan Pakan'!H$25,IF($B19=20,'Bahan Pakan'!H$26,IF($B19=21,'Bahan Pakan'!H$27,IF($B19=22,'Bahan Pakan'!H$28,IF($B19=23,'Bahan Pakan'!H$29,IF($B19=24,'Bahan Pakan'!H$30,IF($B19=25,'Bahan Pakan'!H$31,IF($B19=26,'Bahan Pakan'!H$32,IF($B19=27,'Bahan Pakan'!H$33,IF($B19=28,'Bahan Pakan'!H$34,IF($B19=29,'Bahan Pakan'!H$35,IF($B19=30,'Bahan Pakan'!H$36,IF($B19=31,'Bahan Pakan'!H$37,IF($B19=32,'Bahan Pakan'!H$38,IF($B19=33,'Bahan Pakan'!H$39,IF($B19=34,'Bahan Pakan'!H$40,IF($B19=35,'Bahan Pakan'!H$41,IF($B19=36,'Bahan Pakan'!H$42,IF($B19=37,'Bahan Pakan'!H$43,IF($B19=38,'Bahan Pakan'!H$44,IF($B19=39,'Bahan Pakan'!H$45,IF($B19=40,'Bahan Pakan'!H$46,IF($B19=41,'Bahan Pakan'!H$47,IF($B19=42,'Bahan Pakan'!H$48,IF($B19=43,'Bahan Pakan'!H$49,IF($B19=44,'Bahan Pakan'!H$50,IF($B19=45,'Bahan Pakan'!H$51,IF($B19=46,'Bahan Pakan'!H$52,IF($B19=47,'Bahan Pakan'!H$53,IF($B19=48,'Bahan Pakan'!H$54,IF($B19=49,'Bahan Pakan'!H$55,IF($B19=50,'Bahan Pakan'!H$56,0))))))))))))))))))))))))))))))))))))))))))))))))))</f>
        <v>98</v>
      </c>
      <c r="J19" s="126">
        <f>IF($B19=1,'Bahan Pakan'!I$7,IF($B19=2,'Bahan Pakan'!I$8,IF($B19=3,'Bahan Pakan'!I$9,IF($B19=4,'Bahan Pakan'!I$10,IF($B19=5,'Bahan Pakan'!I$11,IF($B19=6,'Bahan Pakan'!I$12,IF($B19=7,'Bahan Pakan'!I$13,IF($B19=8,'Bahan Pakan'!I$14,IF($B19=9,'Bahan Pakan'!I$15,IF($B19=10,'Bahan Pakan'!I$16,IF($B19=11,'Bahan Pakan'!I$17,IF($B19=12,'Bahan Pakan'!I$18,IF($B19=13,'Bahan Pakan'!I$19,IF($B19=14,'Bahan Pakan'!I$20,IF($B19=15,'Bahan Pakan'!I$21,IF($B19=16,'Bahan Pakan'!I$22,IF($B19=17,'Bahan Pakan'!I$23,IF($B19=18,'Bahan Pakan'!I$24,IF($B19=19,'Bahan Pakan'!I$25,IF($B19=20,'Bahan Pakan'!I$26,IF($B19=21,'Bahan Pakan'!I$27,IF($B19=22,'Bahan Pakan'!I$28,IF($B19=23,'Bahan Pakan'!I$29,IF($B19=24,'Bahan Pakan'!I$30,IF($B19=25,'Bahan Pakan'!I$31,IF($B19=26,'Bahan Pakan'!I$32,IF($B19=27,'Bahan Pakan'!I$33,IF($B19=28,'Bahan Pakan'!I$34,IF($B19=29,'Bahan Pakan'!I$35,IF($B19=30,'Bahan Pakan'!I$36,IF($B19=31,'Bahan Pakan'!I$37,IF($B19=32,'Bahan Pakan'!I$38,IF($B19=33,'Bahan Pakan'!I$39,IF($B19=34,'Bahan Pakan'!I$40,IF($B19=35,'Bahan Pakan'!I$41,IF($B19=36,'Bahan Pakan'!I$42,IF($B19=37,'Bahan Pakan'!I$43,IF($B19=38,'Bahan Pakan'!I$44,IF($B19=39,'Bahan Pakan'!I$45,IF($B19=40,'Bahan Pakan'!I$46,IF($B19=41,'Bahan Pakan'!I$47,IF($B19=42,'Bahan Pakan'!I$48,IF($B19=43,'Bahan Pakan'!I$49,IF($B19=44,'Bahan Pakan'!I$50,IF($B19=45,'Bahan Pakan'!I$51,IF($B19=46,'Bahan Pakan'!I$52,IF($B19=47,'Bahan Pakan'!I$53,IF($B19=48,'Bahan Pakan'!I$54,IF($B19=49,'Bahan Pakan'!I$55,IF($B19=50,'Bahan Pakan'!I$56,0))))))))))))))))))))))))))))))))))))))))))))))))))</f>
        <v>0</v>
      </c>
      <c r="K19" s="126">
        <f>IF($B19=1,'Bahan Pakan'!J$7,IF($B19=2,'Bahan Pakan'!J$8,IF($B19=3,'Bahan Pakan'!J$9,IF($B19=4,'Bahan Pakan'!J$10,IF($B19=5,'Bahan Pakan'!J$11,IF($B19=6,'Bahan Pakan'!J$12,IF($B19=7,'Bahan Pakan'!J$13,IF($B19=8,'Bahan Pakan'!J$14,IF($B19=9,'Bahan Pakan'!J$15,IF($B19=10,'Bahan Pakan'!J$16,IF($B19=11,'Bahan Pakan'!J$17,IF($B19=12,'Bahan Pakan'!J$18,IF($B19=13,'Bahan Pakan'!J$19,IF($B19=14,'Bahan Pakan'!J$20,IF($B19=15,'Bahan Pakan'!J$21,IF($B19=16,'Bahan Pakan'!J$22,IF($B19=17,'Bahan Pakan'!J$23,IF($B19=18,'Bahan Pakan'!J$24,IF($B19=19,'Bahan Pakan'!J$25,IF($B19=20,'Bahan Pakan'!J$26,IF($B19=21,'Bahan Pakan'!J$27,IF($B19=22,'Bahan Pakan'!J$28,IF($B19=23,'Bahan Pakan'!J$29,IF($B19=24,'Bahan Pakan'!J$30,IF($B19=25,'Bahan Pakan'!J$31,IF($B19=26,'Bahan Pakan'!J$32,IF($B19=27,'Bahan Pakan'!J$33,IF($B19=28,'Bahan Pakan'!J$34,IF($B19=29,'Bahan Pakan'!J$35,IF($B19=30,'Bahan Pakan'!J$36,IF($B19=31,'Bahan Pakan'!J$37,IF($B19=32,'Bahan Pakan'!J$38,IF($B19=33,'Bahan Pakan'!J$39,IF($B19=34,'Bahan Pakan'!J$40,IF($B19=35,'Bahan Pakan'!J$41,IF($B19=36,'Bahan Pakan'!J$42,IF($B19=37,'Bahan Pakan'!J$43,IF($B19=38,'Bahan Pakan'!J$44,IF($B19=39,'Bahan Pakan'!J$45,IF($B19=40,'Bahan Pakan'!J$46,IF($B19=41,'Bahan Pakan'!J$47,IF($B19=42,'Bahan Pakan'!J$48,IF($B19=43,'Bahan Pakan'!J$49,IF($B19=44,'Bahan Pakan'!J$50,IF($B19=45,'Bahan Pakan'!J$51,IF($B19=46,'Bahan Pakan'!J$52,IF($B19=47,'Bahan Pakan'!J$53,IF($B19=48,'Bahan Pakan'!J$54,IF($B19=49,'Bahan Pakan'!J$55,IF($B19=50,'Bahan Pakan'!J$56,0))))))))))))))))))))))))))))))))))))))))))))))))))</f>
        <v>95.8</v>
      </c>
      <c r="L19" s="126">
        <f>IF($B19=1,'Bahan Pakan'!K$7,IF($B19=2,'Bahan Pakan'!K$8,IF($B19=3,'Bahan Pakan'!K$9,IF($B19=4,'Bahan Pakan'!K$10,IF($B19=5,'Bahan Pakan'!K$11,IF($B19=6,'Bahan Pakan'!K$12,IF($B19=7,'Bahan Pakan'!K$13,IF($B19=8,'Bahan Pakan'!K$14,IF($B19=9,'Bahan Pakan'!K$15,IF($B19=10,'Bahan Pakan'!K$16,IF($B19=11,'Bahan Pakan'!K$17,IF($B19=12,'Bahan Pakan'!K$18,IF($B19=13,'Bahan Pakan'!K$19,IF($B19=14,'Bahan Pakan'!K$20,IF($B19=15,'Bahan Pakan'!K$21,IF($B19=16,'Bahan Pakan'!K$22,IF($B19=17,'Bahan Pakan'!K$23,IF($B19=18,'Bahan Pakan'!K$24,IF($B19=19,'Bahan Pakan'!K$25,IF($B19=20,'Bahan Pakan'!K$26,IF($B19=21,'Bahan Pakan'!K$27,IF($B19=22,'Bahan Pakan'!K$28,IF($B19=23,'Bahan Pakan'!K$29,IF($B19=24,'Bahan Pakan'!K$30,IF($B19=25,'Bahan Pakan'!K$31,IF($B19=26,'Bahan Pakan'!K$32,IF($B19=27,'Bahan Pakan'!K$33,IF($B19=28,'Bahan Pakan'!K$34,IF($B19=29,'Bahan Pakan'!K$35,IF($B19=30,'Bahan Pakan'!K$36,IF($B19=31,'Bahan Pakan'!K$37,IF($B19=32,'Bahan Pakan'!K$38,IF($B19=33,'Bahan Pakan'!K$39,IF($B19=34,'Bahan Pakan'!K$40,IF($B19=35,'Bahan Pakan'!K$41,IF($B19=36,'Bahan Pakan'!K$42,IF($B19=37,'Bahan Pakan'!K$43,IF($B19=38,'Bahan Pakan'!K$44,IF($B19=39,'Bahan Pakan'!K$45,IF($B19=40,'Bahan Pakan'!K$46,IF($B19=41,'Bahan Pakan'!K$47,IF($B19=42,'Bahan Pakan'!K$48,IF($B19=43,'Bahan Pakan'!K$49,IF($B19=44,'Bahan Pakan'!K$50,IF($B19=45,'Bahan Pakan'!K$51,IF($B19=46,'Bahan Pakan'!K$52,IF($B19=47,'Bahan Pakan'!K$53,IF($B19=48,'Bahan Pakan'!K$54,IF($B19=49,'Bahan Pakan'!K$55,IF($B19=50,'Bahan Pakan'!K$56,0))))))))))))))))))))))))))))))))))))))))))))))))))</f>
        <v>0</v>
      </c>
      <c r="M19" s="126">
        <f>IF($B19=1,'Bahan Pakan'!L$7,IF($B19=2,'Bahan Pakan'!L$8,IF($B19=3,'Bahan Pakan'!L$9,IF($B19=4,'Bahan Pakan'!L$10,IF($B19=5,'Bahan Pakan'!L$11,IF($B19=6,'Bahan Pakan'!L$12,IF($B19=7,'Bahan Pakan'!L$13,IF($B19=8,'Bahan Pakan'!L$14,IF($B19=9,'Bahan Pakan'!L$15,IF($B19=10,'Bahan Pakan'!L$16,IF($B19=11,'Bahan Pakan'!L$17,IF($B19=12,'Bahan Pakan'!L$18,IF($B19=13,'Bahan Pakan'!L$19,IF($B19=14,'Bahan Pakan'!L$20,IF($B19=15,'Bahan Pakan'!L$21,IF($B19=16,'Bahan Pakan'!L$22,IF($B19=17,'Bahan Pakan'!L$23,IF($B19=18,'Bahan Pakan'!L$24,IF($B19=19,'Bahan Pakan'!L$25,IF($B19=20,'Bahan Pakan'!L$26,IF($B19=21,'Bahan Pakan'!L$27,IF($B19=22,'Bahan Pakan'!L$28,IF($B19=23,'Bahan Pakan'!L$29,IF($B19=24,'Bahan Pakan'!L$30,IF($B19=25,'Bahan Pakan'!L$31,IF($B19=26,'Bahan Pakan'!L$32,IF($B19=27,'Bahan Pakan'!L$33,IF($B19=28,'Bahan Pakan'!L$34,IF($B19=29,'Bahan Pakan'!L$35,IF($B19=30,'Bahan Pakan'!L$36,IF($B19=31,'Bahan Pakan'!L$37,IF($B19=32,'Bahan Pakan'!L$38,IF($B19=33,'Bahan Pakan'!L$39,IF($B19=34,'Bahan Pakan'!L$40,IF($B19=35,'Bahan Pakan'!L$41,IF($B19=36,'Bahan Pakan'!L$42,IF($B19=37,'Bahan Pakan'!L$43,IF($B19=38,'Bahan Pakan'!L$44,IF($B19=39,'Bahan Pakan'!L$45,IF($B19=40,'Bahan Pakan'!L$46,IF($B19=41,'Bahan Pakan'!L$47,IF($B19=42,'Bahan Pakan'!L$48,IF($B19=43,'Bahan Pakan'!L$49,IF($B19=44,'Bahan Pakan'!L$50,IF($B19=45,'Bahan Pakan'!L$51,IF($B19=46,'Bahan Pakan'!L$52,IF($B19=47,'Bahan Pakan'!L$53,IF($B19=48,'Bahan Pakan'!L$54,IF($B19=49,'Bahan Pakan'!L$55,IF($B19=50,'Bahan Pakan'!L$56,0))))))))))))))))))))))))))))))))))))))))))))))))))</f>
        <v>0</v>
      </c>
      <c r="N19" s="126">
        <f>IF($B19=1,'Bahan Pakan'!M$7,IF($B19=2,'Bahan Pakan'!M$8,IF($B19=3,'Bahan Pakan'!M$9,IF($B19=4,'Bahan Pakan'!M$10,IF($B19=5,'Bahan Pakan'!M$11,IF($B19=6,'Bahan Pakan'!M$12,IF($B19=7,'Bahan Pakan'!M$13,IF($B19=8,'Bahan Pakan'!M$14,IF($B19=9,'Bahan Pakan'!M$15,IF($B19=10,'Bahan Pakan'!M$16,IF($B19=11,'Bahan Pakan'!M$17,IF($B19=12,'Bahan Pakan'!M$18,IF($B19=13,'Bahan Pakan'!M$19,IF($B19=14,'Bahan Pakan'!M$20,IF($B19=15,'Bahan Pakan'!M$21,IF($B19=16,'Bahan Pakan'!M$22,IF($B19=17,'Bahan Pakan'!M$23,IF($B19=18,'Bahan Pakan'!M$24,IF($B19=19,'Bahan Pakan'!M$25,IF($B19=20,'Bahan Pakan'!M$26,IF($B19=21,'Bahan Pakan'!M$27,IF($B19=22,'Bahan Pakan'!M$28,IF($B19=23,'Bahan Pakan'!M$29,IF($B19=24,'Bahan Pakan'!M$30,IF($B19=25,'Bahan Pakan'!M$31,IF($B19=26,'Bahan Pakan'!M$32,IF($B19=27,'Bahan Pakan'!M$33,IF($B19=28,'Bahan Pakan'!M$34,IF($B19=29,'Bahan Pakan'!M$35,IF($B19=30,'Bahan Pakan'!M$36,IF($B19=31,'Bahan Pakan'!M$37,IF($B19=32,'Bahan Pakan'!M$38,IF($B19=33,'Bahan Pakan'!M$39,IF($B19=34,'Bahan Pakan'!M$40,IF($B19=35,'Bahan Pakan'!M$41,IF($B19=36,'Bahan Pakan'!M$42,IF($B19=37,'Bahan Pakan'!M$43,IF($B19=38,'Bahan Pakan'!M$44,IF($B19=39,'Bahan Pakan'!M$45,IF($B19=40,'Bahan Pakan'!M$46,IF($B19=41,'Bahan Pakan'!M$47,IF($B19=42,'Bahan Pakan'!M$48,IF($B19=43,'Bahan Pakan'!M$49,IF($B19=44,'Bahan Pakan'!M$50,IF($B19=45,'Bahan Pakan'!M$51,IF($B19=46,'Bahan Pakan'!M$52,IF($B19=47,'Bahan Pakan'!M$53,IF($B19=48,'Bahan Pakan'!M$54,IF($B19=49,'Bahan Pakan'!M$55,IF($B19=50,'Bahan Pakan'!M$56,0))))))))))))))))))))))))))))))))))))))))))))))))))</f>
        <v>3.7</v>
      </c>
      <c r="O19" s="126">
        <f>IF($B19=1,'Bahan Pakan'!N$7,IF($B19=2,'Bahan Pakan'!N$8,IF($B19=3,'Bahan Pakan'!N$9,IF($B19=4,'Bahan Pakan'!N$10,IF($B19=5,'Bahan Pakan'!N$11,IF($B19=6,'Bahan Pakan'!N$12,IF($B19=7,'Bahan Pakan'!N$13,IF($B19=8,'Bahan Pakan'!N$14,IF($B19=9,'Bahan Pakan'!N$15,IF($B19=10,'Bahan Pakan'!N$16,IF($B19=11,'Bahan Pakan'!N$17,IF($B19=12,'Bahan Pakan'!N$18,IF($B19=13,'Bahan Pakan'!N$19,IF($B19=14,'Bahan Pakan'!N$20,IF($B19=15,'Bahan Pakan'!N$21,IF($B19=16,'Bahan Pakan'!N$22,IF($B19=17,'Bahan Pakan'!N$23,IF($B19=18,'Bahan Pakan'!N$24,IF($B19=19,'Bahan Pakan'!N$25,IF($B19=20,'Bahan Pakan'!N$26,IF($B19=21,'Bahan Pakan'!N$27,IF($B19=22,'Bahan Pakan'!N$28,IF($B19=23,'Bahan Pakan'!N$29,IF($B19=24,'Bahan Pakan'!N$30,IF($B19=25,'Bahan Pakan'!N$31,IF($B19=26,'Bahan Pakan'!N$32,IF($B19=27,'Bahan Pakan'!N$33,IF($B19=28,'Bahan Pakan'!N$34,IF($B19=29,'Bahan Pakan'!N$35,IF($B19=30,'Bahan Pakan'!N$36,IF($B19=31,'Bahan Pakan'!N$37,IF($B19=32,'Bahan Pakan'!N$38,IF($B19=33,'Bahan Pakan'!N$39,IF($B19=34,'Bahan Pakan'!N$40,IF($B19=35,'Bahan Pakan'!N$41,IF($B19=36,'Bahan Pakan'!N$42,IF($B19=37,'Bahan Pakan'!N$43,IF($B19=38,'Bahan Pakan'!N$44,IF($B19=39,'Bahan Pakan'!N$45,IF($B19=40,'Bahan Pakan'!N$46,IF($B19=41,'Bahan Pakan'!N$47,IF($B19=42,'Bahan Pakan'!N$48,IF($B19=43,'Bahan Pakan'!N$49,IF($B19=44,'Bahan Pakan'!N$50,IF($B19=45,'Bahan Pakan'!N$51,IF($B19=46,'Bahan Pakan'!N$52,IF($B19=47,'Bahan Pakan'!N$53,IF($B19=48,'Bahan Pakan'!N$54,IF($B19=49,'Bahan Pakan'!N$55,IF($B19=50,'Bahan Pakan'!N$56,0))))))))))))))))))))))))))))))))))))))))))))))))))</f>
        <v>3990</v>
      </c>
      <c r="P19" s="126">
        <f>IF($B19=1,'Bahan Pakan'!O$7,IF($B19=2,'Bahan Pakan'!O$8,IF($B19=3,'Bahan Pakan'!O$9,IF($B19=4,'Bahan Pakan'!O$10,IF($B19=5,'Bahan Pakan'!O$11,IF($B19=6,'Bahan Pakan'!O$12,IF($B19=7,'Bahan Pakan'!O$13,IF($B19=8,'Bahan Pakan'!O$14,IF($B19=9,'Bahan Pakan'!O$15,IF($B19=10,'Bahan Pakan'!O$16,IF($B19=11,'Bahan Pakan'!O$17,IF($B19=12,'Bahan Pakan'!O$18,IF($B19=13,'Bahan Pakan'!O$19,IF($B19=14,'Bahan Pakan'!O$20,IF($B19=15,'Bahan Pakan'!O$21,IF($B19=16,'Bahan Pakan'!O$22,IF($B19=17,'Bahan Pakan'!O$23,IF($B19=18,'Bahan Pakan'!O$24,IF($B19=19,'Bahan Pakan'!O$25,IF($B19=20,'Bahan Pakan'!O$26,IF($B19=21,'Bahan Pakan'!O$27,IF($B19=22,'Bahan Pakan'!O$28,IF($B19=23,'Bahan Pakan'!O$29,IF($B19=24,'Bahan Pakan'!O$30,IF($B19=25,'Bahan Pakan'!O$31,IF($B19=26,'Bahan Pakan'!O$32,IF($B19=27,'Bahan Pakan'!O$33,IF($B19=28,'Bahan Pakan'!O$34,IF($B19=29,'Bahan Pakan'!O$35,IF($B19=30,'Bahan Pakan'!O$36,IF($B19=31,'Bahan Pakan'!O$37,IF($B19=32,'Bahan Pakan'!O$38,IF($B19=33,'Bahan Pakan'!O$39,IF($B19=34,'Bahan Pakan'!O$40,IF($B19=35,'Bahan Pakan'!O$41,IF($B19=36,'Bahan Pakan'!O$42,IF($B19=37,'Bahan Pakan'!O$43,IF($B19=38,'Bahan Pakan'!O$44,IF($B19=39,'Bahan Pakan'!O$45,IF($B19=40,'Bahan Pakan'!O$46,IF($B19=41,'Bahan Pakan'!O$47,IF($B19=42,'Bahan Pakan'!O$48,IF($B19=43,'Bahan Pakan'!O$49,IF($B19=44,'Bahan Pakan'!O$50,IF($B19=45,'Bahan Pakan'!O$51,IF($B19=46,'Bahan Pakan'!O$52,IF($B19=47,'Bahan Pakan'!O$53,IF($B19=48,'Bahan Pakan'!O$54,IF($B19=49,'Bahan Pakan'!O$55,IF($B19=50,'Bahan Pakan'!O$56,0))))))))))))))))))))))))))))))))))))))))))))))))))</f>
        <v>0</v>
      </c>
      <c r="Q19" s="126">
        <f>IF($B19=1,'Bahan Pakan'!P$7,IF($B19=2,'Bahan Pakan'!P$8,IF($B19=3,'Bahan Pakan'!P$9,IF($B19=4,'Bahan Pakan'!P$10,IF($B19=5,'Bahan Pakan'!P$11,IF($B19=6,'Bahan Pakan'!P$12,IF($B19=7,'Bahan Pakan'!P$13,IF($B19=8,'Bahan Pakan'!P$14,IF($B19=9,'Bahan Pakan'!P$15,IF($B19=10,'Bahan Pakan'!P$16,IF($B19=11,'Bahan Pakan'!P$17,IF($B19=12,'Bahan Pakan'!P$18,IF($B19=13,'Bahan Pakan'!P$19,IF($B19=14,'Bahan Pakan'!P$20,IF($B19=15,'Bahan Pakan'!P$21,IF($B19=16,'Bahan Pakan'!P$22,IF($B19=17,'Bahan Pakan'!P$23,IF($B19=18,'Bahan Pakan'!P$24,IF($B19=19,'Bahan Pakan'!P$25,IF($B19=20,'Bahan Pakan'!P$26,IF($B19=21,'Bahan Pakan'!P$27,IF($B19=22,'Bahan Pakan'!P$28,IF($B19=23,'Bahan Pakan'!P$29,IF($B19=24,'Bahan Pakan'!P$30,IF($B19=25,'Bahan Pakan'!P$31,IF($B19=26,'Bahan Pakan'!P$32,IF($B19=27,'Bahan Pakan'!P$33,IF($B19=28,'Bahan Pakan'!P$34,IF($B19=29,'Bahan Pakan'!P$35,IF($B19=30,'Bahan Pakan'!P$36,IF($B19=31,'Bahan Pakan'!P$37,IF($B19=32,'Bahan Pakan'!P$38,IF($B19=33,'Bahan Pakan'!P$39,IF($B19=34,'Bahan Pakan'!P$40,IF($B19=35,'Bahan Pakan'!P$41,IF($B19=36,'Bahan Pakan'!P$42,IF($B19=37,'Bahan Pakan'!P$43,IF($B19=38,'Bahan Pakan'!P$44,IF($B19=39,'Bahan Pakan'!P$45,IF($B19=40,'Bahan Pakan'!P$46,IF($B19=41,'Bahan Pakan'!P$47,IF($B19=42,'Bahan Pakan'!P$48,IF($B19=43,'Bahan Pakan'!P$49,IF($B19=44,'Bahan Pakan'!P$50,IF($B19=45,'Bahan Pakan'!P$51,IF($B19=46,'Bahan Pakan'!P$52,IF($B19=47,'Bahan Pakan'!P$53,IF($B19=48,'Bahan Pakan'!P$54,IF($B19=49,'Bahan Pakan'!P$55,IF($B19=50,'Bahan Pakan'!P$56,0))))))))))))))))))))))))))))))))))))))))))))))))))</f>
        <v>0</v>
      </c>
      <c r="R19" s="126">
        <f>IF($B19=1,'Bahan Pakan'!Q$7,IF($B19=2,'Bahan Pakan'!Q$8,IF($B19=3,'Bahan Pakan'!Q$9,IF($B19=4,'Bahan Pakan'!Q$10,IF($B19=5,'Bahan Pakan'!Q$11,IF($B19=6,'Bahan Pakan'!Q$12,IF($B19=7,'Bahan Pakan'!Q$13,IF($B19=8,'Bahan Pakan'!Q$14,IF($B19=9,'Bahan Pakan'!Q$15,IF($B19=10,'Bahan Pakan'!Q$16,IF($B19=11,'Bahan Pakan'!Q$17,IF($B19=12,'Bahan Pakan'!Q$18,IF($B19=13,'Bahan Pakan'!Q$19,IF($B19=14,'Bahan Pakan'!Q$20,IF($B19=15,'Bahan Pakan'!Q$21,IF($B19=16,'Bahan Pakan'!Q$22,IF($B19=17,'Bahan Pakan'!Q$23,IF($B19=18,'Bahan Pakan'!Q$24,IF($B19=19,'Bahan Pakan'!Q$25,IF($B19=20,'Bahan Pakan'!Q$26,IF($B19=21,'Bahan Pakan'!Q$27,IF($B19=22,'Bahan Pakan'!Q$28,IF($B19=23,'Bahan Pakan'!Q$29,IF($B19=24,'Bahan Pakan'!Q$30,IF($B19=25,'Bahan Pakan'!Q$31,IF($B19=26,'Bahan Pakan'!Q$32,IF($B19=27,'Bahan Pakan'!Q$33,IF($B19=28,'Bahan Pakan'!Q$34,IF($B19=29,'Bahan Pakan'!Q$35,IF($B19=30,'Bahan Pakan'!Q$36,IF($B19=31,'Bahan Pakan'!Q$37,IF($B19=32,'Bahan Pakan'!Q$38,IF($B19=33,'Bahan Pakan'!Q$39,IF($B19=34,'Bahan Pakan'!Q$40,IF($B19=35,'Bahan Pakan'!Q$41,IF($B19=36,'Bahan Pakan'!Q$42,IF($B19=37,'Bahan Pakan'!Q$43,IF($B19=38,'Bahan Pakan'!Q$44,IF($B19=39,'Bahan Pakan'!Q$45,IF($B19=40,'Bahan Pakan'!Q$46,IF($B19=41,'Bahan Pakan'!Q$47,IF($B19=42,'Bahan Pakan'!Q$48,IF($B19=43,'Bahan Pakan'!Q$49,IF($B19=44,'Bahan Pakan'!Q$50,IF($B19=45,'Bahan Pakan'!Q$51,IF($B19=46,'Bahan Pakan'!Q$52,IF($B19=47,'Bahan Pakan'!Q$53,IF($B19=48,'Bahan Pakan'!Q$54,IF($B19=49,'Bahan Pakan'!Q$55,IF($B19=50,'Bahan Pakan'!Q$56,0))))))))))))))))))))))))))))))))))))))))))))))))))</f>
        <v>0</v>
      </c>
      <c r="S19" s="126">
        <f>IF($B19=1,'Bahan Pakan'!R$7,IF($B19=2,'Bahan Pakan'!R$8,IF($B19=3,'Bahan Pakan'!R$9,IF($B19=4,'Bahan Pakan'!R$10,IF($B19=5,'Bahan Pakan'!R$11,IF($B19=6,'Bahan Pakan'!R$12,IF($B19=7,'Bahan Pakan'!R$13,IF($B19=8,'Bahan Pakan'!R$14,IF($B19=9,'Bahan Pakan'!R$15,IF($B19=10,'Bahan Pakan'!R$16,IF($B19=11,'Bahan Pakan'!R$17,IF($B19=12,'Bahan Pakan'!R$18,IF($B19=13,'Bahan Pakan'!R$19,IF($B19=14,'Bahan Pakan'!R$20,IF($B19=15,'Bahan Pakan'!R$21,IF($B19=16,'Bahan Pakan'!R$22,IF($B19=17,'Bahan Pakan'!R$23,IF($B19=18,'Bahan Pakan'!R$24,IF($B19=19,'Bahan Pakan'!R$25,IF($B19=20,'Bahan Pakan'!R$26,IF($B19=21,'Bahan Pakan'!R$27,IF($B19=22,'Bahan Pakan'!R$28,IF($B19=23,'Bahan Pakan'!R$29,IF($B19=24,'Bahan Pakan'!R$30,IF($B19=25,'Bahan Pakan'!R$31,IF($B19=26,'Bahan Pakan'!R$32,IF($B19=27,'Bahan Pakan'!R$33,IF($B19=28,'Bahan Pakan'!R$34,IF($B19=29,'Bahan Pakan'!R$35,IF($B19=30,'Bahan Pakan'!R$36,IF($B19=31,'Bahan Pakan'!R$37,IF($B19=32,'Bahan Pakan'!R$38,IF($B19=33,'Bahan Pakan'!R$39,IF($B19=34,'Bahan Pakan'!R$40,IF($B19=35,'Bahan Pakan'!R$41,IF($B19=36,'Bahan Pakan'!R$42,IF($B19=37,'Bahan Pakan'!R$43,IF($B19=38,'Bahan Pakan'!R$44,IF($B19=39,'Bahan Pakan'!R$45,IF($B19=40,'Bahan Pakan'!R$46,IF($B19=41,'Bahan Pakan'!R$47,IF($B19=42,'Bahan Pakan'!R$48,IF($B19=43,'Bahan Pakan'!R$49,IF($B19=44,'Bahan Pakan'!R$50,IF($B19=45,'Bahan Pakan'!R$51,IF($B19=46,'Bahan Pakan'!R$52,IF($B19=47,'Bahan Pakan'!R$53,IF($B19=48,'Bahan Pakan'!R$54,IF($B19=49,'Bahan Pakan'!R$55,IF($B19=50,'Bahan Pakan'!R$56,0))))))))))))))))))))))))))))))))))))))))))))))))))</f>
        <v>78.5</v>
      </c>
      <c r="T19" s="126">
        <f>IF($B19=1,'Bahan Pakan'!S$7,IF($B19=2,'Bahan Pakan'!S$8,IF($B19=3,'Bahan Pakan'!S$9,IF($B19=4,'Bahan Pakan'!S$10,IF($B19=5,'Bahan Pakan'!S$11,IF($B19=6,'Bahan Pakan'!S$12,IF($B19=7,'Bahan Pakan'!S$13,IF($B19=8,'Bahan Pakan'!S$14,IF($B19=9,'Bahan Pakan'!S$15,IF($B19=10,'Bahan Pakan'!S$16,IF($B19=11,'Bahan Pakan'!S$17,IF($B19=12,'Bahan Pakan'!S$18,IF($B19=13,'Bahan Pakan'!S$19,IF($B19=14,'Bahan Pakan'!S$20,IF($B19=15,'Bahan Pakan'!S$21,IF($B19=16,'Bahan Pakan'!S$22,IF($B19=17,'Bahan Pakan'!S$23,IF($B19=18,'Bahan Pakan'!S$24,IF($B19=19,'Bahan Pakan'!S$25,IF($B19=20,'Bahan Pakan'!S$26,IF($B19=21,'Bahan Pakan'!S$27,IF($B19=22,'Bahan Pakan'!S$28,IF($B19=23,'Bahan Pakan'!S$29,IF($B19=24,'Bahan Pakan'!S$30,IF($B19=25,'Bahan Pakan'!S$31,IF($B19=26,'Bahan Pakan'!S$32,IF($B19=27,'Bahan Pakan'!S$33,IF($B19=28,'Bahan Pakan'!S$34,IF($B19=29,'Bahan Pakan'!S$35,IF($B19=30,'Bahan Pakan'!S$36,IF($B19=31,'Bahan Pakan'!S$37,IF($B19=32,'Bahan Pakan'!S$38,IF($B19=33,'Bahan Pakan'!S$39,IF($B19=34,'Bahan Pakan'!S$40,IF($B19=35,'Bahan Pakan'!S$41,IF($B19=36,'Bahan Pakan'!S$42,IF($B19=37,'Bahan Pakan'!S$43,IF($B19=38,'Bahan Pakan'!S$44,IF($B19=39,'Bahan Pakan'!S$45,IF($B19=40,'Bahan Pakan'!S$46,IF($B19=41,'Bahan Pakan'!S$47,IF($B19=42,'Bahan Pakan'!S$48,IF($B19=43,'Bahan Pakan'!S$49,IF($B19=44,'Bahan Pakan'!S$50,IF($B19=45,'Bahan Pakan'!S$51,IF($B19=46,'Bahan Pakan'!S$52,IF($B19=47,'Bahan Pakan'!S$53,IF($B19=48,'Bahan Pakan'!S$54,IF($B19=49,'Bahan Pakan'!S$55,IF($B19=50,'Bahan Pakan'!S$56,0))))))))))))))))))))))))))))))))))))))))))))))))))</f>
        <v>0</v>
      </c>
      <c r="U19" s="97"/>
      <c r="V19" s="142" t="s">
        <v>52</v>
      </c>
      <c r="W19" s="143" t="s">
        <v>43</v>
      </c>
      <c r="X19" s="144">
        <f>F45</f>
        <v>4549.9955471979556</v>
      </c>
      <c r="Y19" s="143"/>
      <c r="Z19" s="143"/>
      <c r="AA19" s="145"/>
      <c r="AB19" s="135"/>
      <c r="AC19" s="135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</row>
    <row r="20" spans="2:40" s="120" customFormat="1" ht="15.75" customHeight="1">
      <c r="B20" s="121">
        <f>IF($D20='Bahan Pakan'!D$7,1,IF($D20='Bahan Pakan'!D$8,2,IF($D20='Bahan Pakan'!D$9,3,IF($D20='Bahan Pakan'!D$10,4,IF($D20='Bahan Pakan'!D$11,5,IF($D20='Bahan Pakan'!D$12,6,IF($D20='Bahan Pakan'!D$13,7,IF($D20='Bahan Pakan'!D$14,8,IF($D20='Bahan Pakan'!D$15,9,IF($D20='Bahan Pakan'!D$16,10,IF($D20='Bahan Pakan'!D$17,11,IF($D20='Bahan Pakan'!D$18,12,IF($D20='Bahan Pakan'!D$19,13,IF($D20='Bahan Pakan'!D$20,14,IF($D20='Bahan Pakan'!D$21,15,IF($D20='Bahan Pakan'!D$22,16,IF($D20='Bahan Pakan'!D$23,17,IF($D20='Bahan Pakan'!D$24,18,IF($D20='Bahan Pakan'!D$25,19,IF($D20='Bahan Pakan'!D$26,20,IF($D20='Bahan Pakan'!D$27,21,IF($D20='Bahan Pakan'!D$28,22,IF($D20='Bahan Pakan'!D$29,23,IF($D20='Bahan Pakan'!D$30,24,IF($D20='Bahan Pakan'!D$31,25,IF($D20='Bahan Pakan'!D$32,26,IF($D20='Bahan Pakan'!D$33,27,IF($D20='Bahan Pakan'!D$34,28,IF($D20='Bahan Pakan'!D$35,29,IF($D20='Bahan Pakan'!D$36,30,IF($D20='Bahan Pakan'!D$37,31,IF($D20='Bahan Pakan'!D$38,32,IF($D20='Bahan Pakan'!D$39,33,IF($D20='Bahan Pakan'!D$40,34,IF($D20='Bahan Pakan'!D$41,35,IF($D20='Bahan Pakan'!D$42,36,IF($D20='Bahan Pakan'!D$43,37,IF($D20='Bahan Pakan'!D$44,38,IF($D20='Bahan Pakan'!D$45,39,IF($D20='Bahan Pakan'!D$46,40,IF($D20='Bahan Pakan'!D$47,41,IF($D20='Bahan Pakan'!D$48,42,IF($D20='Bahan Pakan'!D$49,43,IF($D20='Bahan Pakan'!D$50,44,IF($D20='Bahan Pakan'!D$51,45,IF($D20='Bahan Pakan'!D$52,46,IF($D20='Bahan Pakan'!D$53,47,IF($D20='Bahan Pakan'!D$54,48,IF($D20='Bahan Pakan'!D$55,49,IF($D20='Bahan Pakan'!D$56,50,0))))))))))))))))))))))))))))))))))))))))))))))))))</f>
        <v>31</v>
      </c>
      <c r="C20" s="121">
        <v>14</v>
      </c>
      <c r="D20" s="122" t="s">
        <v>10</v>
      </c>
      <c r="E20" s="123">
        <f>IF($B20=1,'Bahan Pakan'!E$7,IF($B20=2,'Bahan Pakan'!E$8,IF($B20=3,'Bahan Pakan'!E$9,IF($B20=4,'Bahan Pakan'!E$10,IF($B20=5,'Bahan Pakan'!E$11,IF($B20=6,'Bahan Pakan'!E$12,IF($B20=7,'Bahan Pakan'!E$13,IF($B20=8,'Bahan Pakan'!E$14,IF($B20=9,'Bahan Pakan'!E$15,IF($B20=10,'Bahan Pakan'!E$16,IF($B20=11,'Bahan Pakan'!E$17,IF($B20=12,'Bahan Pakan'!E$18,IF($B20=13,'Bahan Pakan'!E$19,IF($B20=14,'Bahan Pakan'!E$20,IF($B20=15,'Bahan Pakan'!E$21,IF($B20=16,'Bahan Pakan'!E$22,IF($B20=17,'Bahan Pakan'!E$23,IF($B20=18,'Bahan Pakan'!E$24,IF($B20=19,'Bahan Pakan'!E$25,IF($B20=20,'Bahan Pakan'!E$26,IF($B20=21,'Bahan Pakan'!E$27,IF($B20=22,'Bahan Pakan'!E$28,IF($B20=23,'Bahan Pakan'!E$29,IF($B20=24,'Bahan Pakan'!E$30,IF($B20=25,'Bahan Pakan'!E$31,IF($B20=26,'Bahan Pakan'!E$32,IF($B20=27,'Bahan Pakan'!E$33,IF($B20=28,'Bahan Pakan'!E$34,IF($B20=29,'Bahan Pakan'!E$35,IF($B20=30,'Bahan Pakan'!E$36,IF($B20=31,'Bahan Pakan'!E$37,IF($B20=32,'Bahan Pakan'!E$38,IF($B20=33,'Bahan Pakan'!E$39,IF($B20=34,'Bahan Pakan'!E$40,IF($B20=35,'Bahan Pakan'!E$41,IF($B20=36,'Bahan Pakan'!E$42,IF($B20=37,'Bahan Pakan'!E$43,IF($B20=38,'Bahan Pakan'!E$44,IF($B20=39,'Bahan Pakan'!E$45,IF($B20=40,'Bahan Pakan'!E$46,IF($B20=41,'Bahan Pakan'!E$47,IF($B20=42,'Bahan Pakan'!E$48,IF($B20=43,'Bahan Pakan'!E$49,IF($B20=44,'Bahan Pakan'!E$50,IF($B20=45,'Bahan Pakan'!E$51,IF($B20=46,'Bahan Pakan'!E$52,IF($B20=47,'Bahan Pakan'!E$53,IF($B20=48,'Bahan Pakan'!E$54,IF($B20=49,'Bahan Pakan'!E$55,IF($B20=50,'Bahan Pakan'!E$56,0))))))))))))))))))))))))))))))))))))))))))))))))))</f>
        <v>0</v>
      </c>
      <c r="F20" s="123">
        <f>IF($B20=1,'Bahan Pakan'!F$7,IF($B20=2,'Bahan Pakan'!F$8,IF($B20=3,'Bahan Pakan'!F$9,IF($B20=4,'Bahan Pakan'!F$10,IF($B20=5,'Bahan Pakan'!F$11,IF($B20=6,'Bahan Pakan'!F$12,IF($B20=7,'Bahan Pakan'!F$13,IF($B20=8,'Bahan Pakan'!F$14,IF($B20=9,'Bahan Pakan'!F$15,IF($B20=10,'Bahan Pakan'!F$16,IF($B20=11,'Bahan Pakan'!F$17,IF($B20=12,'Bahan Pakan'!F$18,IF($B20=13,'Bahan Pakan'!F$19,IF($B20=14,'Bahan Pakan'!F$20,IF($B20=15,'Bahan Pakan'!F$21,IF($B20=16,'Bahan Pakan'!F$22,IF($B20=17,'Bahan Pakan'!F$23,IF($B20=18,'Bahan Pakan'!F$24,IF($B20=19,'Bahan Pakan'!F$25,IF($B20=20,'Bahan Pakan'!F$26,IF($B20=21,'Bahan Pakan'!F$27,IF($B20=22,'Bahan Pakan'!F$28,IF($B20=23,'Bahan Pakan'!F$29,IF($B20=24,'Bahan Pakan'!F$30,IF($B20=25,'Bahan Pakan'!F$31,IF($B20=26,'Bahan Pakan'!F$32,IF($B20=27,'Bahan Pakan'!F$33,IF($B20=28,'Bahan Pakan'!F$34,IF($B20=29,'Bahan Pakan'!F$35,IF($B20=30,'Bahan Pakan'!F$36,IF($B20=31,'Bahan Pakan'!F$37,IF($B20=32,'Bahan Pakan'!F$38,IF($B20=33,'Bahan Pakan'!F$39,IF($B20=34,'Bahan Pakan'!F$40,IF($B20=35,'Bahan Pakan'!F$41,IF($B20=36,'Bahan Pakan'!F$42,IF($B20=37,'Bahan Pakan'!F$43,IF($B20=38,'Bahan Pakan'!F$44,IF($B20=39,'Bahan Pakan'!F$45,IF($B20=40,'Bahan Pakan'!F$46,IF($B20=41,'Bahan Pakan'!F$47,IF($B20=42,'Bahan Pakan'!F$48,IF($B20=43,'Bahan Pakan'!F$49,IF($B20=44,'Bahan Pakan'!F$50,IF($B20=45,'Bahan Pakan'!F$51,IF($B20=46,'Bahan Pakan'!F$52,IF($B20=47,'Bahan Pakan'!F$53,IF($B20=48,'Bahan Pakan'!F$54,IF($B20=49,'Bahan Pakan'!F$55,IF($B20=50,'Bahan Pakan'!F$56,0))))))))))))))))))))))))))))))))))))))))))))))))))</f>
        <v>0.3</v>
      </c>
      <c r="G20" s="124">
        <f t="shared" si="0"/>
        <v>0</v>
      </c>
      <c r="H20" s="125">
        <f>IF($B20=1,'Bahan Pakan'!G$7,IF($B20=2,'Bahan Pakan'!G$8,IF($B20=3,'Bahan Pakan'!G$9,IF($B20=4,'Bahan Pakan'!G$10,IF($B20=5,'Bahan Pakan'!G$11,IF($B20=6,'Bahan Pakan'!G$12,IF($B20=7,'Bahan Pakan'!G$13,IF($B20=8,'Bahan Pakan'!G$14,IF($B20=9,'Bahan Pakan'!G$15,IF($B20=10,'Bahan Pakan'!G$16,IF($B20=11,'Bahan Pakan'!G$17,IF($B20=12,'Bahan Pakan'!G$18,IF($B20=13,'Bahan Pakan'!G$19,IF($B20=14,'Bahan Pakan'!G$20,IF($B20=15,'Bahan Pakan'!G$21,IF($B20=16,'Bahan Pakan'!G$22,IF($B20=17,'Bahan Pakan'!G$23,IF($B20=18,'Bahan Pakan'!G$24,IF($B20=19,'Bahan Pakan'!G$25,IF($B20=20,'Bahan Pakan'!G$26,IF($B20=21,'Bahan Pakan'!G$27,IF($B20=22,'Bahan Pakan'!G$28,IF($B20=23,'Bahan Pakan'!G$29,IF($B20=24,'Bahan Pakan'!G$30,IF($B20=25,'Bahan Pakan'!G$31,IF($B20=26,'Bahan Pakan'!G$32,IF($B20=27,'Bahan Pakan'!G$33,IF($B20=28,'Bahan Pakan'!G$34,IF($B20=29,'Bahan Pakan'!G$35,IF($B20=30,'Bahan Pakan'!G$36,IF($B20=31,'Bahan Pakan'!G$37,IF($B20=32,'Bahan Pakan'!G$38,IF($B20=33,'Bahan Pakan'!G$39,IF($B20=34,'Bahan Pakan'!G$40,IF($B20=35,'Bahan Pakan'!G$41,IF($B20=36,'Bahan Pakan'!G$42,IF($B20=37,'Bahan Pakan'!G$43,IF($B20=38,'Bahan Pakan'!G$44,IF($B20=39,'Bahan Pakan'!G$45,IF($B20=40,'Bahan Pakan'!G$46,IF($B20=41,'Bahan Pakan'!G$47,IF($B20=42,'Bahan Pakan'!G$48,IF($B20=43,'Bahan Pakan'!G$49,IF($B20=44,'Bahan Pakan'!G$50,IF($B20=45,'Bahan Pakan'!G$51,IF($B20=46,'Bahan Pakan'!G$52,IF($B20=47,'Bahan Pakan'!G$53,IF($B20=48,'Bahan Pakan'!G$54,IF($B20=49,'Bahan Pakan'!G$55,IF($B20=50,'Bahan Pakan'!G$56,0))))))))))))))))))))))))))))))))))))))))))))))))))</f>
        <v>70000</v>
      </c>
      <c r="I20" s="126">
        <f>IF($B20=1,'Bahan Pakan'!H$7,IF($B20=2,'Bahan Pakan'!H$8,IF($B20=3,'Bahan Pakan'!H$9,IF($B20=4,'Bahan Pakan'!H$10,IF($B20=5,'Bahan Pakan'!H$11,IF($B20=6,'Bahan Pakan'!H$12,IF($B20=7,'Bahan Pakan'!H$13,IF($B20=8,'Bahan Pakan'!H$14,IF($B20=9,'Bahan Pakan'!H$15,IF($B20=10,'Bahan Pakan'!H$16,IF($B20=11,'Bahan Pakan'!H$17,IF($B20=12,'Bahan Pakan'!H$18,IF($B20=13,'Bahan Pakan'!H$19,IF($B20=14,'Bahan Pakan'!H$20,IF($B20=15,'Bahan Pakan'!H$21,IF($B20=16,'Bahan Pakan'!H$22,IF($B20=17,'Bahan Pakan'!H$23,IF($B20=18,'Bahan Pakan'!H$24,IF($B20=19,'Bahan Pakan'!H$25,IF($B20=20,'Bahan Pakan'!H$26,IF($B20=21,'Bahan Pakan'!H$27,IF($B20=22,'Bahan Pakan'!H$28,IF($B20=23,'Bahan Pakan'!H$29,IF($B20=24,'Bahan Pakan'!H$30,IF($B20=25,'Bahan Pakan'!H$31,IF($B20=26,'Bahan Pakan'!H$32,IF($B20=27,'Bahan Pakan'!H$33,IF($B20=28,'Bahan Pakan'!H$34,IF($B20=29,'Bahan Pakan'!H$35,IF($B20=30,'Bahan Pakan'!H$36,IF($B20=31,'Bahan Pakan'!H$37,IF($B20=32,'Bahan Pakan'!H$38,IF($B20=33,'Bahan Pakan'!H$39,IF($B20=34,'Bahan Pakan'!H$40,IF($B20=35,'Bahan Pakan'!H$41,IF($B20=36,'Bahan Pakan'!H$42,IF($B20=37,'Bahan Pakan'!H$43,IF($B20=38,'Bahan Pakan'!H$44,IF($B20=39,'Bahan Pakan'!H$45,IF($B20=40,'Bahan Pakan'!H$46,IF($B20=41,'Bahan Pakan'!H$47,IF($B20=42,'Bahan Pakan'!H$48,IF($B20=43,'Bahan Pakan'!H$49,IF($B20=44,'Bahan Pakan'!H$50,IF($B20=45,'Bahan Pakan'!H$51,IF($B20=46,'Bahan Pakan'!H$52,IF($B20=47,'Bahan Pakan'!H$53,IF($B20=48,'Bahan Pakan'!H$54,IF($B20=49,'Bahan Pakan'!H$55,IF($B20=50,'Bahan Pakan'!H$56,0))))))))))))))))))))))))))))))))))))))))))))))))))</f>
        <v>99</v>
      </c>
      <c r="J20" s="126">
        <f>IF($B20=1,'Bahan Pakan'!I$7,IF($B20=2,'Bahan Pakan'!I$8,IF($B20=3,'Bahan Pakan'!I$9,IF($B20=4,'Bahan Pakan'!I$10,IF($B20=5,'Bahan Pakan'!I$11,IF($B20=6,'Bahan Pakan'!I$12,IF($B20=7,'Bahan Pakan'!I$13,IF($B20=8,'Bahan Pakan'!I$14,IF($B20=9,'Bahan Pakan'!I$15,IF($B20=10,'Bahan Pakan'!I$16,IF($B20=11,'Bahan Pakan'!I$17,IF($B20=12,'Bahan Pakan'!I$18,IF($B20=13,'Bahan Pakan'!I$19,IF($B20=14,'Bahan Pakan'!I$20,IF($B20=15,'Bahan Pakan'!I$21,IF($B20=16,'Bahan Pakan'!I$22,IF($B20=17,'Bahan Pakan'!I$23,IF($B20=18,'Bahan Pakan'!I$24,IF($B20=19,'Bahan Pakan'!I$25,IF($B20=20,'Bahan Pakan'!I$26,IF($B20=21,'Bahan Pakan'!I$27,IF($B20=22,'Bahan Pakan'!I$28,IF($B20=23,'Bahan Pakan'!I$29,IF($B20=24,'Bahan Pakan'!I$30,IF($B20=25,'Bahan Pakan'!I$31,IF($B20=26,'Bahan Pakan'!I$32,IF($B20=27,'Bahan Pakan'!I$33,IF($B20=28,'Bahan Pakan'!I$34,IF($B20=29,'Bahan Pakan'!I$35,IF($B20=30,'Bahan Pakan'!I$36,IF($B20=31,'Bahan Pakan'!I$37,IF($B20=32,'Bahan Pakan'!I$38,IF($B20=33,'Bahan Pakan'!I$39,IF($B20=34,'Bahan Pakan'!I$40,IF($B20=35,'Bahan Pakan'!I$41,IF($B20=36,'Bahan Pakan'!I$42,IF($B20=37,'Bahan Pakan'!I$43,IF($B20=38,'Bahan Pakan'!I$44,IF($B20=39,'Bahan Pakan'!I$45,IF($B20=40,'Bahan Pakan'!I$46,IF($B20=41,'Bahan Pakan'!I$47,IF($B20=42,'Bahan Pakan'!I$48,IF($B20=43,'Bahan Pakan'!I$49,IF($B20=44,'Bahan Pakan'!I$50,IF($B20=45,'Bahan Pakan'!I$51,IF($B20=46,'Bahan Pakan'!I$52,IF($B20=47,'Bahan Pakan'!I$53,IF($B20=48,'Bahan Pakan'!I$54,IF($B20=49,'Bahan Pakan'!I$55,IF($B20=50,'Bahan Pakan'!I$56,0))))))))))))))))))))))))))))))))))))))))))))))))))</f>
        <v>0.2</v>
      </c>
      <c r="K20" s="126">
        <f>IF($B20=1,'Bahan Pakan'!J$7,IF($B20=2,'Bahan Pakan'!J$8,IF($B20=3,'Bahan Pakan'!J$9,IF($B20=4,'Bahan Pakan'!J$10,IF($B20=5,'Bahan Pakan'!J$11,IF($B20=6,'Bahan Pakan'!J$12,IF($B20=7,'Bahan Pakan'!J$13,IF($B20=8,'Bahan Pakan'!J$14,IF($B20=9,'Bahan Pakan'!J$15,IF($B20=10,'Bahan Pakan'!J$16,IF($B20=11,'Bahan Pakan'!J$17,IF($B20=12,'Bahan Pakan'!J$18,IF($B20=13,'Bahan Pakan'!J$19,IF($B20=14,'Bahan Pakan'!J$20,IF($B20=15,'Bahan Pakan'!J$21,IF($B20=16,'Bahan Pakan'!J$22,IF($B20=17,'Bahan Pakan'!J$23,IF($B20=18,'Bahan Pakan'!J$24,IF($B20=19,'Bahan Pakan'!J$25,IF($B20=20,'Bahan Pakan'!J$26,IF($B20=21,'Bahan Pakan'!J$27,IF($B20=22,'Bahan Pakan'!J$28,IF($B20=23,'Bahan Pakan'!J$29,IF($B20=24,'Bahan Pakan'!J$30,IF($B20=25,'Bahan Pakan'!J$31,IF($B20=26,'Bahan Pakan'!J$32,IF($B20=27,'Bahan Pakan'!J$33,IF($B20=28,'Bahan Pakan'!J$34,IF($B20=29,'Bahan Pakan'!J$35,IF($B20=30,'Bahan Pakan'!J$36,IF($B20=31,'Bahan Pakan'!J$37,IF($B20=32,'Bahan Pakan'!J$38,IF($B20=33,'Bahan Pakan'!J$39,IF($B20=34,'Bahan Pakan'!J$40,IF($B20=35,'Bahan Pakan'!J$41,IF($B20=36,'Bahan Pakan'!J$42,IF($B20=37,'Bahan Pakan'!J$43,IF($B20=38,'Bahan Pakan'!J$44,IF($B20=39,'Bahan Pakan'!J$45,IF($B20=40,'Bahan Pakan'!J$46,IF($B20=41,'Bahan Pakan'!J$47,IF($B20=42,'Bahan Pakan'!J$48,IF($B20=43,'Bahan Pakan'!J$49,IF($B20=44,'Bahan Pakan'!J$50,IF($B20=45,'Bahan Pakan'!J$51,IF($B20=46,'Bahan Pakan'!J$52,IF($B20=47,'Bahan Pakan'!J$53,IF($B20=48,'Bahan Pakan'!J$54,IF($B20=49,'Bahan Pakan'!J$55,IF($B20=50,'Bahan Pakan'!J$56,0))))))))))))))))))))))))))))))))))))))))))))))))))</f>
        <v>58</v>
      </c>
      <c r="L20" s="126">
        <f>IF($B20=1,'Bahan Pakan'!K$7,IF($B20=2,'Bahan Pakan'!K$8,IF($B20=3,'Bahan Pakan'!K$9,IF($B20=4,'Bahan Pakan'!K$10,IF($B20=5,'Bahan Pakan'!K$11,IF($B20=6,'Bahan Pakan'!K$12,IF($B20=7,'Bahan Pakan'!K$13,IF($B20=8,'Bahan Pakan'!K$14,IF($B20=9,'Bahan Pakan'!K$15,IF($B20=10,'Bahan Pakan'!K$16,IF($B20=11,'Bahan Pakan'!K$17,IF($B20=12,'Bahan Pakan'!K$18,IF($B20=13,'Bahan Pakan'!K$19,IF($B20=14,'Bahan Pakan'!K$20,IF($B20=15,'Bahan Pakan'!K$21,IF($B20=16,'Bahan Pakan'!K$22,IF($B20=17,'Bahan Pakan'!K$23,IF($B20=18,'Bahan Pakan'!K$24,IF($B20=19,'Bahan Pakan'!K$25,IF($B20=20,'Bahan Pakan'!K$26,IF($B20=21,'Bahan Pakan'!K$27,IF($B20=22,'Bahan Pakan'!K$28,IF($B20=23,'Bahan Pakan'!K$29,IF($B20=24,'Bahan Pakan'!K$30,IF($B20=25,'Bahan Pakan'!K$31,IF($B20=26,'Bahan Pakan'!K$32,IF($B20=27,'Bahan Pakan'!K$33,IF($B20=28,'Bahan Pakan'!K$34,IF($B20=29,'Bahan Pakan'!K$35,IF($B20=30,'Bahan Pakan'!K$36,IF($B20=31,'Bahan Pakan'!K$37,IF($B20=32,'Bahan Pakan'!K$38,IF($B20=33,'Bahan Pakan'!K$39,IF($B20=34,'Bahan Pakan'!K$40,IF($B20=35,'Bahan Pakan'!K$41,IF($B20=36,'Bahan Pakan'!K$42,IF($B20=37,'Bahan Pakan'!K$43,IF($B20=38,'Bahan Pakan'!K$44,IF($B20=39,'Bahan Pakan'!K$45,IF($B20=40,'Bahan Pakan'!K$46,IF($B20=41,'Bahan Pakan'!K$47,IF($B20=42,'Bahan Pakan'!K$48,IF($B20=43,'Bahan Pakan'!K$49,IF($B20=44,'Bahan Pakan'!K$50,IF($B20=45,'Bahan Pakan'!K$51,IF($B20=46,'Bahan Pakan'!K$52,IF($B20=47,'Bahan Pakan'!K$53,IF($B20=48,'Bahan Pakan'!K$54,IF($B20=49,'Bahan Pakan'!K$55,IF($B20=50,'Bahan Pakan'!K$56,0))))))))))))))))))))))))))))))))))))))))))))))))))</f>
        <v>0</v>
      </c>
      <c r="M20" s="126">
        <f>IF($B20=1,'Bahan Pakan'!L$7,IF($B20=2,'Bahan Pakan'!L$8,IF($B20=3,'Bahan Pakan'!L$9,IF($B20=4,'Bahan Pakan'!L$10,IF($B20=5,'Bahan Pakan'!L$11,IF($B20=6,'Bahan Pakan'!L$12,IF($B20=7,'Bahan Pakan'!L$13,IF($B20=8,'Bahan Pakan'!L$14,IF($B20=9,'Bahan Pakan'!L$15,IF($B20=10,'Bahan Pakan'!L$16,IF($B20=11,'Bahan Pakan'!L$17,IF($B20=12,'Bahan Pakan'!L$18,IF($B20=13,'Bahan Pakan'!L$19,IF($B20=14,'Bahan Pakan'!L$20,IF($B20=15,'Bahan Pakan'!L$21,IF($B20=16,'Bahan Pakan'!L$22,IF($B20=17,'Bahan Pakan'!L$23,IF($B20=18,'Bahan Pakan'!L$24,IF($B20=19,'Bahan Pakan'!L$25,IF($B20=20,'Bahan Pakan'!L$26,IF($B20=21,'Bahan Pakan'!L$27,IF($B20=22,'Bahan Pakan'!L$28,IF($B20=23,'Bahan Pakan'!L$29,IF($B20=24,'Bahan Pakan'!L$30,IF($B20=25,'Bahan Pakan'!L$31,IF($B20=26,'Bahan Pakan'!L$32,IF($B20=27,'Bahan Pakan'!L$33,IF($B20=28,'Bahan Pakan'!L$34,IF($B20=29,'Bahan Pakan'!L$35,IF($B20=30,'Bahan Pakan'!L$36,IF($B20=31,'Bahan Pakan'!L$37,IF($B20=32,'Bahan Pakan'!L$38,IF($B20=33,'Bahan Pakan'!L$39,IF($B20=34,'Bahan Pakan'!L$40,IF($B20=35,'Bahan Pakan'!L$41,IF($B20=36,'Bahan Pakan'!L$42,IF($B20=37,'Bahan Pakan'!L$43,IF($B20=38,'Bahan Pakan'!L$44,IF($B20=39,'Bahan Pakan'!L$45,IF($B20=40,'Bahan Pakan'!L$46,IF($B20=41,'Bahan Pakan'!L$47,IF($B20=42,'Bahan Pakan'!L$48,IF($B20=43,'Bahan Pakan'!L$49,IF($B20=44,'Bahan Pakan'!L$50,IF($B20=45,'Bahan Pakan'!L$51,IF($B20=46,'Bahan Pakan'!L$52,IF($B20=47,'Bahan Pakan'!L$53,IF($B20=48,'Bahan Pakan'!L$54,IF($B20=49,'Bahan Pakan'!L$55,IF($B20=50,'Bahan Pakan'!L$56,0))))))))))))))))))))))))))))))))))))))))))))))))))</f>
        <v>0</v>
      </c>
      <c r="N20" s="126">
        <f>IF($B20=1,'Bahan Pakan'!M$7,IF($B20=2,'Bahan Pakan'!M$8,IF($B20=3,'Bahan Pakan'!M$9,IF($B20=4,'Bahan Pakan'!M$10,IF($B20=5,'Bahan Pakan'!M$11,IF($B20=6,'Bahan Pakan'!M$12,IF($B20=7,'Bahan Pakan'!M$13,IF($B20=8,'Bahan Pakan'!M$14,IF($B20=9,'Bahan Pakan'!M$15,IF($B20=10,'Bahan Pakan'!M$16,IF($B20=11,'Bahan Pakan'!M$17,IF($B20=12,'Bahan Pakan'!M$18,IF($B20=13,'Bahan Pakan'!M$19,IF($B20=14,'Bahan Pakan'!M$20,IF($B20=15,'Bahan Pakan'!M$21,IF($B20=16,'Bahan Pakan'!M$22,IF($B20=17,'Bahan Pakan'!M$23,IF($B20=18,'Bahan Pakan'!M$24,IF($B20=19,'Bahan Pakan'!M$25,IF($B20=20,'Bahan Pakan'!M$26,IF($B20=21,'Bahan Pakan'!M$27,IF($B20=22,'Bahan Pakan'!M$28,IF($B20=23,'Bahan Pakan'!M$29,IF($B20=24,'Bahan Pakan'!M$30,IF($B20=25,'Bahan Pakan'!M$31,IF($B20=26,'Bahan Pakan'!M$32,IF($B20=27,'Bahan Pakan'!M$33,IF($B20=28,'Bahan Pakan'!M$34,IF($B20=29,'Bahan Pakan'!M$35,IF($B20=30,'Bahan Pakan'!M$36,IF($B20=31,'Bahan Pakan'!M$37,IF($B20=32,'Bahan Pakan'!M$38,IF($B20=33,'Bahan Pakan'!M$39,IF($B20=34,'Bahan Pakan'!M$40,IF($B20=35,'Bahan Pakan'!M$41,IF($B20=36,'Bahan Pakan'!M$42,IF($B20=37,'Bahan Pakan'!M$43,IF($B20=38,'Bahan Pakan'!M$44,IF($B20=39,'Bahan Pakan'!M$45,IF($B20=40,'Bahan Pakan'!M$46,IF($B20=41,'Bahan Pakan'!M$47,IF($B20=42,'Bahan Pakan'!M$48,IF($B20=43,'Bahan Pakan'!M$49,IF($B20=44,'Bahan Pakan'!M$50,IF($B20=45,'Bahan Pakan'!M$51,IF($B20=46,'Bahan Pakan'!M$52,IF($B20=47,'Bahan Pakan'!M$53,IF($B20=48,'Bahan Pakan'!M$54,IF($B20=49,'Bahan Pakan'!M$55,IF($B20=50,'Bahan Pakan'!M$56,0))))))))))))))))))))))))))))))))))))))))))))))))))</f>
        <v>41.8</v>
      </c>
      <c r="O20" s="126">
        <f>IF($B20=1,'Bahan Pakan'!N$7,IF($B20=2,'Bahan Pakan'!N$8,IF($B20=3,'Bahan Pakan'!N$9,IF($B20=4,'Bahan Pakan'!N$10,IF($B20=5,'Bahan Pakan'!N$11,IF($B20=6,'Bahan Pakan'!N$12,IF($B20=7,'Bahan Pakan'!N$13,IF($B20=8,'Bahan Pakan'!N$14,IF($B20=9,'Bahan Pakan'!N$15,IF($B20=10,'Bahan Pakan'!N$16,IF($B20=11,'Bahan Pakan'!N$17,IF($B20=12,'Bahan Pakan'!N$18,IF($B20=13,'Bahan Pakan'!N$19,IF($B20=14,'Bahan Pakan'!N$20,IF($B20=15,'Bahan Pakan'!N$21,IF($B20=16,'Bahan Pakan'!N$22,IF($B20=17,'Bahan Pakan'!N$23,IF($B20=18,'Bahan Pakan'!N$24,IF($B20=19,'Bahan Pakan'!N$25,IF($B20=20,'Bahan Pakan'!N$26,IF($B20=21,'Bahan Pakan'!N$27,IF($B20=22,'Bahan Pakan'!N$28,IF($B20=23,'Bahan Pakan'!N$29,IF($B20=24,'Bahan Pakan'!N$30,IF($B20=25,'Bahan Pakan'!N$31,IF($B20=26,'Bahan Pakan'!N$32,IF($B20=27,'Bahan Pakan'!N$33,IF($B20=28,'Bahan Pakan'!N$34,IF($B20=29,'Bahan Pakan'!N$35,IF($B20=30,'Bahan Pakan'!N$36,IF($B20=31,'Bahan Pakan'!N$37,IF($B20=32,'Bahan Pakan'!N$38,IF($B20=33,'Bahan Pakan'!N$39,IF($B20=34,'Bahan Pakan'!N$40,IF($B20=35,'Bahan Pakan'!N$41,IF($B20=36,'Bahan Pakan'!N$42,IF($B20=37,'Bahan Pakan'!N$43,IF($B20=38,'Bahan Pakan'!N$44,IF($B20=39,'Bahan Pakan'!N$45,IF($B20=40,'Bahan Pakan'!N$46,IF($B20=41,'Bahan Pakan'!N$47,IF($B20=42,'Bahan Pakan'!N$48,IF($B20=43,'Bahan Pakan'!N$49,IF($B20=44,'Bahan Pakan'!N$50,IF($B20=45,'Bahan Pakan'!N$51,IF($B20=46,'Bahan Pakan'!N$52,IF($B20=47,'Bahan Pakan'!N$53,IF($B20=48,'Bahan Pakan'!N$54,IF($B20=49,'Bahan Pakan'!N$55,IF($B20=50,'Bahan Pakan'!N$56,0))))))))))))))))))))))))))))))))))))))))))))))))))</f>
        <v>5020</v>
      </c>
      <c r="P20" s="126">
        <f>IF($B20=1,'Bahan Pakan'!O$7,IF($B20=2,'Bahan Pakan'!O$8,IF($B20=3,'Bahan Pakan'!O$9,IF($B20=4,'Bahan Pakan'!O$10,IF($B20=5,'Bahan Pakan'!O$11,IF($B20=6,'Bahan Pakan'!O$12,IF($B20=7,'Bahan Pakan'!O$13,IF($B20=8,'Bahan Pakan'!O$14,IF($B20=9,'Bahan Pakan'!O$15,IF($B20=10,'Bahan Pakan'!O$16,IF($B20=11,'Bahan Pakan'!O$17,IF($B20=12,'Bahan Pakan'!O$18,IF($B20=13,'Bahan Pakan'!O$19,IF($B20=14,'Bahan Pakan'!O$20,IF($B20=15,'Bahan Pakan'!O$21,IF($B20=16,'Bahan Pakan'!O$22,IF($B20=17,'Bahan Pakan'!O$23,IF($B20=18,'Bahan Pakan'!O$24,IF($B20=19,'Bahan Pakan'!O$25,IF($B20=20,'Bahan Pakan'!O$26,IF($B20=21,'Bahan Pakan'!O$27,IF($B20=22,'Bahan Pakan'!O$28,IF($B20=23,'Bahan Pakan'!O$29,IF($B20=24,'Bahan Pakan'!O$30,IF($B20=25,'Bahan Pakan'!O$31,IF($B20=26,'Bahan Pakan'!O$32,IF($B20=27,'Bahan Pakan'!O$33,IF($B20=28,'Bahan Pakan'!O$34,IF($B20=29,'Bahan Pakan'!O$35,IF($B20=30,'Bahan Pakan'!O$36,IF($B20=31,'Bahan Pakan'!O$37,IF($B20=32,'Bahan Pakan'!O$38,IF($B20=33,'Bahan Pakan'!O$39,IF($B20=34,'Bahan Pakan'!O$40,IF($B20=35,'Bahan Pakan'!O$41,IF($B20=36,'Bahan Pakan'!O$42,IF($B20=37,'Bahan Pakan'!O$43,IF($B20=38,'Bahan Pakan'!O$44,IF($B20=39,'Bahan Pakan'!O$45,IF($B20=40,'Bahan Pakan'!O$46,IF($B20=41,'Bahan Pakan'!O$47,IF($B20=42,'Bahan Pakan'!O$48,IF($B20=43,'Bahan Pakan'!O$49,IF($B20=44,'Bahan Pakan'!O$50,IF($B20=45,'Bahan Pakan'!O$51,IF($B20=46,'Bahan Pakan'!O$52,IF($B20=47,'Bahan Pakan'!O$53,IF($B20=48,'Bahan Pakan'!O$54,IF($B20=49,'Bahan Pakan'!O$55,IF($B20=50,'Bahan Pakan'!O$56,0))))))))))))))))))))))))))))))))))))))))))))))))))</f>
        <v>0</v>
      </c>
      <c r="Q20" s="126">
        <f>IF($B20=1,'Bahan Pakan'!P$7,IF($B20=2,'Bahan Pakan'!P$8,IF($B20=3,'Bahan Pakan'!P$9,IF($B20=4,'Bahan Pakan'!P$10,IF($B20=5,'Bahan Pakan'!P$11,IF($B20=6,'Bahan Pakan'!P$12,IF($B20=7,'Bahan Pakan'!P$13,IF($B20=8,'Bahan Pakan'!P$14,IF($B20=9,'Bahan Pakan'!P$15,IF($B20=10,'Bahan Pakan'!P$16,IF($B20=11,'Bahan Pakan'!P$17,IF($B20=12,'Bahan Pakan'!P$18,IF($B20=13,'Bahan Pakan'!P$19,IF($B20=14,'Bahan Pakan'!P$20,IF($B20=15,'Bahan Pakan'!P$21,IF($B20=16,'Bahan Pakan'!P$22,IF($B20=17,'Bahan Pakan'!P$23,IF($B20=18,'Bahan Pakan'!P$24,IF($B20=19,'Bahan Pakan'!P$25,IF($B20=20,'Bahan Pakan'!P$26,IF($B20=21,'Bahan Pakan'!P$27,IF($B20=22,'Bahan Pakan'!P$28,IF($B20=23,'Bahan Pakan'!P$29,IF($B20=24,'Bahan Pakan'!P$30,IF($B20=25,'Bahan Pakan'!P$31,IF($B20=26,'Bahan Pakan'!P$32,IF($B20=27,'Bahan Pakan'!P$33,IF($B20=28,'Bahan Pakan'!P$34,IF($B20=29,'Bahan Pakan'!P$35,IF($B20=30,'Bahan Pakan'!P$36,IF($B20=31,'Bahan Pakan'!P$37,IF($B20=32,'Bahan Pakan'!P$38,IF($B20=33,'Bahan Pakan'!P$39,IF($B20=34,'Bahan Pakan'!P$40,IF($B20=35,'Bahan Pakan'!P$41,IF($B20=36,'Bahan Pakan'!P$42,IF($B20=37,'Bahan Pakan'!P$43,IF($B20=38,'Bahan Pakan'!P$44,IF($B20=39,'Bahan Pakan'!P$45,IF($B20=40,'Bahan Pakan'!P$46,IF($B20=41,'Bahan Pakan'!P$47,IF($B20=42,'Bahan Pakan'!P$48,IF($B20=43,'Bahan Pakan'!P$49,IF($B20=44,'Bahan Pakan'!P$50,IF($B20=45,'Bahan Pakan'!P$51,IF($B20=46,'Bahan Pakan'!P$52,IF($B20=47,'Bahan Pakan'!P$53,IF($B20=48,'Bahan Pakan'!P$54,IF($B20=49,'Bahan Pakan'!P$55,IF($B20=50,'Bahan Pakan'!P$56,0))))))))))))))))))))))))))))))))))))))))))))))))))</f>
        <v>0</v>
      </c>
      <c r="R20" s="126">
        <f>IF($B20=1,'Bahan Pakan'!Q$7,IF($B20=2,'Bahan Pakan'!Q$8,IF($B20=3,'Bahan Pakan'!Q$9,IF($B20=4,'Bahan Pakan'!Q$10,IF($B20=5,'Bahan Pakan'!Q$11,IF($B20=6,'Bahan Pakan'!Q$12,IF($B20=7,'Bahan Pakan'!Q$13,IF($B20=8,'Bahan Pakan'!Q$14,IF($B20=9,'Bahan Pakan'!Q$15,IF($B20=10,'Bahan Pakan'!Q$16,IF($B20=11,'Bahan Pakan'!Q$17,IF($B20=12,'Bahan Pakan'!Q$18,IF($B20=13,'Bahan Pakan'!Q$19,IF($B20=14,'Bahan Pakan'!Q$20,IF($B20=15,'Bahan Pakan'!Q$21,IF($B20=16,'Bahan Pakan'!Q$22,IF($B20=17,'Bahan Pakan'!Q$23,IF($B20=18,'Bahan Pakan'!Q$24,IF($B20=19,'Bahan Pakan'!Q$25,IF($B20=20,'Bahan Pakan'!Q$26,IF($B20=21,'Bahan Pakan'!Q$27,IF($B20=22,'Bahan Pakan'!Q$28,IF($B20=23,'Bahan Pakan'!Q$29,IF($B20=24,'Bahan Pakan'!Q$30,IF($B20=25,'Bahan Pakan'!Q$31,IF($B20=26,'Bahan Pakan'!Q$32,IF($B20=27,'Bahan Pakan'!Q$33,IF($B20=28,'Bahan Pakan'!Q$34,IF($B20=29,'Bahan Pakan'!Q$35,IF($B20=30,'Bahan Pakan'!Q$36,IF($B20=31,'Bahan Pakan'!Q$37,IF($B20=32,'Bahan Pakan'!Q$38,IF($B20=33,'Bahan Pakan'!Q$39,IF($B20=34,'Bahan Pakan'!Q$40,IF($B20=35,'Bahan Pakan'!Q$41,IF($B20=36,'Bahan Pakan'!Q$42,IF($B20=37,'Bahan Pakan'!Q$43,IF($B20=38,'Bahan Pakan'!Q$44,IF($B20=39,'Bahan Pakan'!Q$45,IF($B20=40,'Bahan Pakan'!Q$46,IF($B20=41,'Bahan Pakan'!Q$47,IF($B20=42,'Bahan Pakan'!Q$48,IF($B20=43,'Bahan Pakan'!Q$49,IF($B20=44,'Bahan Pakan'!Q$50,IF($B20=45,'Bahan Pakan'!Q$51,IF($B20=46,'Bahan Pakan'!Q$52,IF($B20=47,'Bahan Pakan'!Q$53,IF($B20=48,'Bahan Pakan'!Q$54,IF($B20=49,'Bahan Pakan'!Q$55,IF($B20=50,'Bahan Pakan'!Q$56,0))))))))))))))))))))))))))))))))))))))))))))))))))</f>
        <v>0</v>
      </c>
      <c r="S20" s="126">
        <f>IF($B20=1,'Bahan Pakan'!R$7,IF($B20=2,'Bahan Pakan'!R$8,IF($B20=3,'Bahan Pakan'!R$9,IF($B20=4,'Bahan Pakan'!R$10,IF($B20=5,'Bahan Pakan'!R$11,IF($B20=6,'Bahan Pakan'!R$12,IF($B20=7,'Bahan Pakan'!R$13,IF($B20=8,'Bahan Pakan'!R$14,IF($B20=9,'Bahan Pakan'!R$15,IF($B20=10,'Bahan Pakan'!R$16,IF($B20=11,'Bahan Pakan'!R$17,IF($B20=12,'Bahan Pakan'!R$18,IF($B20=13,'Bahan Pakan'!R$19,IF($B20=14,'Bahan Pakan'!R$20,IF($B20=15,'Bahan Pakan'!R$21,IF($B20=16,'Bahan Pakan'!R$22,IF($B20=17,'Bahan Pakan'!R$23,IF($B20=18,'Bahan Pakan'!R$24,IF($B20=19,'Bahan Pakan'!R$25,IF($B20=20,'Bahan Pakan'!R$26,IF($B20=21,'Bahan Pakan'!R$27,IF($B20=22,'Bahan Pakan'!R$28,IF($B20=23,'Bahan Pakan'!R$29,IF($B20=24,'Bahan Pakan'!R$30,IF($B20=25,'Bahan Pakan'!R$31,IF($B20=26,'Bahan Pakan'!R$32,IF($B20=27,'Bahan Pakan'!R$33,IF($B20=28,'Bahan Pakan'!R$34,IF($B20=29,'Bahan Pakan'!R$35,IF($B20=30,'Bahan Pakan'!R$36,IF($B20=31,'Bahan Pakan'!R$37,IF($B20=32,'Bahan Pakan'!R$38,IF($B20=33,'Bahan Pakan'!R$39,IF($B20=34,'Bahan Pakan'!R$40,IF($B20=35,'Bahan Pakan'!R$41,IF($B20=36,'Bahan Pakan'!R$42,IF($B20=37,'Bahan Pakan'!R$43,IF($B20=38,'Bahan Pakan'!R$44,IF($B20=39,'Bahan Pakan'!R$45,IF($B20=40,'Bahan Pakan'!R$46,IF($B20=41,'Bahan Pakan'!R$47,IF($B20=42,'Bahan Pakan'!R$48,IF($B20=43,'Bahan Pakan'!R$49,IF($B20=44,'Bahan Pakan'!R$50,IF($B20=45,'Bahan Pakan'!R$51,IF($B20=46,'Bahan Pakan'!R$52,IF($B20=47,'Bahan Pakan'!R$53,IF($B20=48,'Bahan Pakan'!R$54,IF($B20=49,'Bahan Pakan'!R$55,IF($B20=50,'Bahan Pakan'!R$56,0))))))))))))))))))))))))))))))))))))))))))))))))))</f>
        <v>0</v>
      </c>
      <c r="T20" s="126">
        <f>IF($B20=1,'Bahan Pakan'!S$7,IF($B20=2,'Bahan Pakan'!S$8,IF($B20=3,'Bahan Pakan'!S$9,IF($B20=4,'Bahan Pakan'!S$10,IF($B20=5,'Bahan Pakan'!S$11,IF($B20=6,'Bahan Pakan'!S$12,IF($B20=7,'Bahan Pakan'!S$13,IF($B20=8,'Bahan Pakan'!S$14,IF($B20=9,'Bahan Pakan'!S$15,IF($B20=10,'Bahan Pakan'!S$16,IF($B20=11,'Bahan Pakan'!S$17,IF($B20=12,'Bahan Pakan'!S$18,IF($B20=13,'Bahan Pakan'!S$19,IF($B20=14,'Bahan Pakan'!S$20,IF($B20=15,'Bahan Pakan'!S$21,IF($B20=16,'Bahan Pakan'!S$22,IF($B20=17,'Bahan Pakan'!S$23,IF($B20=18,'Bahan Pakan'!S$24,IF($B20=19,'Bahan Pakan'!S$25,IF($B20=20,'Bahan Pakan'!S$26,IF($B20=21,'Bahan Pakan'!S$27,IF($B20=22,'Bahan Pakan'!S$28,IF($B20=23,'Bahan Pakan'!S$29,IF($B20=24,'Bahan Pakan'!S$30,IF($B20=25,'Bahan Pakan'!S$31,IF($B20=26,'Bahan Pakan'!S$32,IF($B20=27,'Bahan Pakan'!S$33,IF($B20=28,'Bahan Pakan'!S$34,IF($B20=29,'Bahan Pakan'!S$35,IF($B20=30,'Bahan Pakan'!S$36,IF($B20=31,'Bahan Pakan'!S$37,IF($B20=32,'Bahan Pakan'!S$38,IF($B20=33,'Bahan Pakan'!S$39,IF($B20=34,'Bahan Pakan'!S$40,IF($B20=35,'Bahan Pakan'!S$41,IF($B20=36,'Bahan Pakan'!S$42,IF($B20=37,'Bahan Pakan'!S$43,IF($B20=38,'Bahan Pakan'!S$44,IF($B20=39,'Bahan Pakan'!S$45,IF($B20=40,'Bahan Pakan'!S$46,IF($B20=41,'Bahan Pakan'!S$47,IF($B20=42,'Bahan Pakan'!S$48,IF($B20=43,'Bahan Pakan'!S$49,IF($B20=44,'Bahan Pakan'!S$50,IF($B20=45,'Bahan Pakan'!S$51,IF($B20=46,'Bahan Pakan'!S$52,IF($B20=47,'Bahan Pakan'!S$53,IF($B20=48,'Bahan Pakan'!S$54,IF($B20=49,'Bahan Pakan'!S$55,IF($B20=50,'Bahan Pakan'!S$56,0))))))))))))))))))))))))))))))))))))))))))))))))))</f>
        <v>99</v>
      </c>
      <c r="U20" s="97"/>
      <c r="V20" s="146">
        <f ca="1">NOW()</f>
        <v>42596.854654629627</v>
      </c>
      <c r="W20" s="147"/>
      <c r="X20" s="148"/>
      <c r="Y20" s="148"/>
      <c r="Z20" s="148"/>
      <c r="AA20" s="135"/>
      <c r="AB20" s="135"/>
      <c r="AC20" s="135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</row>
    <row r="21" spans="2:40" s="120" customFormat="1" ht="15.75" customHeight="1">
      <c r="B21" s="121">
        <f>IF($D21='Bahan Pakan'!D$7,1,IF($D21='Bahan Pakan'!D$8,2,IF($D21='Bahan Pakan'!D$9,3,IF($D21='Bahan Pakan'!D$10,4,IF($D21='Bahan Pakan'!D$11,5,IF($D21='Bahan Pakan'!D$12,6,IF($D21='Bahan Pakan'!D$13,7,IF($D21='Bahan Pakan'!D$14,8,IF($D21='Bahan Pakan'!D$15,9,IF($D21='Bahan Pakan'!D$16,10,IF($D21='Bahan Pakan'!D$17,11,IF($D21='Bahan Pakan'!D$18,12,IF($D21='Bahan Pakan'!D$19,13,IF($D21='Bahan Pakan'!D$20,14,IF($D21='Bahan Pakan'!D$21,15,IF($D21='Bahan Pakan'!D$22,16,IF($D21='Bahan Pakan'!D$23,17,IF($D21='Bahan Pakan'!D$24,18,IF($D21='Bahan Pakan'!D$25,19,IF($D21='Bahan Pakan'!D$26,20,IF($D21='Bahan Pakan'!D$27,21,IF($D21='Bahan Pakan'!D$28,22,IF($D21='Bahan Pakan'!D$29,23,IF($D21='Bahan Pakan'!D$30,24,IF($D21='Bahan Pakan'!D$31,25,IF($D21='Bahan Pakan'!D$32,26,IF($D21='Bahan Pakan'!D$33,27,IF($D21='Bahan Pakan'!D$34,28,IF($D21='Bahan Pakan'!D$35,29,IF($D21='Bahan Pakan'!D$36,30,IF($D21='Bahan Pakan'!D$37,31,IF($D21='Bahan Pakan'!D$38,32,IF($D21='Bahan Pakan'!D$39,33,IF($D21='Bahan Pakan'!D$40,34,IF($D21='Bahan Pakan'!D$41,35,IF($D21='Bahan Pakan'!D$42,36,IF($D21='Bahan Pakan'!D$43,37,IF($D21='Bahan Pakan'!D$44,38,IF($D21='Bahan Pakan'!D$45,39,IF($D21='Bahan Pakan'!D$46,40,IF($D21='Bahan Pakan'!D$47,41,IF($D21='Bahan Pakan'!D$48,42,IF($D21='Bahan Pakan'!D$49,43,IF($D21='Bahan Pakan'!D$50,44,IF($D21='Bahan Pakan'!D$51,45,IF($D21='Bahan Pakan'!D$52,46,IF($D21='Bahan Pakan'!D$53,47,IF($D21='Bahan Pakan'!D$54,48,IF($D21='Bahan Pakan'!D$55,49,IF($D21='Bahan Pakan'!D$56,50,0))))))))))))))))))))))))))))))))))))))))))))))))))</f>
        <v>33</v>
      </c>
      <c r="C21" s="121">
        <v>15</v>
      </c>
      <c r="D21" s="122" t="s">
        <v>81</v>
      </c>
      <c r="E21" s="123">
        <f>IF($B21=1,'Bahan Pakan'!E$7,IF($B21=2,'Bahan Pakan'!E$8,IF($B21=3,'Bahan Pakan'!E$9,IF($B21=4,'Bahan Pakan'!E$10,IF($B21=5,'Bahan Pakan'!E$11,IF($B21=6,'Bahan Pakan'!E$12,IF($B21=7,'Bahan Pakan'!E$13,IF($B21=8,'Bahan Pakan'!E$14,IF($B21=9,'Bahan Pakan'!E$15,IF($B21=10,'Bahan Pakan'!E$16,IF($B21=11,'Bahan Pakan'!E$17,IF($B21=12,'Bahan Pakan'!E$18,IF($B21=13,'Bahan Pakan'!E$19,IF($B21=14,'Bahan Pakan'!E$20,IF($B21=15,'Bahan Pakan'!E$21,IF($B21=16,'Bahan Pakan'!E$22,IF($B21=17,'Bahan Pakan'!E$23,IF($B21=18,'Bahan Pakan'!E$24,IF($B21=19,'Bahan Pakan'!E$25,IF($B21=20,'Bahan Pakan'!E$26,IF($B21=21,'Bahan Pakan'!E$27,IF($B21=22,'Bahan Pakan'!E$28,IF($B21=23,'Bahan Pakan'!E$29,IF($B21=24,'Bahan Pakan'!E$30,IF($B21=25,'Bahan Pakan'!E$31,IF($B21=26,'Bahan Pakan'!E$32,IF($B21=27,'Bahan Pakan'!E$33,IF($B21=28,'Bahan Pakan'!E$34,IF($B21=29,'Bahan Pakan'!E$35,IF($B21=30,'Bahan Pakan'!E$36,IF($B21=31,'Bahan Pakan'!E$37,IF($B21=32,'Bahan Pakan'!E$38,IF($B21=33,'Bahan Pakan'!E$39,IF($B21=34,'Bahan Pakan'!E$40,IF($B21=35,'Bahan Pakan'!E$41,IF($B21=36,'Bahan Pakan'!E$42,IF($B21=37,'Bahan Pakan'!E$43,IF($B21=38,'Bahan Pakan'!E$44,IF($B21=39,'Bahan Pakan'!E$45,IF($B21=40,'Bahan Pakan'!E$46,IF($B21=41,'Bahan Pakan'!E$47,IF($B21=42,'Bahan Pakan'!E$48,IF($B21=43,'Bahan Pakan'!E$49,IF($B21=44,'Bahan Pakan'!E$50,IF($B21=45,'Bahan Pakan'!E$51,IF($B21=46,'Bahan Pakan'!E$52,IF($B21=47,'Bahan Pakan'!E$53,IF($B21=48,'Bahan Pakan'!E$54,IF($B21=49,'Bahan Pakan'!E$55,IF($B21=50,'Bahan Pakan'!E$56,0))))))))))))))))))))))))))))))))))))))))))))))))))</f>
        <v>0.1</v>
      </c>
      <c r="F21" s="123">
        <f>IF($B21=1,'Bahan Pakan'!F$7,IF($B21=2,'Bahan Pakan'!F$8,IF($B21=3,'Bahan Pakan'!F$9,IF($B21=4,'Bahan Pakan'!F$10,IF($B21=5,'Bahan Pakan'!F$11,IF($B21=6,'Bahan Pakan'!F$12,IF($B21=7,'Bahan Pakan'!F$13,IF($B21=8,'Bahan Pakan'!F$14,IF($B21=9,'Bahan Pakan'!F$15,IF($B21=10,'Bahan Pakan'!F$16,IF($B21=11,'Bahan Pakan'!F$17,IF($B21=12,'Bahan Pakan'!F$18,IF($B21=13,'Bahan Pakan'!F$19,IF($B21=14,'Bahan Pakan'!F$20,IF($B21=15,'Bahan Pakan'!F$21,IF($B21=16,'Bahan Pakan'!F$22,IF($B21=17,'Bahan Pakan'!F$23,IF($B21=18,'Bahan Pakan'!F$24,IF($B21=19,'Bahan Pakan'!F$25,IF($B21=20,'Bahan Pakan'!F$26,IF($B21=21,'Bahan Pakan'!F$27,IF($B21=22,'Bahan Pakan'!F$28,IF($B21=23,'Bahan Pakan'!F$29,IF($B21=24,'Bahan Pakan'!F$30,IF($B21=25,'Bahan Pakan'!F$31,IF($B21=26,'Bahan Pakan'!F$32,IF($B21=27,'Bahan Pakan'!F$33,IF($B21=28,'Bahan Pakan'!F$34,IF($B21=29,'Bahan Pakan'!F$35,IF($B21=30,'Bahan Pakan'!F$36,IF($B21=31,'Bahan Pakan'!F$37,IF($B21=32,'Bahan Pakan'!F$38,IF($B21=33,'Bahan Pakan'!F$39,IF($B21=34,'Bahan Pakan'!F$40,IF($B21=35,'Bahan Pakan'!F$41,IF($B21=36,'Bahan Pakan'!F$42,IF($B21=37,'Bahan Pakan'!F$43,IF($B21=38,'Bahan Pakan'!F$44,IF($B21=39,'Bahan Pakan'!F$45,IF($B21=40,'Bahan Pakan'!F$46,IF($B21=41,'Bahan Pakan'!F$47,IF($B21=42,'Bahan Pakan'!F$48,IF($B21=43,'Bahan Pakan'!F$49,IF($B21=44,'Bahan Pakan'!F$50,IF($B21=45,'Bahan Pakan'!F$51,IF($B21=46,'Bahan Pakan'!F$52,IF($B21=47,'Bahan Pakan'!F$53,IF($B21=48,'Bahan Pakan'!F$54,IF($B21=49,'Bahan Pakan'!F$55,IF($B21=50,'Bahan Pakan'!F$56,0))))))))))))))))))))))))))))))))))))))))))))))))))</f>
        <v>0.25</v>
      </c>
      <c r="G21" s="124">
        <f t="shared" si="0"/>
        <v>0.25</v>
      </c>
      <c r="H21" s="125">
        <f>IF($B21=1,'Bahan Pakan'!G$7,IF($B21=2,'Bahan Pakan'!G$8,IF($B21=3,'Bahan Pakan'!G$9,IF($B21=4,'Bahan Pakan'!G$10,IF($B21=5,'Bahan Pakan'!G$11,IF($B21=6,'Bahan Pakan'!G$12,IF($B21=7,'Bahan Pakan'!G$13,IF($B21=8,'Bahan Pakan'!G$14,IF($B21=9,'Bahan Pakan'!G$15,IF($B21=10,'Bahan Pakan'!G$16,IF($B21=11,'Bahan Pakan'!G$17,IF($B21=12,'Bahan Pakan'!G$18,IF($B21=13,'Bahan Pakan'!G$19,IF($B21=14,'Bahan Pakan'!G$20,IF($B21=15,'Bahan Pakan'!G$21,IF($B21=16,'Bahan Pakan'!G$22,IF($B21=17,'Bahan Pakan'!G$23,IF($B21=18,'Bahan Pakan'!G$24,IF($B21=19,'Bahan Pakan'!G$25,IF($B21=20,'Bahan Pakan'!G$26,IF($B21=21,'Bahan Pakan'!G$27,IF($B21=22,'Bahan Pakan'!G$28,IF($B21=23,'Bahan Pakan'!G$29,IF($B21=24,'Bahan Pakan'!G$30,IF($B21=25,'Bahan Pakan'!G$31,IF($B21=26,'Bahan Pakan'!G$32,IF($B21=27,'Bahan Pakan'!G$33,IF($B21=28,'Bahan Pakan'!G$34,IF($B21=29,'Bahan Pakan'!G$35,IF($B21=30,'Bahan Pakan'!G$36,IF($B21=31,'Bahan Pakan'!G$37,IF($B21=32,'Bahan Pakan'!G$38,IF($B21=33,'Bahan Pakan'!G$39,IF($B21=34,'Bahan Pakan'!G$40,IF($B21=35,'Bahan Pakan'!G$41,IF($B21=36,'Bahan Pakan'!G$42,IF($B21=37,'Bahan Pakan'!G$43,IF($B21=38,'Bahan Pakan'!G$44,IF($B21=39,'Bahan Pakan'!G$45,IF($B21=40,'Bahan Pakan'!G$46,IF($B21=41,'Bahan Pakan'!G$47,IF($B21=42,'Bahan Pakan'!G$48,IF($B21=43,'Bahan Pakan'!G$49,IF($B21=44,'Bahan Pakan'!G$50,IF($B21=45,'Bahan Pakan'!G$51,IF($B21=46,'Bahan Pakan'!G$52,IF($B21=47,'Bahan Pakan'!G$53,IF($B21=48,'Bahan Pakan'!G$54,IF($B21=49,'Bahan Pakan'!G$55,IF($B21=50,'Bahan Pakan'!G$56,0))))))))))))))))))))))))))))))))))))))))))))))))))</f>
        <v>40000</v>
      </c>
      <c r="I21" s="126">
        <f>IF($B21=1,'Bahan Pakan'!H$7,IF($B21=2,'Bahan Pakan'!H$8,IF($B21=3,'Bahan Pakan'!H$9,IF($B21=4,'Bahan Pakan'!H$10,IF($B21=5,'Bahan Pakan'!H$11,IF($B21=6,'Bahan Pakan'!H$12,IF($B21=7,'Bahan Pakan'!H$13,IF($B21=8,'Bahan Pakan'!H$14,IF($B21=9,'Bahan Pakan'!H$15,IF($B21=10,'Bahan Pakan'!H$16,IF($B21=11,'Bahan Pakan'!H$17,IF($B21=12,'Bahan Pakan'!H$18,IF($B21=13,'Bahan Pakan'!H$19,IF($B21=14,'Bahan Pakan'!H$20,IF($B21=15,'Bahan Pakan'!H$21,IF($B21=16,'Bahan Pakan'!H$22,IF($B21=17,'Bahan Pakan'!H$23,IF($B21=18,'Bahan Pakan'!H$24,IF($B21=19,'Bahan Pakan'!H$25,IF($B21=20,'Bahan Pakan'!H$26,IF($B21=21,'Bahan Pakan'!H$27,IF($B21=22,'Bahan Pakan'!H$28,IF($B21=23,'Bahan Pakan'!H$29,IF($B21=24,'Bahan Pakan'!H$30,IF($B21=25,'Bahan Pakan'!H$31,IF($B21=26,'Bahan Pakan'!H$32,IF($B21=27,'Bahan Pakan'!H$33,IF($B21=28,'Bahan Pakan'!H$34,IF($B21=29,'Bahan Pakan'!H$35,IF($B21=30,'Bahan Pakan'!H$36,IF($B21=31,'Bahan Pakan'!H$37,IF($B21=32,'Bahan Pakan'!H$38,IF($B21=33,'Bahan Pakan'!H$39,IF($B21=34,'Bahan Pakan'!H$40,IF($B21=35,'Bahan Pakan'!H$41,IF($B21=36,'Bahan Pakan'!H$42,IF($B21=37,'Bahan Pakan'!H$43,IF($B21=38,'Bahan Pakan'!H$44,IF($B21=39,'Bahan Pakan'!H$45,IF($B21=40,'Bahan Pakan'!H$46,IF($B21=41,'Bahan Pakan'!H$47,IF($B21=42,'Bahan Pakan'!H$48,IF($B21=43,'Bahan Pakan'!H$49,IF($B21=44,'Bahan Pakan'!H$50,IF($B21=45,'Bahan Pakan'!H$51,IF($B21=46,'Bahan Pakan'!H$52,IF($B21=47,'Bahan Pakan'!H$53,IF($B21=48,'Bahan Pakan'!H$54,IF($B21=49,'Bahan Pakan'!H$55,IF($B21=50,'Bahan Pakan'!H$56,0))))))))))))))))))))))))))))))))))))))))))))))))))</f>
        <v>99</v>
      </c>
      <c r="J21" s="126">
        <f>IF($B21=1,'Bahan Pakan'!I$7,IF($B21=2,'Bahan Pakan'!I$8,IF($B21=3,'Bahan Pakan'!I$9,IF($B21=4,'Bahan Pakan'!I$10,IF($B21=5,'Bahan Pakan'!I$11,IF($B21=6,'Bahan Pakan'!I$12,IF($B21=7,'Bahan Pakan'!I$13,IF($B21=8,'Bahan Pakan'!I$14,IF($B21=9,'Bahan Pakan'!I$15,IF($B21=10,'Bahan Pakan'!I$16,IF($B21=11,'Bahan Pakan'!I$17,IF($B21=12,'Bahan Pakan'!I$18,IF($B21=13,'Bahan Pakan'!I$19,IF($B21=14,'Bahan Pakan'!I$20,IF($B21=15,'Bahan Pakan'!I$21,IF($B21=16,'Bahan Pakan'!I$22,IF($B21=17,'Bahan Pakan'!I$23,IF($B21=18,'Bahan Pakan'!I$24,IF($B21=19,'Bahan Pakan'!I$25,IF($B21=20,'Bahan Pakan'!I$26,IF($B21=21,'Bahan Pakan'!I$27,IF($B21=22,'Bahan Pakan'!I$28,IF($B21=23,'Bahan Pakan'!I$29,IF($B21=24,'Bahan Pakan'!I$30,IF($B21=25,'Bahan Pakan'!I$31,IF($B21=26,'Bahan Pakan'!I$32,IF($B21=27,'Bahan Pakan'!I$33,IF($B21=28,'Bahan Pakan'!I$34,IF($B21=29,'Bahan Pakan'!I$35,IF($B21=30,'Bahan Pakan'!I$36,IF($B21=31,'Bahan Pakan'!I$37,IF($B21=32,'Bahan Pakan'!I$38,IF($B21=33,'Bahan Pakan'!I$39,IF($B21=34,'Bahan Pakan'!I$40,IF($B21=35,'Bahan Pakan'!I$41,IF($B21=36,'Bahan Pakan'!I$42,IF($B21=37,'Bahan Pakan'!I$43,IF($B21=38,'Bahan Pakan'!I$44,IF($B21=39,'Bahan Pakan'!I$45,IF($B21=40,'Bahan Pakan'!I$46,IF($B21=41,'Bahan Pakan'!I$47,IF($B21=42,'Bahan Pakan'!I$48,IF($B21=43,'Bahan Pakan'!I$49,IF($B21=44,'Bahan Pakan'!I$50,IF($B21=45,'Bahan Pakan'!I$51,IF($B21=46,'Bahan Pakan'!I$52,IF($B21=47,'Bahan Pakan'!I$53,IF($B21=48,'Bahan Pakan'!I$54,IF($B21=49,'Bahan Pakan'!I$55,IF($B21=50,'Bahan Pakan'!I$56,0))))))))))))))))))))))))))))))))))))))))))))))))))</f>
        <v>0</v>
      </c>
      <c r="K21" s="126">
        <f>IF($B21=1,'Bahan Pakan'!J$7,IF($B21=2,'Bahan Pakan'!J$8,IF($B21=3,'Bahan Pakan'!J$9,IF($B21=4,'Bahan Pakan'!J$10,IF($B21=5,'Bahan Pakan'!J$11,IF($B21=6,'Bahan Pakan'!J$12,IF($B21=7,'Bahan Pakan'!J$13,IF($B21=8,'Bahan Pakan'!J$14,IF($B21=9,'Bahan Pakan'!J$15,IF($B21=10,'Bahan Pakan'!J$16,IF($B21=11,'Bahan Pakan'!J$17,IF($B21=12,'Bahan Pakan'!J$18,IF($B21=13,'Bahan Pakan'!J$19,IF($B21=14,'Bahan Pakan'!J$20,IF($B21=15,'Bahan Pakan'!J$21,IF($B21=16,'Bahan Pakan'!J$22,IF($B21=17,'Bahan Pakan'!J$23,IF($B21=18,'Bahan Pakan'!J$24,IF($B21=19,'Bahan Pakan'!J$25,IF($B21=20,'Bahan Pakan'!J$26,IF($B21=21,'Bahan Pakan'!J$27,IF($B21=22,'Bahan Pakan'!J$28,IF($B21=23,'Bahan Pakan'!J$29,IF($B21=24,'Bahan Pakan'!J$30,IF($B21=25,'Bahan Pakan'!J$31,IF($B21=26,'Bahan Pakan'!J$32,IF($B21=27,'Bahan Pakan'!J$33,IF($B21=28,'Bahan Pakan'!J$34,IF($B21=29,'Bahan Pakan'!J$35,IF($B21=30,'Bahan Pakan'!J$36,IF($B21=31,'Bahan Pakan'!J$37,IF($B21=32,'Bahan Pakan'!J$38,IF($B21=33,'Bahan Pakan'!J$39,IF($B21=34,'Bahan Pakan'!J$40,IF($B21=35,'Bahan Pakan'!J$41,IF($B21=36,'Bahan Pakan'!J$42,IF($B21=37,'Bahan Pakan'!J$43,IF($B21=38,'Bahan Pakan'!J$44,IF($B21=39,'Bahan Pakan'!J$45,IF($B21=40,'Bahan Pakan'!J$46,IF($B21=41,'Bahan Pakan'!J$47,IF($B21=42,'Bahan Pakan'!J$48,IF($B21=43,'Bahan Pakan'!J$49,IF($B21=44,'Bahan Pakan'!J$50,IF($B21=45,'Bahan Pakan'!J$51,IF($B21=46,'Bahan Pakan'!J$52,IF($B21=47,'Bahan Pakan'!J$53,IF($B21=48,'Bahan Pakan'!J$54,IF($B21=49,'Bahan Pakan'!J$55,IF($B21=50,'Bahan Pakan'!J$56,0))))))))))))))))))))))))))))))))))))))))))))))))))</f>
        <v>0</v>
      </c>
      <c r="L21" s="126">
        <f>IF($B21=1,'Bahan Pakan'!K$7,IF($B21=2,'Bahan Pakan'!K$8,IF($B21=3,'Bahan Pakan'!K$9,IF($B21=4,'Bahan Pakan'!K$10,IF($B21=5,'Bahan Pakan'!K$11,IF($B21=6,'Bahan Pakan'!K$12,IF($B21=7,'Bahan Pakan'!K$13,IF($B21=8,'Bahan Pakan'!K$14,IF($B21=9,'Bahan Pakan'!K$15,IF($B21=10,'Bahan Pakan'!K$16,IF($B21=11,'Bahan Pakan'!K$17,IF($B21=12,'Bahan Pakan'!K$18,IF($B21=13,'Bahan Pakan'!K$19,IF($B21=14,'Bahan Pakan'!K$20,IF($B21=15,'Bahan Pakan'!K$21,IF($B21=16,'Bahan Pakan'!K$22,IF($B21=17,'Bahan Pakan'!K$23,IF($B21=18,'Bahan Pakan'!K$24,IF($B21=19,'Bahan Pakan'!K$25,IF($B21=20,'Bahan Pakan'!K$26,IF($B21=21,'Bahan Pakan'!K$27,IF($B21=22,'Bahan Pakan'!K$28,IF($B21=23,'Bahan Pakan'!K$29,IF($B21=24,'Bahan Pakan'!K$30,IF($B21=25,'Bahan Pakan'!K$31,IF($B21=26,'Bahan Pakan'!K$32,IF($B21=27,'Bahan Pakan'!K$33,IF($B21=28,'Bahan Pakan'!K$34,IF($B21=29,'Bahan Pakan'!K$35,IF($B21=30,'Bahan Pakan'!K$36,IF($B21=31,'Bahan Pakan'!K$37,IF($B21=32,'Bahan Pakan'!K$38,IF($B21=33,'Bahan Pakan'!K$39,IF($B21=34,'Bahan Pakan'!K$40,IF($B21=35,'Bahan Pakan'!K$41,IF($B21=36,'Bahan Pakan'!K$42,IF($B21=37,'Bahan Pakan'!K$43,IF($B21=38,'Bahan Pakan'!K$44,IF($B21=39,'Bahan Pakan'!K$45,IF($B21=40,'Bahan Pakan'!K$46,IF($B21=41,'Bahan Pakan'!K$47,IF($B21=42,'Bahan Pakan'!K$48,IF($B21=43,'Bahan Pakan'!K$49,IF($B21=44,'Bahan Pakan'!K$50,IF($B21=45,'Bahan Pakan'!K$51,IF($B21=46,'Bahan Pakan'!K$52,IF($B21=47,'Bahan Pakan'!K$53,IF($B21=48,'Bahan Pakan'!K$54,IF($B21=49,'Bahan Pakan'!K$55,IF($B21=50,'Bahan Pakan'!K$56,0))))))))))))))))))))))))))))))))))))))))))))))))))</f>
        <v>0</v>
      </c>
      <c r="M21" s="126">
        <f>IF($B21=1,'Bahan Pakan'!L$7,IF($B21=2,'Bahan Pakan'!L$8,IF($B21=3,'Bahan Pakan'!L$9,IF($B21=4,'Bahan Pakan'!L$10,IF($B21=5,'Bahan Pakan'!L$11,IF($B21=6,'Bahan Pakan'!L$12,IF($B21=7,'Bahan Pakan'!L$13,IF($B21=8,'Bahan Pakan'!L$14,IF($B21=9,'Bahan Pakan'!L$15,IF($B21=10,'Bahan Pakan'!L$16,IF($B21=11,'Bahan Pakan'!L$17,IF($B21=12,'Bahan Pakan'!L$18,IF($B21=13,'Bahan Pakan'!L$19,IF($B21=14,'Bahan Pakan'!L$20,IF($B21=15,'Bahan Pakan'!L$21,IF($B21=16,'Bahan Pakan'!L$22,IF($B21=17,'Bahan Pakan'!L$23,IF($B21=18,'Bahan Pakan'!L$24,IF($B21=19,'Bahan Pakan'!L$25,IF($B21=20,'Bahan Pakan'!L$26,IF($B21=21,'Bahan Pakan'!L$27,IF($B21=22,'Bahan Pakan'!L$28,IF($B21=23,'Bahan Pakan'!L$29,IF($B21=24,'Bahan Pakan'!L$30,IF($B21=25,'Bahan Pakan'!L$31,IF($B21=26,'Bahan Pakan'!L$32,IF($B21=27,'Bahan Pakan'!L$33,IF($B21=28,'Bahan Pakan'!L$34,IF($B21=29,'Bahan Pakan'!L$35,IF($B21=30,'Bahan Pakan'!L$36,IF($B21=31,'Bahan Pakan'!L$37,IF($B21=32,'Bahan Pakan'!L$38,IF($B21=33,'Bahan Pakan'!L$39,IF($B21=34,'Bahan Pakan'!L$40,IF($B21=35,'Bahan Pakan'!L$41,IF($B21=36,'Bahan Pakan'!L$42,IF($B21=37,'Bahan Pakan'!L$43,IF($B21=38,'Bahan Pakan'!L$44,IF($B21=39,'Bahan Pakan'!L$45,IF($B21=40,'Bahan Pakan'!L$46,IF($B21=41,'Bahan Pakan'!L$47,IF($B21=42,'Bahan Pakan'!L$48,IF($B21=43,'Bahan Pakan'!L$49,IF($B21=44,'Bahan Pakan'!L$50,IF($B21=45,'Bahan Pakan'!L$51,IF($B21=46,'Bahan Pakan'!L$52,IF($B21=47,'Bahan Pakan'!L$53,IF($B21=48,'Bahan Pakan'!L$54,IF($B21=49,'Bahan Pakan'!L$55,IF($B21=50,'Bahan Pakan'!L$56,0))))))))))))))))))))))))))))))))))))))))))))))))))</f>
        <v>0</v>
      </c>
      <c r="N21" s="126">
        <f>IF($B21=1,'Bahan Pakan'!M$7,IF($B21=2,'Bahan Pakan'!M$8,IF($B21=3,'Bahan Pakan'!M$9,IF($B21=4,'Bahan Pakan'!M$10,IF($B21=5,'Bahan Pakan'!M$11,IF($B21=6,'Bahan Pakan'!M$12,IF($B21=7,'Bahan Pakan'!M$13,IF($B21=8,'Bahan Pakan'!M$14,IF($B21=9,'Bahan Pakan'!M$15,IF($B21=10,'Bahan Pakan'!M$16,IF($B21=11,'Bahan Pakan'!M$17,IF($B21=12,'Bahan Pakan'!M$18,IF($B21=13,'Bahan Pakan'!M$19,IF($B21=14,'Bahan Pakan'!M$20,IF($B21=15,'Bahan Pakan'!M$21,IF($B21=16,'Bahan Pakan'!M$22,IF($B21=17,'Bahan Pakan'!M$23,IF($B21=18,'Bahan Pakan'!M$24,IF($B21=19,'Bahan Pakan'!M$25,IF($B21=20,'Bahan Pakan'!M$26,IF($B21=21,'Bahan Pakan'!M$27,IF($B21=22,'Bahan Pakan'!M$28,IF($B21=23,'Bahan Pakan'!M$29,IF($B21=24,'Bahan Pakan'!M$30,IF($B21=25,'Bahan Pakan'!M$31,IF($B21=26,'Bahan Pakan'!M$32,IF($B21=27,'Bahan Pakan'!M$33,IF($B21=28,'Bahan Pakan'!M$34,IF($B21=29,'Bahan Pakan'!M$35,IF($B21=30,'Bahan Pakan'!M$36,IF($B21=31,'Bahan Pakan'!M$37,IF($B21=32,'Bahan Pakan'!M$38,IF($B21=33,'Bahan Pakan'!M$39,IF($B21=34,'Bahan Pakan'!M$40,IF($B21=35,'Bahan Pakan'!M$41,IF($B21=36,'Bahan Pakan'!M$42,IF($B21=37,'Bahan Pakan'!M$43,IF($B21=38,'Bahan Pakan'!M$44,IF($B21=39,'Bahan Pakan'!M$45,IF($B21=40,'Bahan Pakan'!M$46,IF($B21=41,'Bahan Pakan'!M$47,IF($B21=42,'Bahan Pakan'!M$48,IF($B21=43,'Bahan Pakan'!M$49,IF($B21=44,'Bahan Pakan'!M$50,IF($B21=45,'Bahan Pakan'!M$51,IF($B21=46,'Bahan Pakan'!M$52,IF($B21=47,'Bahan Pakan'!M$53,IF($B21=48,'Bahan Pakan'!M$54,IF($B21=49,'Bahan Pakan'!M$55,IF($B21=50,'Bahan Pakan'!M$56,0))))))))))))))))))))))))))))))))))))))))))))))))))</f>
        <v>0</v>
      </c>
      <c r="O21" s="126">
        <f>IF($B21=1,'Bahan Pakan'!N$7,IF($B21=2,'Bahan Pakan'!N$8,IF($B21=3,'Bahan Pakan'!N$9,IF($B21=4,'Bahan Pakan'!N$10,IF($B21=5,'Bahan Pakan'!N$11,IF($B21=6,'Bahan Pakan'!N$12,IF($B21=7,'Bahan Pakan'!N$13,IF($B21=8,'Bahan Pakan'!N$14,IF($B21=9,'Bahan Pakan'!N$15,IF($B21=10,'Bahan Pakan'!N$16,IF($B21=11,'Bahan Pakan'!N$17,IF($B21=12,'Bahan Pakan'!N$18,IF($B21=13,'Bahan Pakan'!N$19,IF($B21=14,'Bahan Pakan'!N$20,IF($B21=15,'Bahan Pakan'!N$21,IF($B21=16,'Bahan Pakan'!N$22,IF($B21=17,'Bahan Pakan'!N$23,IF($B21=18,'Bahan Pakan'!N$24,IF($B21=19,'Bahan Pakan'!N$25,IF($B21=20,'Bahan Pakan'!N$26,IF($B21=21,'Bahan Pakan'!N$27,IF($B21=22,'Bahan Pakan'!N$28,IF($B21=23,'Bahan Pakan'!N$29,IF($B21=24,'Bahan Pakan'!N$30,IF($B21=25,'Bahan Pakan'!N$31,IF($B21=26,'Bahan Pakan'!N$32,IF($B21=27,'Bahan Pakan'!N$33,IF($B21=28,'Bahan Pakan'!N$34,IF($B21=29,'Bahan Pakan'!N$35,IF($B21=30,'Bahan Pakan'!N$36,IF($B21=31,'Bahan Pakan'!N$37,IF($B21=32,'Bahan Pakan'!N$38,IF($B21=33,'Bahan Pakan'!N$39,IF($B21=34,'Bahan Pakan'!N$40,IF($B21=35,'Bahan Pakan'!N$41,IF($B21=36,'Bahan Pakan'!N$42,IF($B21=37,'Bahan Pakan'!N$43,IF($B21=38,'Bahan Pakan'!N$44,IF($B21=39,'Bahan Pakan'!N$45,IF($B21=40,'Bahan Pakan'!N$46,IF($B21=41,'Bahan Pakan'!N$47,IF($B21=42,'Bahan Pakan'!N$48,IF($B21=43,'Bahan Pakan'!N$49,IF($B21=44,'Bahan Pakan'!N$50,IF($B21=45,'Bahan Pakan'!N$51,IF($B21=46,'Bahan Pakan'!N$52,IF($B21=47,'Bahan Pakan'!N$53,IF($B21=48,'Bahan Pakan'!N$54,IF($B21=49,'Bahan Pakan'!N$55,IF($B21=50,'Bahan Pakan'!N$56,0))))))))))))))))))))))))))))))))))))))))))))))))))</f>
        <v>0</v>
      </c>
      <c r="P21" s="126">
        <f>IF($B21=1,'Bahan Pakan'!O$7,IF($B21=2,'Bahan Pakan'!O$8,IF($B21=3,'Bahan Pakan'!O$9,IF($B21=4,'Bahan Pakan'!O$10,IF($B21=5,'Bahan Pakan'!O$11,IF($B21=6,'Bahan Pakan'!O$12,IF($B21=7,'Bahan Pakan'!O$13,IF($B21=8,'Bahan Pakan'!O$14,IF($B21=9,'Bahan Pakan'!O$15,IF($B21=10,'Bahan Pakan'!O$16,IF($B21=11,'Bahan Pakan'!O$17,IF($B21=12,'Bahan Pakan'!O$18,IF($B21=13,'Bahan Pakan'!O$19,IF($B21=14,'Bahan Pakan'!O$20,IF($B21=15,'Bahan Pakan'!O$21,IF($B21=16,'Bahan Pakan'!O$22,IF($B21=17,'Bahan Pakan'!O$23,IF($B21=18,'Bahan Pakan'!O$24,IF($B21=19,'Bahan Pakan'!O$25,IF($B21=20,'Bahan Pakan'!O$26,IF($B21=21,'Bahan Pakan'!O$27,IF($B21=22,'Bahan Pakan'!O$28,IF($B21=23,'Bahan Pakan'!O$29,IF($B21=24,'Bahan Pakan'!O$30,IF($B21=25,'Bahan Pakan'!O$31,IF($B21=26,'Bahan Pakan'!O$32,IF($B21=27,'Bahan Pakan'!O$33,IF($B21=28,'Bahan Pakan'!O$34,IF($B21=29,'Bahan Pakan'!O$35,IF($B21=30,'Bahan Pakan'!O$36,IF($B21=31,'Bahan Pakan'!O$37,IF($B21=32,'Bahan Pakan'!O$38,IF($B21=33,'Bahan Pakan'!O$39,IF($B21=34,'Bahan Pakan'!O$40,IF($B21=35,'Bahan Pakan'!O$41,IF($B21=36,'Bahan Pakan'!O$42,IF($B21=37,'Bahan Pakan'!O$43,IF($B21=38,'Bahan Pakan'!O$44,IF($B21=39,'Bahan Pakan'!O$45,IF($B21=40,'Bahan Pakan'!O$46,IF($B21=41,'Bahan Pakan'!O$47,IF($B21=42,'Bahan Pakan'!O$48,IF($B21=43,'Bahan Pakan'!O$49,IF($B21=44,'Bahan Pakan'!O$50,IF($B21=45,'Bahan Pakan'!O$51,IF($B21=46,'Bahan Pakan'!O$52,IF($B21=47,'Bahan Pakan'!O$53,IF($B21=48,'Bahan Pakan'!O$54,IF($B21=49,'Bahan Pakan'!O$55,IF($B21=50,'Bahan Pakan'!O$56,0))))))))))))))))))))))))))))))))))))))))))))))))))</f>
        <v>0</v>
      </c>
      <c r="Q21" s="126">
        <f>IF($B21=1,'Bahan Pakan'!P$7,IF($B21=2,'Bahan Pakan'!P$8,IF($B21=3,'Bahan Pakan'!P$9,IF($B21=4,'Bahan Pakan'!P$10,IF($B21=5,'Bahan Pakan'!P$11,IF($B21=6,'Bahan Pakan'!P$12,IF($B21=7,'Bahan Pakan'!P$13,IF($B21=8,'Bahan Pakan'!P$14,IF($B21=9,'Bahan Pakan'!P$15,IF($B21=10,'Bahan Pakan'!P$16,IF($B21=11,'Bahan Pakan'!P$17,IF($B21=12,'Bahan Pakan'!P$18,IF($B21=13,'Bahan Pakan'!P$19,IF($B21=14,'Bahan Pakan'!P$20,IF($B21=15,'Bahan Pakan'!P$21,IF($B21=16,'Bahan Pakan'!P$22,IF($B21=17,'Bahan Pakan'!P$23,IF($B21=18,'Bahan Pakan'!P$24,IF($B21=19,'Bahan Pakan'!P$25,IF($B21=20,'Bahan Pakan'!P$26,IF($B21=21,'Bahan Pakan'!P$27,IF($B21=22,'Bahan Pakan'!P$28,IF($B21=23,'Bahan Pakan'!P$29,IF($B21=24,'Bahan Pakan'!P$30,IF($B21=25,'Bahan Pakan'!P$31,IF($B21=26,'Bahan Pakan'!P$32,IF($B21=27,'Bahan Pakan'!P$33,IF($B21=28,'Bahan Pakan'!P$34,IF($B21=29,'Bahan Pakan'!P$35,IF($B21=30,'Bahan Pakan'!P$36,IF($B21=31,'Bahan Pakan'!P$37,IF($B21=32,'Bahan Pakan'!P$38,IF($B21=33,'Bahan Pakan'!P$39,IF($B21=34,'Bahan Pakan'!P$40,IF($B21=35,'Bahan Pakan'!P$41,IF($B21=36,'Bahan Pakan'!P$42,IF($B21=37,'Bahan Pakan'!P$43,IF($B21=38,'Bahan Pakan'!P$44,IF($B21=39,'Bahan Pakan'!P$45,IF($B21=40,'Bahan Pakan'!P$46,IF($B21=41,'Bahan Pakan'!P$47,IF($B21=42,'Bahan Pakan'!P$48,IF($B21=43,'Bahan Pakan'!P$49,IF($B21=44,'Bahan Pakan'!P$50,IF($B21=45,'Bahan Pakan'!P$51,IF($B21=46,'Bahan Pakan'!P$52,IF($B21=47,'Bahan Pakan'!P$53,IF($B21=48,'Bahan Pakan'!P$54,IF($B21=49,'Bahan Pakan'!P$55,IF($B21=50,'Bahan Pakan'!P$56,0))))))))))))))))))))))))))))))))))))))))))))))))))</f>
        <v>0</v>
      </c>
      <c r="R21" s="126">
        <f>IF($B21=1,'Bahan Pakan'!Q$7,IF($B21=2,'Bahan Pakan'!Q$8,IF($B21=3,'Bahan Pakan'!Q$9,IF($B21=4,'Bahan Pakan'!Q$10,IF($B21=5,'Bahan Pakan'!Q$11,IF($B21=6,'Bahan Pakan'!Q$12,IF($B21=7,'Bahan Pakan'!Q$13,IF($B21=8,'Bahan Pakan'!Q$14,IF($B21=9,'Bahan Pakan'!Q$15,IF($B21=10,'Bahan Pakan'!Q$16,IF($B21=11,'Bahan Pakan'!Q$17,IF($B21=12,'Bahan Pakan'!Q$18,IF($B21=13,'Bahan Pakan'!Q$19,IF($B21=14,'Bahan Pakan'!Q$20,IF($B21=15,'Bahan Pakan'!Q$21,IF($B21=16,'Bahan Pakan'!Q$22,IF($B21=17,'Bahan Pakan'!Q$23,IF($B21=18,'Bahan Pakan'!Q$24,IF($B21=19,'Bahan Pakan'!Q$25,IF($B21=20,'Bahan Pakan'!Q$26,IF($B21=21,'Bahan Pakan'!Q$27,IF($B21=22,'Bahan Pakan'!Q$28,IF($B21=23,'Bahan Pakan'!Q$29,IF($B21=24,'Bahan Pakan'!Q$30,IF($B21=25,'Bahan Pakan'!Q$31,IF($B21=26,'Bahan Pakan'!Q$32,IF($B21=27,'Bahan Pakan'!Q$33,IF($B21=28,'Bahan Pakan'!Q$34,IF($B21=29,'Bahan Pakan'!Q$35,IF($B21=30,'Bahan Pakan'!Q$36,IF($B21=31,'Bahan Pakan'!Q$37,IF($B21=32,'Bahan Pakan'!Q$38,IF($B21=33,'Bahan Pakan'!Q$39,IF($B21=34,'Bahan Pakan'!Q$40,IF($B21=35,'Bahan Pakan'!Q$41,IF($B21=36,'Bahan Pakan'!Q$42,IF($B21=37,'Bahan Pakan'!Q$43,IF($B21=38,'Bahan Pakan'!Q$44,IF($B21=39,'Bahan Pakan'!Q$45,IF($B21=40,'Bahan Pakan'!Q$46,IF($B21=41,'Bahan Pakan'!Q$47,IF($B21=42,'Bahan Pakan'!Q$48,IF($B21=43,'Bahan Pakan'!Q$49,IF($B21=44,'Bahan Pakan'!Q$50,IF($B21=45,'Bahan Pakan'!Q$51,IF($B21=46,'Bahan Pakan'!Q$52,IF($B21=47,'Bahan Pakan'!Q$53,IF($B21=48,'Bahan Pakan'!Q$54,IF($B21=49,'Bahan Pakan'!Q$55,IF($B21=50,'Bahan Pakan'!Q$56,0))))))))))))))))))))))))))))))))))))))))))))))))))</f>
        <v>0</v>
      </c>
      <c r="S21" s="126">
        <f>IF($B21=1,'Bahan Pakan'!R$7,IF($B21=2,'Bahan Pakan'!R$8,IF($B21=3,'Bahan Pakan'!R$9,IF($B21=4,'Bahan Pakan'!R$10,IF($B21=5,'Bahan Pakan'!R$11,IF($B21=6,'Bahan Pakan'!R$12,IF($B21=7,'Bahan Pakan'!R$13,IF($B21=8,'Bahan Pakan'!R$14,IF($B21=9,'Bahan Pakan'!R$15,IF($B21=10,'Bahan Pakan'!R$16,IF($B21=11,'Bahan Pakan'!R$17,IF($B21=12,'Bahan Pakan'!R$18,IF($B21=13,'Bahan Pakan'!R$19,IF($B21=14,'Bahan Pakan'!R$20,IF($B21=15,'Bahan Pakan'!R$21,IF($B21=16,'Bahan Pakan'!R$22,IF($B21=17,'Bahan Pakan'!R$23,IF($B21=18,'Bahan Pakan'!R$24,IF($B21=19,'Bahan Pakan'!R$25,IF($B21=20,'Bahan Pakan'!R$26,IF($B21=21,'Bahan Pakan'!R$27,IF($B21=22,'Bahan Pakan'!R$28,IF($B21=23,'Bahan Pakan'!R$29,IF($B21=24,'Bahan Pakan'!R$30,IF($B21=25,'Bahan Pakan'!R$31,IF($B21=26,'Bahan Pakan'!R$32,IF($B21=27,'Bahan Pakan'!R$33,IF($B21=28,'Bahan Pakan'!R$34,IF($B21=29,'Bahan Pakan'!R$35,IF($B21=30,'Bahan Pakan'!R$36,IF($B21=31,'Bahan Pakan'!R$37,IF($B21=32,'Bahan Pakan'!R$38,IF($B21=33,'Bahan Pakan'!R$39,IF($B21=34,'Bahan Pakan'!R$40,IF($B21=35,'Bahan Pakan'!R$41,IF($B21=36,'Bahan Pakan'!R$42,IF($B21=37,'Bahan Pakan'!R$43,IF($B21=38,'Bahan Pakan'!R$44,IF($B21=39,'Bahan Pakan'!R$45,IF($B21=40,'Bahan Pakan'!R$46,IF($B21=41,'Bahan Pakan'!R$47,IF($B21=42,'Bahan Pakan'!R$48,IF($B21=43,'Bahan Pakan'!R$49,IF($B21=44,'Bahan Pakan'!R$50,IF($B21=45,'Bahan Pakan'!R$51,IF($B21=46,'Bahan Pakan'!R$52,IF($B21=47,'Bahan Pakan'!R$53,IF($B21=48,'Bahan Pakan'!R$54,IF($B21=49,'Bahan Pakan'!R$55,IF($B21=50,'Bahan Pakan'!R$56,0))))))))))))))))))))))))))))))))))))))))))))))))))</f>
        <v>0</v>
      </c>
      <c r="T21" s="126">
        <f>IF($B21=1,'Bahan Pakan'!S$7,IF($B21=2,'Bahan Pakan'!S$8,IF($B21=3,'Bahan Pakan'!S$9,IF($B21=4,'Bahan Pakan'!S$10,IF($B21=5,'Bahan Pakan'!S$11,IF($B21=6,'Bahan Pakan'!S$12,IF($B21=7,'Bahan Pakan'!S$13,IF($B21=8,'Bahan Pakan'!S$14,IF($B21=9,'Bahan Pakan'!S$15,IF($B21=10,'Bahan Pakan'!S$16,IF($B21=11,'Bahan Pakan'!S$17,IF($B21=12,'Bahan Pakan'!S$18,IF($B21=13,'Bahan Pakan'!S$19,IF($B21=14,'Bahan Pakan'!S$20,IF($B21=15,'Bahan Pakan'!S$21,IF($B21=16,'Bahan Pakan'!S$22,IF($B21=17,'Bahan Pakan'!S$23,IF($B21=18,'Bahan Pakan'!S$24,IF($B21=19,'Bahan Pakan'!S$25,IF($B21=20,'Bahan Pakan'!S$26,IF($B21=21,'Bahan Pakan'!S$27,IF($B21=22,'Bahan Pakan'!S$28,IF($B21=23,'Bahan Pakan'!S$29,IF($B21=24,'Bahan Pakan'!S$30,IF($B21=25,'Bahan Pakan'!S$31,IF($B21=26,'Bahan Pakan'!S$32,IF($B21=27,'Bahan Pakan'!S$33,IF($B21=28,'Bahan Pakan'!S$34,IF($B21=29,'Bahan Pakan'!S$35,IF($B21=30,'Bahan Pakan'!S$36,IF($B21=31,'Bahan Pakan'!S$37,IF($B21=32,'Bahan Pakan'!S$38,IF($B21=33,'Bahan Pakan'!S$39,IF($B21=34,'Bahan Pakan'!S$40,IF($B21=35,'Bahan Pakan'!S$41,IF($B21=36,'Bahan Pakan'!S$42,IF($B21=37,'Bahan Pakan'!S$43,IF($B21=38,'Bahan Pakan'!S$44,IF($B21=39,'Bahan Pakan'!S$45,IF($B21=40,'Bahan Pakan'!S$46,IF($B21=41,'Bahan Pakan'!S$47,IF($B21=42,'Bahan Pakan'!S$48,IF($B21=43,'Bahan Pakan'!S$49,IF($B21=44,'Bahan Pakan'!S$50,IF($B21=45,'Bahan Pakan'!S$51,IF($B21=46,'Bahan Pakan'!S$52,IF($B21=47,'Bahan Pakan'!S$53,IF($B21=48,'Bahan Pakan'!S$54,IF($B21=49,'Bahan Pakan'!S$55,IF($B21=50,'Bahan Pakan'!S$56,0))))))))))))))))))))))))))))))))))))))))))))))))))</f>
        <v>0</v>
      </c>
      <c r="U21" s="97"/>
      <c r="V21" s="148"/>
      <c r="W21" s="148"/>
      <c r="X21" s="148"/>
      <c r="Y21" s="148"/>
      <c r="Z21" s="148"/>
      <c r="AA21" s="135"/>
      <c r="AB21" s="135"/>
      <c r="AC21" s="135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</row>
    <row r="22" spans="2:40">
      <c r="B22" s="149"/>
      <c r="C22" s="149"/>
      <c r="D22" s="150"/>
      <c r="E22" s="151"/>
      <c r="F22" s="151"/>
      <c r="G22" s="152">
        <f>E45</f>
        <v>100.00000000000001</v>
      </c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V22" s="148"/>
      <c r="W22" s="148"/>
      <c r="X22" s="148"/>
      <c r="Y22" s="148"/>
      <c r="Z22" s="148"/>
      <c r="AA22" s="153"/>
      <c r="AB22" s="154"/>
      <c r="AC22" s="148"/>
      <c r="AD22" s="148"/>
      <c r="AE22" s="148"/>
      <c r="AF22" s="95"/>
      <c r="AG22" s="135"/>
      <c r="AH22" s="135"/>
      <c r="AI22" s="135"/>
    </row>
    <row r="23" spans="2:40">
      <c r="B23" s="155"/>
      <c r="C23" s="155"/>
      <c r="D23" s="154"/>
      <c r="E23" s="156"/>
      <c r="F23" s="156"/>
      <c r="G23" s="156"/>
      <c r="H23" s="148"/>
      <c r="I23" s="148"/>
      <c r="J23" s="148"/>
      <c r="K23" s="148"/>
      <c r="L23" s="157"/>
      <c r="M23" s="157"/>
      <c r="N23" s="157"/>
      <c r="O23" s="148"/>
      <c r="P23" s="157"/>
      <c r="Q23" s="148"/>
      <c r="R23" s="148"/>
      <c r="S23" s="148"/>
      <c r="T23" s="148"/>
      <c r="U23" s="154"/>
      <c r="V23" s="154"/>
      <c r="W23" s="158"/>
      <c r="X23" s="154"/>
      <c r="Y23" s="154"/>
      <c r="Z23" s="159"/>
      <c r="AA23" s="153"/>
      <c r="AB23" s="154"/>
      <c r="AC23" s="148"/>
      <c r="AD23" s="148"/>
      <c r="AE23" s="148"/>
      <c r="AF23" s="95"/>
      <c r="AG23" s="135"/>
      <c r="AH23" s="135"/>
      <c r="AI23" s="135"/>
    </row>
    <row r="24" spans="2:40">
      <c r="B24" s="155"/>
      <c r="C24" s="155"/>
      <c r="D24" s="154"/>
      <c r="E24" s="156"/>
      <c r="F24" s="156"/>
      <c r="G24" s="156"/>
      <c r="H24" s="148"/>
      <c r="I24" s="148"/>
      <c r="J24" s="148"/>
      <c r="K24" s="148"/>
      <c r="L24" s="157"/>
      <c r="M24" s="157"/>
      <c r="N24" s="157"/>
      <c r="O24" s="148"/>
      <c r="P24" s="157"/>
      <c r="Q24" s="148"/>
      <c r="R24" s="148"/>
      <c r="S24" s="148"/>
      <c r="T24" s="148"/>
      <c r="U24" s="154"/>
      <c r="V24" s="154"/>
      <c r="W24" s="158"/>
      <c r="X24" s="154"/>
      <c r="Y24" s="154"/>
      <c r="Z24" s="159"/>
      <c r="AA24" s="153"/>
      <c r="AB24" s="154"/>
      <c r="AC24" s="148"/>
      <c r="AD24" s="148"/>
      <c r="AE24" s="148"/>
      <c r="AF24" s="95"/>
      <c r="AG24" s="135"/>
      <c r="AH24" s="135"/>
      <c r="AI24" s="135"/>
    </row>
    <row r="25" spans="2:40">
      <c r="B25" s="158"/>
      <c r="C25" s="158"/>
      <c r="D25" s="154"/>
      <c r="E25" s="156"/>
      <c r="F25" s="156"/>
      <c r="G25" s="156"/>
      <c r="H25" s="148"/>
      <c r="I25" s="148"/>
      <c r="J25" s="148"/>
      <c r="K25" s="148"/>
      <c r="L25" s="157"/>
      <c r="M25" s="157"/>
      <c r="N25" s="157"/>
      <c r="O25" s="148"/>
      <c r="P25" s="157"/>
      <c r="Q25" s="148"/>
      <c r="R25" s="148"/>
      <c r="S25" s="148"/>
      <c r="T25" s="148"/>
      <c r="U25" s="154"/>
      <c r="V25" s="154"/>
      <c r="W25" s="158"/>
      <c r="X25" s="154"/>
      <c r="Y25" s="154"/>
      <c r="Z25" s="159"/>
      <c r="AA25" s="153"/>
      <c r="AB25" s="154"/>
      <c r="AC25" s="148"/>
      <c r="AD25" s="148"/>
      <c r="AE25" s="148"/>
      <c r="AF25" s="95"/>
      <c r="AG25" s="135"/>
      <c r="AH25" s="135"/>
      <c r="AI25" s="135"/>
    </row>
    <row r="26" spans="2:40" hidden="1">
      <c r="B26" s="158"/>
      <c r="C26" s="158"/>
      <c r="D26" s="154"/>
      <c r="E26" s="156"/>
      <c r="F26" s="156"/>
      <c r="G26" s="156"/>
      <c r="H26" s="148"/>
      <c r="I26" s="148"/>
      <c r="J26" s="148"/>
      <c r="K26" s="148"/>
      <c r="L26" s="157"/>
      <c r="M26" s="157"/>
      <c r="N26" s="157"/>
      <c r="O26" s="148"/>
      <c r="P26" s="157"/>
      <c r="Q26" s="148"/>
      <c r="R26" s="148"/>
      <c r="S26" s="148"/>
      <c r="T26" s="148"/>
      <c r="U26" s="154"/>
      <c r="V26" s="154"/>
      <c r="W26" s="154"/>
      <c r="X26" s="154"/>
      <c r="Y26" s="154"/>
      <c r="Z26" s="159"/>
      <c r="AA26" s="153"/>
      <c r="AB26" s="154"/>
      <c r="AC26" s="148"/>
      <c r="AD26" s="148"/>
      <c r="AE26" s="148"/>
      <c r="AF26" s="95"/>
      <c r="AG26" s="135"/>
      <c r="AH26" s="135"/>
      <c r="AI26" s="135"/>
    </row>
    <row r="27" spans="2:40" ht="20.25" hidden="1">
      <c r="B27" s="160"/>
      <c r="C27" s="160" t="s">
        <v>55</v>
      </c>
      <c r="H27" s="106"/>
      <c r="L27" s="135"/>
      <c r="M27" s="135"/>
      <c r="N27" s="135"/>
      <c r="P27" s="135"/>
      <c r="V27" s="154"/>
      <c r="W27" s="154"/>
      <c r="X27" s="154"/>
    </row>
    <row r="28" spans="2:40" s="120" customFormat="1" ht="17.25" hidden="1" customHeight="1">
      <c r="B28" s="161" t="s">
        <v>105</v>
      </c>
      <c r="C28" s="161" t="s">
        <v>0</v>
      </c>
      <c r="D28" s="162" t="s">
        <v>29</v>
      </c>
      <c r="E28" s="163" t="s">
        <v>33</v>
      </c>
      <c r="F28" s="163" t="s">
        <v>11</v>
      </c>
      <c r="G28" s="163" t="s">
        <v>12</v>
      </c>
      <c r="H28" s="163" t="s">
        <v>13</v>
      </c>
      <c r="I28" s="163" t="s">
        <v>14</v>
      </c>
      <c r="J28" s="163" t="s">
        <v>15</v>
      </c>
      <c r="K28" s="163" t="s">
        <v>16</v>
      </c>
      <c r="L28" s="163" t="s">
        <v>27</v>
      </c>
      <c r="M28" s="163" t="s">
        <v>1</v>
      </c>
      <c r="N28" s="163" t="s">
        <v>2</v>
      </c>
      <c r="O28" s="163" t="s">
        <v>5</v>
      </c>
      <c r="P28" s="163" t="s">
        <v>6</v>
      </c>
      <c r="Q28" s="163" t="s">
        <v>3</v>
      </c>
      <c r="R28" s="163" t="s">
        <v>4</v>
      </c>
      <c r="S28" s="163" t="s">
        <v>31</v>
      </c>
      <c r="T28" s="163" t="s">
        <v>32</v>
      </c>
      <c r="V28" s="154"/>
      <c r="W28" s="154"/>
      <c r="X28" s="154"/>
    </row>
    <row r="29" spans="2:40" s="120" customFormat="1" ht="16.5" hidden="1" customHeight="1">
      <c r="B29" s="128">
        <f>B7</f>
        <v>1</v>
      </c>
      <c r="C29" s="128">
        <v>1</v>
      </c>
      <c r="D29" s="164" t="str">
        <f>D7</f>
        <v>Jagung Lokal</v>
      </c>
      <c r="E29" s="165">
        <v>50</v>
      </c>
      <c r="F29" s="166">
        <f>$E29/100*H7</f>
        <v>1900</v>
      </c>
      <c r="G29" s="166">
        <f>$E29/100*I7</f>
        <v>43.5</v>
      </c>
      <c r="H29" s="166">
        <f t="shared" ref="H29:R29" si="1">$E29/100*J7</f>
        <v>0.88</v>
      </c>
      <c r="I29" s="166">
        <f t="shared" si="1"/>
        <v>4</v>
      </c>
      <c r="J29" s="166">
        <f t="shared" si="1"/>
        <v>1.9</v>
      </c>
      <c r="K29" s="166">
        <f t="shared" si="1"/>
        <v>1.1000000000000001</v>
      </c>
      <c r="L29" s="166">
        <f t="shared" si="1"/>
        <v>42.12</v>
      </c>
      <c r="M29" s="166">
        <f t="shared" si="1"/>
        <v>1650</v>
      </c>
      <c r="N29" s="166">
        <f t="shared" si="1"/>
        <v>0.01</v>
      </c>
      <c r="O29" s="166">
        <f t="shared" si="1"/>
        <v>0.14000000000000001</v>
      </c>
      <c r="P29" s="166">
        <f t="shared" si="1"/>
        <v>4.4999999999999998E-2</v>
      </c>
      <c r="Q29" s="166">
        <f t="shared" si="1"/>
        <v>0.1139</v>
      </c>
      <c r="R29" s="166">
        <f t="shared" si="1"/>
        <v>8.4500000000000006E-2</v>
      </c>
      <c r="S29" s="166">
        <f t="shared" ref="S29:T43" si="2">E7</f>
        <v>25</v>
      </c>
      <c r="T29" s="167">
        <f t="shared" si="2"/>
        <v>50</v>
      </c>
      <c r="V29" s="154"/>
      <c r="W29" s="154"/>
      <c r="X29" s="154"/>
    </row>
    <row r="30" spans="2:40" s="120" customFormat="1" ht="16.5" hidden="1" customHeight="1">
      <c r="B30" s="128">
        <f t="shared" ref="B30:D43" si="3">B8</f>
        <v>3</v>
      </c>
      <c r="C30" s="128">
        <v>2</v>
      </c>
      <c r="D30" s="164" t="str">
        <f t="shared" si="3"/>
        <v>Dedak Halus</v>
      </c>
      <c r="E30" s="165">
        <v>15</v>
      </c>
      <c r="F30" s="166">
        <f t="shared" ref="F30:R43" si="4">$E30/100*H8</f>
        <v>345</v>
      </c>
      <c r="G30" s="166">
        <f t="shared" si="4"/>
        <v>13.455</v>
      </c>
      <c r="H30" s="166">
        <f t="shared" si="4"/>
        <v>1.1819999999999999</v>
      </c>
      <c r="I30" s="166">
        <f t="shared" si="4"/>
        <v>1.698</v>
      </c>
      <c r="J30" s="166">
        <f t="shared" si="4"/>
        <v>1.95</v>
      </c>
      <c r="K30" s="166">
        <f t="shared" si="4"/>
        <v>1.2</v>
      </c>
      <c r="L30" s="166">
        <f t="shared" si="4"/>
        <v>8.9699999999999989</v>
      </c>
      <c r="M30" s="166">
        <f t="shared" si="4"/>
        <v>435</v>
      </c>
      <c r="N30" s="166">
        <f t="shared" si="4"/>
        <v>1.0500000000000001E-2</v>
      </c>
      <c r="O30" s="166">
        <f t="shared" si="4"/>
        <v>0.22499999999999998</v>
      </c>
      <c r="P30" s="166">
        <f t="shared" si="4"/>
        <v>7.4999999999999997E-2</v>
      </c>
      <c r="Q30" s="166">
        <f t="shared" si="4"/>
        <v>6.3689999999999997E-2</v>
      </c>
      <c r="R30" s="166">
        <f t="shared" si="4"/>
        <v>3.9569999999999994E-2</v>
      </c>
      <c r="S30" s="166">
        <f t="shared" si="2"/>
        <v>0</v>
      </c>
      <c r="T30" s="167">
        <f t="shared" si="2"/>
        <v>15</v>
      </c>
      <c r="V30" s="154"/>
      <c r="W30" s="154"/>
      <c r="X30" s="154"/>
    </row>
    <row r="31" spans="2:40" s="120" customFormat="1" ht="16.5" hidden="1" customHeight="1">
      <c r="B31" s="128">
        <f t="shared" si="3"/>
        <v>5</v>
      </c>
      <c r="C31" s="128">
        <v>3</v>
      </c>
      <c r="D31" s="164" t="str">
        <f t="shared" si="3"/>
        <v>Pollard</v>
      </c>
      <c r="E31" s="165">
        <v>6</v>
      </c>
      <c r="F31" s="166">
        <f t="shared" si="4"/>
        <v>150</v>
      </c>
      <c r="G31" s="166">
        <f t="shared" si="4"/>
        <v>5.2439999999999998</v>
      </c>
      <c r="H31" s="166">
        <f t="shared" si="4"/>
        <v>0.24</v>
      </c>
      <c r="I31" s="166">
        <f t="shared" si="4"/>
        <v>0.76079999999999992</v>
      </c>
      <c r="J31" s="166">
        <f t="shared" si="4"/>
        <v>0.24</v>
      </c>
      <c r="K31" s="166">
        <f t="shared" si="4"/>
        <v>0.89999999999999991</v>
      </c>
      <c r="L31" s="166">
        <f t="shared" si="4"/>
        <v>3.9191999999999996</v>
      </c>
      <c r="M31" s="166">
        <f t="shared" si="4"/>
        <v>168</v>
      </c>
      <c r="N31" s="166">
        <f t="shared" si="4"/>
        <v>8.4000000000000012E-3</v>
      </c>
      <c r="O31" s="166">
        <f t="shared" si="4"/>
        <v>6.8999999999999992E-2</v>
      </c>
      <c r="P31" s="166">
        <f t="shared" si="4"/>
        <v>1.2E-2</v>
      </c>
      <c r="Q31" s="166">
        <f t="shared" si="4"/>
        <v>3.1385999999999997E-2</v>
      </c>
      <c r="R31" s="166">
        <f t="shared" si="4"/>
        <v>1.197E-2</v>
      </c>
      <c r="S31" s="166">
        <f t="shared" si="2"/>
        <v>0</v>
      </c>
      <c r="T31" s="167">
        <f t="shared" si="2"/>
        <v>6</v>
      </c>
      <c r="V31" s="154"/>
      <c r="W31" s="154"/>
      <c r="X31" s="154"/>
    </row>
    <row r="32" spans="2:40" s="120" customFormat="1" ht="16.5" hidden="1" customHeight="1">
      <c r="B32" s="128">
        <f t="shared" si="3"/>
        <v>8</v>
      </c>
      <c r="C32" s="128">
        <v>4</v>
      </c>
      <c r="D32" s="164" t="str">
        <f t="shared" si="3"/>
        <v>Bungkil Kedelai</v>
      </c>
      <c r="E32" s="165">
        <v>16.464771427377681</v>
      </c>
      <c r="F32" s="166">
        <f t="shared" si="4"/>
        <v>1234.8578570533261</v>
      </c>
      <c r="G32" s="166">
        <f t="shared" si="4"/>
        <v>14.324351141818582</v>
      </c>
      <c r="H32" s="166">
        <f t="shared" si="4"/>
        <v>1.1525339999164377</v>
      </c>
      <c r="I32" s="166">
        <f t="shared" si="4"/>
        <v>6.9152039994986261</v>
      </c>
      <c r="J32" s="166">
        <f t="shared" si="4"/>
        <v>0.31283065712017594</v>
      </c>
      <c r="K32" s="166">
        <f t="shared" si="4"/>
        <v>1.1525339999164377</v>
      </c>
      <c r="L32" s="166">
        <f t="shared" si="4"/>
        <v>6.9316687709260041</v>
      </c>
      <c r="M32" s="166">
        <f t="shared" si="4"/>
        <v>377.04326568694887</v>
      </c>
      <c r="N32" s="166">
        <f t="shared" si="4"/>
        <v>4.4454882853919742E-2</v>
      </c>
      <c r="O32" s="166">
        <f t="shared" si="4"/>
        <v>9.2202719993315016E-2</v>
      </c>
      <c r="P32" s="166">
        <f t="shared" si="4"/>
        <v>3.1283065712017596E-2</v>
      </c>
      <c r="Q32" s="166">
        <f t="shared" si="4"/>
        <v>0.42923659111173618</v>
      </c>
      <c r="R32" s="166">
        <f t="shared" si="4"/>
        <v>0.10030338753558482</v>
      </c>
      <c r="S32" s="166">
        <f t="shared" si="2"/>
        <v>5</v>
      </c>
      <c r="T32" s="167">
        <f t="shared" si="2"/>
        <v>40</v>
      </c>
      <c r="V32" s="154"/>
      <c r="W32" s="154"/>
      <c r="X32" s="154"/>
    </row>
    <row r="33" spans="2:24" s="120" customFormat="1" ht="16.5" hidden="1" customHeight="1">
      <c r="B33" s="128">
        <f t="shared" si="3"/>
        <v>11</v>
      </c>
      <c r="C33" s="128">
        <v>5</v>
      </c>
      <c r="D33" s="164" t="str">
        <f t="shared" si="3"/>
        <v>Corn Gluten Meal (CGM)</v>
      </c>
      <c r="E33" s="165">
        <v>2.2134363917795357</v>
      </c>
      <c r="F33" s="166">
        <f t="shared" si="4"/>
        <v>154.94054742456751</v>
      </c>
      <c r="G33" s="166">
        <f t="shared" si="4"/>
        <v>1.9923140962407602</v>
      </c>
      <c r="H33" s="166">
        <f t="shared" si="4"/>
        <v>5.932009529969156E-2</v>
      </c>
      <c r="I33" s="166">
        <f t="shared" si="4"/>
        <v>1.4165992907389029</v>
      </c>
      <c r="J33" s="166">
        <f t="shared" si="4"/>
        <v>6.4410999000784494E-2</v>
      </c>
      <c r="K33" s="166">
        <f t="shared" si="4"/>
        <v>1.7707491134236288E-2</v>
      </c>
      <c r="L33" s="166">
        <f t="shared" si="4"/>
        <v>0.65407045377085282</v>
      </c>
      <c r="M33" s="166">
        <f t="shared" si="4"/>
        <v>82.339833774198738</v>
      </c>
      <c r="N33" s="166">
        <f t="shared" si="4"/>
        <v>1.106718195889768E-3</v>
      </c>
      <c r="O33" s="166">
        <f t="shared" si="4"/>
        <v>1.1067181958897679E-2</v>
      </c>
      <c r="P33" s="166">
        <f t="shared" si="4"/>
        <v>3.762841866025211E-3</v>
      </c>
      <c r="Q33" s="166">
        <f t="shared" si="4"/>
        <v>2.1720451312532585E-2</v>
      </c>
      <c r="R33" s="166">
        <f t="shared" si="4"/>
        <v>3.0571983443258947E-2</v>
      </c>
      <c r="S33" s="166">
        <f t="shared" si="2"/>
        <v>0</v>
      </c>
      <c r="T33" s="167">
        <f t="shared" si="2"/>
        <v>7</v>
      </c>
      <c r="V33" s="154"/>
      <c r="W33" s="154"/>
      <c r="X33" s="154"/>
    </row>
    <row r="34" spans="2:24" s="120" customFormat="1" ht="16.5" hidden="1" customHeight="1">
      <c r="B34" s="128">
        <f t="shared" si="3"/>
        <v>15</v>
      </c>
      <c r="C34" s="128">
        <v>6</v>
      </c>
      <c r="D34" s="164" t="str">
        <f t="shared" si="3"/>
        <v>Bungkil Kelapai Sawit</v>
      </c>
      <c r="E34" s="165">
        <v>1.5893703957808321</v>
      </c>
      <c r="F34" s="166">
        <f t="shared" si="4"/>
        <v>44.502371081863295</v>
      </c>
      <c r="G34" s="166">
        <f t="shared" si="4"/>
        <v>1.4495058009521189</v>
      </c>
      <c r="H34" s="166">
        <f t="shared" si="4"/>
        <v>7.4700408601699117E-2</v>
      </c>
      <c r="I34" s="166">
        <f t="shared" si="4"/>
        <v>0.26542485609539895</v>
      </c>
      <c r="J34" s="166">
        <f t="shared" si="4"/>
        <v>0.14622207641183654</v>
      </c>
      <c r="K34" s="166">
        <f t="shared" si="4"/>
        <v>0.31469533836460478</v>
      </c>
      <c r="L34" s="166">
        <f t="shared" si="4"/>
        <v>0.7883277163072927</v>
      </c>
      <c r="M34" s="166">
        <f t="shared" si="4"/>
        <v>42.118315488192053</v>
      </c>
      <c r="N34" s="166">
        <f t="shared" si="4"/>
        <v>4.4502371081863293E-2</v>
      </c>
      <c r="O34" s="166">
        <f t="shared" si="4"/>
        <v>9.5362223746849925E-2</v>
      </c>
      <c r="P34" s="166">
        <f t="shared" si="4"/>
        <v>7.9468519789041604E-3</v>
      </c>
      <c r="Q34" s="166">
        <f t="shared" si="4"/>
        <v>4.6091741477644131E-2</v>
      </c>
      <c r="R34" s="166">
        <f t="shared" si="4"/>
        <v>2.8608667124054979E-2</v>
      </c>
      <c r="S34" s="166">
        <f t="shared" si="2"/>
        <v>0</v>
      </c>
      <c r="T34" s="167">
        <f t="shared" si="2"/>
        <v>10</v>
      </c>
      <c r="V34" s="154"/>
      <c r="W34" s="154"/>
      <c r="X34" s="154"/>
    </row>
    <row r="35" spans="2:24" s="120" customFormat="1" ht="16.5" hidden="1" customHeight="1">
      <c r="B35" s="128">
        <f t="shared" si="3"/>
        <v>16</v>
      </c>
      <c r="C35" s="128">
        <v>7</v>
      </c>
      <c r="D35" s="164" t="str">
        <f t="shared" si="3"/>
        <v>Meat Bone Meal (MBM)</v>
      </c>
      <c r="E35" s="165">
        <v>4.5208647759699376</v>
      </c>
      <c r="F35" s="166">
        <f t="shared" si="4"/>
        <v>316.46053431789562</v>
      </c>
      <c r="G35" s="166">
        <f t="shared" si="4"/>
        <v>4.1637164586683122</v>
      </c>
      <c r="H35" s="166">
        <f t="shared" si="4"/>
        <v>0.31103549658673169</v>
      </c>
      <c r="I35" s="166">
        <f t="shared" si="4"/>
        <v>1.9439718536670731</v>
      </c>
      <c r="J35" s="166">
        <f t="shared" si="4"/>
        <v>0.49413052001351421</v>
      </c>
      <c r="K35" s="166">
        <f t="shared" si="4"/>
        <v>0.11121327348886047</v>
      </c>
      <c r="L35" s="166">
        <f t="shared" si="4"/>
        <v>1.6605136322137579</v>
      </c>
      <c r="M35" s="166">
        <f t="shared" si="4"/>
        <v>107.37053842928601</v>
      </c>
      <c r="N35" s="166">
        <f t="shared" si="4"/>
        <v>0.44214057508985988</v>
      </c>
      <c r="O35" s="166">
        <f t="shared" si="4"/>
        <v>0.20343891491864718</v>
      </c>
      <c r="P35" s="166">
        <f t="shared" si="4"/>
        <v>0.14240724044305303</v>
      </c>
      <c r="Q35" s="166">
        <f t="shared" si="4"/>
        <v>9.3975216098087094E-2</v>
      </c>
      <c r="R35" s="166">
        <f t="shared" si="4"/>
        <v>2.4475961897101241E-2</v>
      </c>
      <c r="S35" s="166">
        <f t="shared" si="2"/>
        <v>0</v>
      </c>
      <c r="T35" s="167">
        <f t="shared" si="2"/>
        <v>7</v>
      </c>
      <c r="V35" s="154"/>
      <c r="W35" s="154"/>
      <c r="X35" s="154"/>
    </row>
    <row r="36" spans="2:24" s="120" customFormat="1" ht="16.5" hidden="1" customHeight="1">
      <c r="B36" s="128">
        <f t="shared" si="3"/>
        <v>17</v>
      </c>
      <c r="C36" s="128">
        <v>8</v>
      </c>
      <c r="D36" s="164" t="str">
        <f t="shared" si="3"/>
        <v xml:space="preserve">Tepung Ikan </v>
      </c>
      <c r="E36" s="165">
        <v>0</v>
      </c>
      <c r="F36" s="166">
        <f t="shared" si="4"/>
        <v>0</v>
      </c>
      <c r="G36" s="166">
        <f t="shared" si="4"/>
        <v>0</v>
      </c>
      <c r="H36" s="166">
        <f t="shared" si="4"/>
        <v>0</v>
      </c>
      <c r="I36" s="166">
        <f t="shared" si="4"/>
        <v>0</v>
      </c>
      <c r="J36" s="166">
        <f t="shared" si="4"/>
        <v>0</v>
      </c>
      <c r="K36" s="166">
        <f t="shared" si="4"/>
        <v>0</v>
      </c>
      <c r="L36" s="166">
        <f t="shared" si="4"/>
        <v>0</v>
      </c>
      <c r="M36" s="166">
        <f t="shared" si="4"/>
        <v>0</v>
      </c>
      <c r="N36" s="166">
        <f t="shared" si="4"/>
        <v>0</v>
      </c>
      <c r="O36" s="166">
        <f t="shared" si="4"/>
        <v>0</v>
      </c>
      <c r="P36" s="166">
        <f t="shared" si="4"/>
        <v>0</v>
      </c>
      <c r="Q36" s="166">
        <f t="shared" si="4"/>
        <v>0</v>
      </c>
      <c r="R36" s="166">
        <f t="shared" si="4"/>
        <v>0</v>
      </c>
      <c r="S36" s="166">
        <f t="shared" si="2"/>
        <v>0</v>
      </c>
      <c r="T36" s="167">
        <f t="shared" si="2"/>
        <v>8</v>
      </c>
      <c r="V36" s="154"/>
      <c r="W36" s="154"/>
      <c r="X36" s="154"/>
    </row>
    <row r="37" spans="2:24" s="120" customFormat="1" ht="16.5" hidden="1" customHeight="1">
      <c r="B37" s="128">
        <f t="shared" si="3"/>
        <v>22</v>
      </c>
      <c r="C37" s="128">
        <v>9</v>
      </c>
      <c r="D37" s="164" t="str">
        <f t="shared" si="3"/>
        <v>CPO</v>
      </c>
      <c r="E37" s="165">
        <v>1.8417072882849927</v>
      </c>
      <c r="F37" s="166">
        <f t="shared" si="4"/>
        <v>92.085364414249639</v>
      </c>
      <c r="G37" s="166">
        <f t="shared" si="4"/>
        <v>1.8232902154021429</v>
      </c>
      <c r="H37" s="166">
        <f t="shared" si="4"/>
        <v>9.2085364414249641E-3</v>
      </c>
      <c r="I37" s="166">
        <f t="shared" si="4"/>
        <v>0</v>
      </c>
      <c r="J37" s="166">
        <f t="shared" si="4"/>
        <v>1.8232902154021429</v>
      </c>
      <c r="K37" s="166">
        <f t="shared" si="4"/>
        <v>0</v>
      </c>
      <c r="L37" s="166">
        <f t="shared" si="4"/>
        <v>0</v>
      </c>
      <c r="M37" s="166">
        <f t="shared" si="4"/>
        <v>138.12804662137447</v>
      </c>
      <c r="N37" s="166">
        <f t="shared" si="4"/>
        <v>0</v>
      </c>
      <c r="O37" s="166">
        <f t="shared" si="4"/>
        <v>0</v>
      </c>
      <c r="P37" s="166">
        <f t="shared" si="4"/>
        <v>0</v>
      </c>
      <c r="Q37" s="166">
        <f t="shared" si="4"/>
        <v>0</v>
      </c>
      <c r="R37" s="166">
        <f t="shared" si="4"/>
        <v>0</v>
      </c>
      <c r="S37" s="166">
        <f t="shared" si="2"/>
        <v>1</v>
      </c>
      <c r="T37" s="167">
        <f t="shared" si="2"/>
        <v>4</v>
      </c>
      <c r="V37" s="154"/>
      <c r="W37" s="154"/>
      <c r="X37" s="154"/>
    </row>
    <row r="38" spans="2:24" s="120" customFormat="1" ht="16.5" hidden="1" customHeight="1">
      <c r="B38" s="128">
        <f t="shared" si="3"/>
        <v>24</v>
      </c>
      <c r="C38" s="128">
        <v>10</v>
      </c>
      <c r="D38" s="164" t="str">
        <f t="shared" si="3"/>
        <v>Garam</v>
      </c>
      <c r="E38" s="165">
        <v>0.5</v>
      </c>
      <c r="F38" s="166">
        <f t="shared" si="4"/>
        <v>7.5</v>
      </c>
      <c r="G38" s="166">
        <f t="shared" si="4"/>
        <v>0.498</v>
      </c>
      <c r="H38" s="166">
        <f t="shared" si="4"/>
        <v>0</v>
      </c>
      <c r="I38" s="166">
        <f t="shared" si="4"/>
        <v>0</v>
      </c>
      <c r="J38" s="166">
        <f t="shared" si="4"/>
        <v>0</v>
      </c>
      <c r="K38" s="166">
        <f t="shared" si="4"/>
        <v>0</v>
      </c>
      <c r="L38" s="166">
        <f t="shared" si="4"/>
        <v>0</v>
      </c>
      <c r="M38" s="166">
        <f t="shared" si="4"/>
        <v>0</v>
      </c>
      <c r="N38" s="166">
        <f t="shared" si="4"/>
        <v>0</v>
      </c>
      <c r="O38" s="166">
        <f t="shared" si="4"/>
        <v>0</v>
      </c>
      <c r="P38" s="166">
        <f t="shared" si="4"/>
        <v>0</v>
      </c>
      <c r="Q38" s="166">
        <f t="shared" si="4"/>
        <v>0</v>
      </c>
      <c r="R38" s="166">
        <f t="shared" si="4"/>
        <v>0</v>
      </c>
      <c r="S38" s="166">
        <f t="shared" si="2"/>
        <v>0.25</v>
      </c>
      <c r="T38" s="167">
        <f t="shared" si="2"/>
        <v>0.5</v>
      </c>
      <c r="V38" s="154"/>
      <c r="W38" s="154"/>
      <c r="X38" s="154"/>
    </row>
    <row r="39" spans="2:24" s="120" customFormat="1" ht="16.5" hidden="1" customHeight="1">
      <c r="B39" s="128">
        <f t="shared" si="3"/>
        <v>27</v>
      </c>
      <c r="C39" s="128">
        <v>11</v>
      </c>
      <c r="D39" s="164" t="str">
        <f t="shared" si="3"/>
        <v>CaCO3</v>
      </c>
      <c r="E39" s="165">
        <v>0.61984972080702372</v>
      </c>
      <c r="F39" s="166">
        <f t="shared" si="4"/>
        <v>4.6488729060526781</v>
      </c>
      <c r="G39" s="166">
        <f t="shared" si="4"/>
        <v>0.61365122359895352</v>
      </c>
      <c r="H39" s="166">
        <f t="shared" si="4"/>
        <v>0</v>
      </c>
      <c r="I39" s="166">
        <f t="shared" si="4"/>
        <v>0</v>
      </c>
      <c r="J39" s="166">
        <f t="shared" si="4"/>
        <v>0</v>
      </c>
      <c r="K39" s="166">
        <f t="shared" si="4"/>
        <v>0</v>
      </c>
      <c r="L39" s="166">
        <f t="shared" si="4"/>
        <v>0</v>
      </c>
      <c r="M39" s="166">
        <f t="shared" si="4"/>
        <v>0</v>
      </c>
      <c r="N39" s="166">
        <f t="shared" si="4"/>
        <v>0.2479398883228095</v>
      </c>
      <c r="O39" s="166">
        <f t="shared" si="4"/>
        <v>0</v>
      </c>
      <c r="P39" s="166">
        <f t="shared" si="4"/>
        <v>0</v>
      </c>
      <c r="Q39" s="166">
        <f t="shared" si="4"/>
        <v>0</v>
      </c>
      <c r="R39" s="166">
        <f t="shared" si="4"/>
        <v>0</v>
      </c>
      <c r="S39" s="166">
        <f t="shared" si="2"/>
        <v>0</v>
      </c>
      <c r="T39" s="167">
        <f t="shared" si="2"/>
        <v>2</v>
      </c>
      <c r="V39" s="154"/>
      <c r="W39" s="154"/>
      <c r="X39" s="154"/>
    </row>
    <row r="40" spans="2:24" s="120" customFormat="1" ht="16.5" hidden="1" customHeight="1">
      <c r="B40" s="128">
        <f t="shared" si="3"/>
        <v>28</v>
      </c>
      <c r="C40" s="128">
        <v>12</v>
      </c>
      <c r="D40" s="164" t="str">
        <f t="shared" si="3"/>
        <v>DCP</v>
      </c>
      <c r="E40" s="165">
        <v>1</v>
      </c>
      <c r="F40" s="166">
        <f t="shared" si="4"/>
        <v>200</v>
      </c>
      <c r="G40" s="166">
        <f t="shared" si="4"/>
        <v>0.93500000000000005</v>
      </c>
      <c r="H40" s="166">
        <f t="shared" si="4"/>
        <v>0</v>
      </c>
      <c r="I40" s="166">
        <f t="shared" si="4"/>
        <v>0</v>
      </c>
      <c r="J40" s="166">
        <f t="shared" si="4"/>
        <v>0</v>
      </c>
      <c r="K40" s="166">
        <f t="shared" si="4"/>
        <v>0</v>
      </c>
      <c r="L40" s="166">
        <f t="shared" si="4"/>
        <v>0</v>
      </c>
      <c r="M40" s="166">
        <f t="shared" si="4"/>
        <v>0</v>
      </c>
      <c r="N40" s="166">
        <f t="shared" si="4"/>
        <v>0.22719999999999999</v>
      </c>
      <c r="O40" s="166">
        <f t="shared" si="4"/>
        <v>0.17680000000000001</v>
      </c>
      <c r="P40" s="166">
        <f t="shared" si="4"/>
        <v>0.1326</v>
      </c>
      <c r="Q40" s="166">
        <f t="shared" si="4"/>
        <v>0</v>
      </c>
      <c r="R40" s="166">
        <f t="shared" si="4"/>
        <v>0</v>
      </c>
      <c r="S40" s="166">
        <f t="shared" si="2"/>
        <v>0</v>
      </c>
      <c r="T40" s="167">
        <f t="shared" si="2"/>
        <v>1</v>
      </c>
      <c r="V40" s="154"/>
      <c r="W40" s="154"/>
      <c r="X40" s="154"/>
    </row>
    <row r="41" spans="2:24" s="120" customFormat="1" ht="16.5" hidden="1" customHeight="1">
      <c r="B41" s="128">
        <f t="shared" si="3"/>
        <v>30</v>
      </c>
      <c r="C41" s="128">
        <v>13</v>
      </c>
      <c r="D41" s="164" t="str">
        <f t="shared" si="3"/>
        <v>L-Lysin</v>
      </c>
      <c r="E41" s="165">
        <v>0</v>
      </c>
      <c r="F41" s="166">
        <f t="shared" si="4"/>
        <v>0</v>
      </c>
      <c r="G41" s="166">
        <f t="shared" si="4"/>
        <v>0</v>
      </c>
      <c r="H41" s="166">
        <f t="shared" si="4"/>
        <v>0</v>
      </c>
      <c r="I41" s="166">
        <f t="shared" si="4"/>
        <v>0</v>
      </c>
      <c r="J41" s="166">
        <f t="shared" si="4"/>
        <v>0</v>
      </c>
      <c r="K41" s="166">
        <f t="shared" si="4"/>
        <v>0</v>
      </c>
      <c r="L41" s="166">
        <f t="shared" si="4"/>
        <v>0</v>
      </c>
      <c r="M41" s="166">
        <f t="shared" si="4"/>
        <v>0</v>
      </c>
      <c r="N41" s="166">
        <f t="shared" si="4"/>
        <v>0</v>
      </c>
      <c r="O41" s="166">
        <f t="shared" si="4"/>
        <v>0</v>
      </c>
      <c r="P41" s="166">
        <f t="shared" si="4"/>
        <v>0</v>
      </c>
      <c r="Q41" s="166">
        <f t="shared" si="4"/>
        <v>0</v>
      </c>
      <c r="R41" s="166">
        <f t="shared" si="4"/>
        <v>0</v>
      </c>
      <c r="S41" s="166">
        <f t="shared" si="2"/>
        <v>0</v>
      </c>
      <c r="T41" s="167">
        <f t="shared" si="2"/>
        <v>0.3</v>
      </c>
      <c r="V41" s="154"/>
      <c r="W41" s="154"/>
      <c r="X41" s="154"/>
    </row>
    <row r="42" spans="2:24" s="120" customFormat="1" ht="16.5" hidden="1" customHeight="1">
      <c r="B42" s="128">
        <f t="shared" si="3"/>
        <v>31</v>
      </c>
      <c r="C42" s="128">
        <v>14</v>
      </c>
      <c r="D42" s="164" t="str">
        <f t="shared" si="3"/>
        <v>DL-Methionine</v>
      </c>
      <c r="E42" s="165">
        <v>0</v>
      </c>
      <c r="F42" s="166">
        <f t="shared" si="4"/>
        <v>0</v>
      </c>
      <c r="G42" s="166">
        <f t="shared" si="4"/>
        <v>0</v>
      </c>
      <c r="H42" s="166">
        <f t="shared" si="4"/>
        <v>0</v>
      </c>
      <c r="I42" s="166">
        <f t="shared" si="4"/>
        <v>0</v>
      </c>
      <c r="J42" s="166">
        <f t="shared" si="4"/>
        <v>0</v>
      </c>
      <c r="K42" s="166">
        <f t="shared" si="4"/>
        <v>0</v>
      </c>
      <c r="L42" s="166">
        <f t="shared" si="4"/>
        <v>0</v>
      </c>
      <c r="M42" s="166">
        <f t="shared" si="4"/>
        <v>0</v>
      </c>
      <c r="N42" s="166">
        <f t="shared" si="4"/>
        <v>0</v>
      </c>
      <c r="O42" s="166">
        <f t="shared" si="4"/>
        <v>0</v>
      </c>
      <c r="P42" s="166">
        <f t="shared" si="4"/>
        <v>0</v>
      </c>
      <c r="Q42" s="166">
        <f t="shared" si="4"/>
        <v>0</v>
      </c>
      <c r="R42" s="166">
        <f t="shared" si="4"/>
        <v>0</v>
      </c>
      <c r="S42" s="166">
        <f t="shared" si="2"/>
        <v>0</v>
      </c>
      <c r="T42" s="167">
        <f t="shared" si="2"/>
        <v>0.3</v>
      </c>
      <c r="V42" s="154"/>
      <c r="W42" s="154"/>
      <c r="X42" s="154"/>
    </row>
    <row r="43" spans="2:24" s="120" customFormat="1" ht="16.5" hidden="1" customHeight="1">
      <c r="B43" s="128">
        <f t="shared" si="3"/>
        <v>33</v>
      </c>
      <c r="C43" s="128">
        <v>15</v>
      </c>
      <c r="D43" s="164" t="str">
        <f t="shared" si="3"/>
        <v>Premix Boiler</v>
      </c>
      <c r="E43" s="165">
        <v>0.25</v>
      </c>
      <c r="F43" s="166">
        <f t="shared" si="4"/>
        <v>100</v>
      </c>
      <c r="G43" s="166">
        <f t="shared" si="4"/>
        <v>0.2475</v>
      </c>
      <c r="H43" s="166">
        <f t="shared" si="4"/>
        <v>0</v>
      </c>
      <c r="I43" s="166">
        <f t="shared" si="4"/>
        <v>0</v>
      </c>
      <c r="J43" s="166">
        <f t="shared" si="4"/>
        <v>0</v>
      </c>
      <c r="K43" s="166">
        <f t="shared" si="4"/>
        <v>0</v>
      </c>
      <c r="L43" s="166">
        <f t="shared" si="4"/>
        <v>0</v>
      </c>
      <c r="M43" s="166">
        <f t="shared" si="4"/>
        <v>0</v>
      </c>
      <c r="N43" s="166">
        <f t="shared" si="4"/>
        <v>0</v>
      </c>
      <c r="O43" s="166">
        <f t="shared" si="4"/>
        <v>0</v>
      </c>
      <c r="P43" s="166">
        <f t="shared" si="4"/>
        <v>0</v>
      </c>
      <c r="Q43" s="166">
        <f t="shared" si="4"/>
        <v>0</v>
      </c>
      <c r="R43" s="166">
        <f t="shared" si="4"/>
        <v>0</v>
      </c>
      <c r="S43" s="166">
        <f t="shared" si="2"/>
        <v>0.1</v>
      </c>
      <c r="T43" s="167">
        <f t="shared" si="2"/>
        <v>0.25</v>
      </c>
      <c r="V43" s="154"/>
      <c r="W43" s="154"/>
      <c r="X43" s="154"/>
    </row>
    <row r="44" spans="2:24" s="120" customFormat="1" ht="16.5" hidden="1" customHeight="1">
      <c r="B44" s="168"/>
      <c r="C44" s="168"/>
      <c r="D44" s="169" t="s">
        <v>34</v>
      </c>
      <c r="E44" s="170">
        <v>100</v>
      </c>
      <c r="F44" s="171"/>
      <c r="G44" s="170">
        <f>X7</f>
        <v>87</v>
      </c>
      <c r="H44" s="170"/>
      <c r="I44" s="170">
        <f>X9</f>
        <v>15</v>
      </c>
      <c r="J44" s="170" t="str">
        <f>X10</f>
        <v>-</v>
      </c>
      <c r="K44" s="170"/>
      <c r="L44" s="170"/>
      <c r="M44" s="171">
        <f>X13</f>
        <v>2800</v>
      </c>
      <c r="N44" s="170">
        <f>X14</f>
        <v>0.8</v>
      </c>
      <c r="O44" s="170"/>
      <c r="P44" s="170">
        <f>X16</f>
        <v>0.45</v>
      </c>
      <c r="Q44" s="172">
        <f>X17</f>
        <v>0.6</v>
      </c>
      <c r="R44" s="172">
        <f>X18</f>
        <v>0.23</v>
      </c>
      <c r="S44" s="173"/>
      <c r="T44" s="174"/>
      <c r="V44" s="154"/>
      <c r="W44" s="154"/>
      <c r="X44" s="154"/>
    </row>
    <row r="45" spans="2:24" s="183" customFormat="1" ht="16.5" hidden="1" customHeight="1">
      <c r="B45" s="117"/>
      <c r="C45" s="117"/>
      <c r="D45" s="175" t="s">
        <v>30</v>
      </c>
      <c r="E45" s="176">
        <f>SUM(E29:E43)</f>
        <v>100.00000000000001</v>
      </c>
      <c r="F45" s="177">
        <f t="shared" ref="F45:R45" si="5">SUM(F29:F43)</f>
        <v>4549.9955471979556</v>
      </c>
      <c r="G45" s="176">
        <f t="shared" si="5"/>
        <v>88.246328936680882</v>
      </c>
      <c r="H45" s="178">
        <f t="shared" si="5"/>
        <v>3.908798536845985</v>
      </c>
      <c r="I45" s="179">
        <f t="shared" si="5"/>
        <v>17</v>
      </c>
      <c r="J45" s="178">
        <f>SUM(J29:J44)</f>
        <v>6.930884467948454</v>
      </c>
      <c r="K45" s="179">
        <f t="shared" si="5"/>
        <v>4.7961501029041385</v>
      </c>
      <c r="L45" s="179">
        <f t="shared" si="5"/>
        <v>65.043780573217902</v>
      </c>
      <c r="M45" s="180">
        <f t="shared" si="5"/>
        <v>3000</v>
      </c>
      <c r="N45" s="176">
        <f t="shared" si="5"/>
        <v>1.0362444355443423</v>
      </c>
      <c r="O45" s="176">
        <f t="shared" si="5"/>
        <v>1.0128710406177097</v>
      </c>
      <c r="P45" s="176">
        <f t="shared" si="5"/>
        <v>0.45</v>
      </c>
      <c r="Q45" s="181">
        <f t="shared" si="5"/>
        <v>0.80000000000000016</v>
      </c>
      <c r="R45" s="181">
        <f t="shared" si="5"/>
        <v>0.31999999999999995</v>
      </c>
      <c r="S45" s="163"/>
      <c r="T45" s="182"/>
      <c r="V45" s="154"/>
      <c r="W45" s="154"/>
      <c r="X45" s="154"/>
    </row>
    <row r="46" spans="2:24" s="183" customFormat="1" ht="16.5" hidden="1" customHeight="1">
      <c r="B46" s="168"/>
      <c r="C46" s="168"/>
      <c r="D46" s="169" t="s">
        <v>35</v>
      </c>
      <c r="E46" s="184"/>
      <c r="F46" s="171"/>
      <c r="G46" s="171"/>
      <c r="H46" s="170"/>
      <c r="I46" s="170">
        <f>Y9</f>
        <v>17</v>
      </c>
      <c r="J46" s="170"/>
      <c r="K46" s="170">
        <f>Y11</f>
        <v>5</v>
      </c>
      <c r="L46" s="170"/>
      <c r="M46" s="171">
        <f>Y13</f>
        <v>3000</v>
      </c>
      <c r="N46" s="170">
        <f>Y14</f>
        <v>1.1000000000000001</v>
      </c>
      <c r="O46" s="171"/>
      <c r="P46" s="170">
        <f>Y16</f>
        <v>0.55000000000000004</v>
      </c>
      <c r="Q46" s="172">
        <f>Y17</f>
        <v>0.8</v>
      </c>
      <c r="R46" s="172">
        <f>Y18</f>
        <v>0.32</v>
      </c>
      <c r="S46" s="173"/>
      <c r="T46" s="174"/>
    </row>
    <row r="47" spans="2:24" s="120" customFormat="1" hidden="1"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</row>
    <row r="48" spans="2:24" s="120" customFormat="1" hidden="1"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</row>
    <row r="49" spans="5:22" s="120" customFormat="1" hidden="1"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</row>
    <row r="50" spans="5:22" s="120" customFormat="1" ht="17.25" customHeight="1"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</row>
    <row r="51" spans="5:22" s="120" customFormat="1" ht="15" customHeight="1"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</row>
    <row r="52" spans="5:22" s="120" customFormat="1" ht="15" customHeight="1"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</row>
    <row r="53" spans="5:22" s="120" customFormat="1" ht="15" customHeight="1"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  <c r="T53" s="96"/>
    </row>
    <row r="54" spans="5:22" ht="15" customHeight="1">
      <c r="V54" s="120"/>
    </row>
    <row r="55" spans="5:22" ht="15" customHeight="1">
      <c r="V55" s="120"/>
    </row>
    <row r="56" spans="5:22" ht="15" customHeight="1">
      <c r="V56" s="120"/>
    </row>
    <row r="57" spans="5:22" ht="15" customHeight="1">
      <c r="V57" s="120"/>
    </row>
    <row r="58" spans="5:22" ht="15" customHeight="1">
      <c r="V58" s="120"/>
    </row>
    <row r="59" spans="5:22" ht="15" customHeight="1">
      <c r="V59" s="120"/>
    </row>
    <row r="60" spans="5:22" ht="15" customHeight="1"/>
    <row r="61" spans="5:22" ht="15" customHeight="1"/>
    <row r="62" spans="5:22" ht="15" customHeight="1"/>
    <row r="63" spans="5:22" ht="15" customHeight="1"/>
    <row r="64" spans="5:22" ht="15" customHeight="1"/>
    <row r="65" spans="2:16" ht="15" customHeight="1"/>
    <row r="66" spans="2:16" ht="15" customHeight="1"/>
    <row r="68" spans="2:16">
      <c r="B68" s="158"/>
      <c r="C68" s="158"/>
      <c r="D68" s="154"/>
      <c r="E68" s="148"/>
      <c r="F68" s="156"/>
      <c r="G68" s="156"/>
      <c r="H68" s="148"/>
      <c r="I68" s="148"/>
      <c r="J68" s="148"/>
      <c r="K68" s="148"/>
      <c r="L68" s="148"/>
      <c r="M68" s="135"/>
      <c r="N68" s="135"/>
      <c r="O68" s="135"/>
      <c r="P68" s="135"/>
    </row>
    <row r="69" spans="2:16">
      <c r="B69" s="158"/>
      <c r="C69" s="158"/>
      <c r="D69" s="154"/>
      <c r="E69" s="148"/>
      <c r="F69" s="156"/>
      <c r="G69" s="156"/>
      <c r="H69" s="148"/>
      <c r="I69" s="148"/>
      <c r="J69" s="148"/>
      <c r="K69" s="148"/>
      <c r="L69" s="157"/>
      <c r="M69" s="135"/>
      <c r="N69" s="135"/>
      <c r="O69" s="135"/>
      <c r="P69" s="135"/>
    </row>
    <row r="70" spans="2:16">
      <c r="B70" s="158"/>
      <c r="C70" s="158"/>
      <c r="D70" s="154"/>
      <c r="E70" s="148"/>
      <c r="F70" s="156"/>
      <c r="G70" s="156"/>
      <c r="H70" s="148"/>
      <c r="I70" s="148"/>
      <c r="J70" s="148"/>
      <c r="K70" s="148"/>
      <c r="L70" s="157"/>
      <c r="M70" s="135"/>
      <c r="N70" s="135"/>
      <c r="O70" s="135"/>
      <c r="P70" s="135"/>
    </row>
    <row r="71" spans="2:16">
      <c r="L71" s="135"/>
      <c r="M71" s="135"/>
      <c r="N71" s="135"/>
      <c r="O71" s="135"/>
      <c r="P71" s="135"/>
    </row>
    <row r="72" spans="2:16">
      <c r="L72" s="135"/>
      <c r="M72" s="135"/>
      <c r="N72" s="135"/>
      <c r="O72" s="135"/>
      <c r="P72" s="135"/>
    </row>
    <row r="73" spans="2:16">
      <c r="L73" s="135"/>
      <c r="M73" s="135"/>
      <c r="N73" s="135"/>
      <c r="O73" s="135"/>
      <c r="P73" s="135"/>
    </row>
    <row r="74" spans="2:16">
      <c r="L74" s="135"/>
      <c r="M74" s="135"/>
      <c r="N74" s="135"/>
      <c r="O74" s="135"/>
      <c r="P74" s="135"/>
    </row>
    <row r="75" spans="2:16">
      <c r="L75" s="135"/>
      <c r="M75" s="135"/>
      <c r="N75" s="135"/>
      <c r="O75" s="135"/>
      <c r="P75" s="135"/>
    </row>
    <row r="76" spans="2:16">
      <c r="L76" s="135"/>
      <c r="M76" s="135"/>
      <c r="N76" s="135"/>
      <c r="O76" s="135"/>
      <c r="P76" s="135"/>
    </row>
    <row r="77" spans="2:16">
      <c r="L77" s="135"/>
      <c r="M77" s="135"/>
      <c r="N77" s="135"/>
      <c r="O77" s="135"/>
      <c r="P77" s="135"/>
    </row>
    <row r="78" spans="2:16">
      <c r="L78" s="135"/>
      <c r="M78" s="135"/>
      <c r="N78" s="135"/>
      <c r="O78" s="135"/>
      <c r="P78" s="135"/>
    </row>
    <row r="79" spans="2:16">
      <c r="L79" s="135"/>
      <c r="M79" s="135"/>
      <c r="N79" s="135"/>
      <c r="O79" s="135"/>
      <c r="P79" s="135"/>
    </row>
    <row r="80" spans="2:16">
      <c r="L80" s="135"/>
      <c r="M80" s="135"/>
      <c r="N80" s="135"/>
      <c r="O80" s="135"/>
      <c r="P80" s="135"/>
    </row>
    <row r="81" spans="12:16">
      <c r="L81" s="135"/>
      <c r="M81" s="135"/>
      <c r="N81" s="135"/>
      <c r="O81" s="135"/>
      <c r="P81" s="135"/>
    </row>
    <row r="82" spans="12:16">
      <c r="L82" s="135"/>
      <c r="M82" s="135"/>
      <c r="N82" s="135"/>
      <c r="O82" s="135"/>
      <c r="P82" s="135"/>
    </row>
    <row r="83" spans="12:16">
      <c r="L83" s="135"/>
      <c r="M83" s="135"/>
      <c r="N83" s="135"/>
      <c r="O83" s="135"/>
      <c r="P83" s="135"/>
    </row>
    <row r="84" spans="12:16">
      <c r="L84" s="135"/>
      <c r="M84" s="135"/>
      <c r="N84" s="135"/>
      <c r="O84" s="135"/>
      <c r="P84" s="135"/>
    </row>
    <row r="85" spans="12:16">
      <c r="L85" s="135"/>
      <c r="M85" s="135"/>
      <c r="N85" s="135"/>
      <c r="O85" s="135"/>
      <c r="P85" s="135"/>
    </row>
    <row r="86" spans="12:16">
      <c r="L86" s="135"/>
      <c r="M86" s="135"/>
      <c r="N86" s="135"/>
      <c r="O86" s="135"/>
      <c r="P86" s="135"/>
    </row>
    <row r="87" spans="12:16">
      <c r="L87" s="135"/>
      <c r="M87" s="135"/>
      <c r="N87" s="135"/>
      <c r="O87" s="135"/>
      <c r="P87" s="135"/>
    </row>
    <row r="88" spans="12:16">
      <c r="L88" s="135"/>
      <c r="M88" s="135"/>
      <c r="N88" s="135"/>
      <c r="O88" s="135"/>
      <c r="P88" s="135"/>
    </row>
    <row r="89" spans="12:16">
      <c r="L89" s="135"/>
      <c r="M89" s="135"/>
      <c r="N89" s="135"/>
      <c r="O89" s="135"/>
      <c r="P89" s="135"/>
    </row>
    <row r="90" spans="12:16">
      <c r="L90" s="135"/>
      <c r="M90" s="135"/>
      <c r="N90" s="135"/>
      <c r="O90" s="135"/>
      <c r="P90" s="135"/>
    </row>
    <row r="91" spans="12:16">
      <c r="L91" s="135"/>
      <c r="M91" s="135"/>
      <c r="N91" s="135"/>
      <c r="O91" s="135"/>
      <c r="P91" s="135"/>
    </row>
    <row r="92" spans="12:16">
      <c r="L92" s="135"/>
      <c r="M92" s="135"/>
      <c r="N92" s="135"/>
      <c r="O92" s="135"/>
      <c r="P92" s="135"/>
    </row>
    <row r="93" spans="12:16">
      <c r="L93" s="135"/>
      <c r="M93" s="135"/>
      <c r="N93" s="135"/>
      <c r="O93" s="135"/>
      <c r="P93" s="135"/>
    </row>
    <row r="94" spans="12:16">
      <c r="L94" s="135"/>
      <c r="M94" s="135"/>
      <c r="N94" s="135"/>
      <c r="O94" s="135"/>
      <c r="P94" s="135"/>
    </row>
    <row r="95" spans="12:16">
      <c r="L95" s="135"/>
      <c r="M95" s="135"/>
      <c r="N95" s="135"/>
      <c r="O95" s="135"/>
      <c r="P95" s="135"/>
    </row>
    <row r="96" spans="12:16">
      <c r="L96" s="135"/>
      <c r="M96" s="135"/>
      <c r="N96" s="135"/>
      <c r="O96" s="135"/>
      <c r="P96" s="135"/>
    </row>
    <row r="97" spans="12:16">
      <c r="L97" s="135"/>
      <c r="M97" s="135"/>
      <c r="N97" s="135"/>
      <c r="O97" s="135"/>
      <c r="P97" s="135"/>
    </row>
    <row r="98" spans="12:16">
      <c r="L98" s="135"/>
      <c r="M98" s="135"/>
      <c r="N98" s="135"/>
      <c r="O98" s="135"/>
      <c r="P98" s="135"/>
    </row>
    <row r="99" spans="12:16">
      <c r="L99" s="135"/>
      <c r="M99" s="135"/>
      <c r="N99" s="135"/>
      <c r="O99" s="135"/>
      <c r="P99" s="135"/>
    </row>
    <row r="100" spans="12:16">
      <c r="L100" s="135"/>
      <c r="M100" s="135"/>
      <c r="N100" s="135"/>
      <c r="O100" s="135"/>
      <c r="P100" s="135"/>
    </row>
    <row r="101" spans="12:16">
      <c r="L101" s="135"/>
      <c r="M101" s="135"/>
      <c r="N101" s="135"/>
      <c r="O101" s="135"/>
      <c r="P101" s="135"/>
    </row>
    <row r="102" spans="12:16">
      <c r="L102" s="135"/>
      <c r="M102" s="135"/>
      <c r="N102" s="135"/>
      <c r="O102" s="135"/>
      <c r="P102" s="135"/>
    </row>
    <row r="103" spans="12:16">
      <c r="L103" s="135"/>
      <c r="M103" s="135"/>
      <c r="N103" s="135"/>
      <c r="O103" s="135"/>
      <c r="P103" s="135"/>
    </row>
    <row r="104" spans="12:16">
      <c r="L104" s="135"/>
      <c r="M104" s="135"/>
      <c r="N104" s="135"/>
      <c r="O104" s="135"/>
      <c r="P104" s="135"/>
    </row>
    <row r="105" spans="12:16">
      <c r="L105" s="135"/>
      <c r="M105" s="135"/>
      <c r="N105" s="135"/>
      <c r="O105" s="135"/>
      <c r="P105" s="135"/>
    </row>
    <row r="106" spans="12:16">
      <c r="L106" s="135"/>
      <c r="M106" s="135"/>
      <c r="N106" s="135"/>
      <c r="O106" s="135"/>
      <c r="P106" s="135"/>
    </row>
    <row r="107" spans="12:16">
      <c r="L107" s="135"/>
      <c r="M107" s="135"/>
      <c r="N107" s="135"/>
      <c r="O107" s="135"/>
      <c r="P107" s="135"/>
    </row>
    <row r="108" spans="12:16">
      <c r="L108" s="135"/>
      <c r="M108" s="135"/>
      <c r="N108" s="135"/>
      <c r="O108" s="135"/>
      <c r="P108" s="135"/>
    </row>
    <row r="109" spans="12:16">
      <c r="L109" s="135"/>
      <c r="M109" s="135"/>
      <c r="N109" s="135"/>
      <c r="O109" s="135"/>
      <c r="P109" s="135"/>
    </row>
    <row r="110" spans="12:16">
      <c r="L110" s="135"/>
      <c r="M110" s="135"/>
      <c r="N110" s="135"/>
      <c r="O110" s="135"/>
      <c r="P110" s="135"/>
    </row>
    <row r="111" spans="12:16">
      <c r="L111" s="135"/>
      <c r="M111" s="135"/>
      <c r="N111" s="135"/>
      <c r="O111" s="135"/>
      <c r="P111" s="135"/>
    </row>
    <row r="112" spans="12:16">
      <c r="L112" s="135"/>
      <c r="M112" s="135"/>
      <c r="N112" s="135"/>
      <c r="O112" s="135"/>
      <c r="P112" s="135"/>
    </row>
    <row r="113" spans="12:16">
      <c r="L113" s="135"/>
      <c r="M113" s="135"/>
      <c r="N113" s="135"/>
      <c r="O113" s="135"/>
      <c r="P113" s="135"/>
    </row>
    <row r="114" spans="12:16">
      <c r="L114" s="135"/>
      <c r="M114" s="135"/>
      <c r="N114" s="135"/>
      <c r="O114" s="135"/>
      <c r="P114" s="135"/>
    </row>
    <row r="115" spans="12:16">
      <c r="L115" s="135"/>
      <c r="M115" s="135"/>
      <c r="N115" s="135"/>
      <c r="O115" s="135"/>
      <c r="P115" s="135"/>
    </row>
    <row r="116" spans="12:16">
      <c r="L116" s="135"/>
      <c r="M116" s="135"/>
      <c r="N116" s="135"/>
      <c r="O116" s="135"/>
      <c r="P116" s="135"/>
    </row>
    <row r="117" spans="12:16">
      <c r="L117" s="135"/>
      <c r="M117" s="135"/>
      <c r="N117" s="135"/>
      <c r="O117" s="135"/>
      <c r="P117" s="135"/>
    </row>
    <row r="118" spans="12:16">
      <c r="L118" s="135"/>
      <c r="M118" s="135"/>
      <c r="N118" s="135"/>
      <c r="O118" s="135"/>
      <c r="P118" s="135"/>
    </row>
    <row r="119" spans="12:16">
      <c r="L119" s="135"/>
      <c r="M119" s="135"/>
      <c r="N119" s="135"/>
      <c r="O119" s="135"/>
      <c r="P119" s="135"/>
    </row>
    <row r="120" spans="12:16">
      <c r="L120" s="135"/>
      <c r="M120" s="135"/>
      <c r="N120" s="135"/>
      <c r="O120" s="135"/>
      <c r="P120" s="135"/>
    </row>
    <row r="121" spans="12:16">
      <c r="L121" s="135"/>
      <c r="M121" s="135"/>
      <c r="N121" s="135"/>
      <c r="O121" s="135"/>
      <c r="P121" s="135"/>
    </row>
    <row r="122" spans="12:16">
      <c r="L122" s="135"/>
      <c r="M122" s="135"/>
      <c r="N122" s="135"/>
      <c r="O122" s="135"/>
      <c r="P122" s="135"/>
    </row>
    <row r="123" spans="12:16">
      <c r="L123" s="135"/>
      <c r="M123" s="135"/>
      <c r="N123" s="135"/>
      <c r="O123" s="135"/>
      <c r="P123" s="135"/>
    </row>
    <row r="124" spans="12:16">
      <c r="L124" s="135"/>
      <c r="M124" s="135"/>
      <c r="N124" s="135"/>
      <c r="O124" s="135"/>
      <c r="P124" s="135"/>
    </row>
    <row r="125" spans="12:16">
      <c r="L125" s="135"/>
      <c r="M125" s="135"/>
      <c r="N125" s="135"/>
      <c r="O125" s="135"/>
      <c r="P125" s="135"/>
    </row>
    <row r="126" spans="12:16">
      <c r="L126" s="135"/>
      <c r="M126" s="135"/>
      <c r="N126" s="135"/>
      <c r="O126" s="135"/>
      <c r="P126" s="135"/>
    </row>
    <row r="127" spans="12:16">
      <c r="L127" s="135"/>
      <c r="M127" s="135"/>
      <c r="N127" s="135"/>
      <c r="O127" s="135"/>
      <c r="P127" s="135"/>
    </row>
    <row r="128" spans="12:16">
      <c r="L128" s="135"/>
      <c r="M128" s="135"/>
      <c r="N128" s="135"/>
      <c r="O128" s="135"/>
      <c r="P128" s="135"/>
    </row>
    <row r="129" spans="12:16">
      <c r="L129" s="135"/>
      <c r="M129" s="135"/>
      <c r="N129" s="135"/>
      <c r="O129" s="135"/>
      <c r="P129" s="135"/>
    </row>
    <row r="130" spans="12:16">
      <c r="L130" s="135"/>
      <c r="M130" s="135"/>
      <c r="N130" s="135"/>
      <c r="O130" s="135"/>
      <c r="P130" s="135"/>
    </row>
    <row r="131" spans="12:16">
      <c r="L131" s="135"/>
      <c r="M131" s="135"/>
      <c r="N131" s="135"/>
      <c r="O131" s="135"/>
      <c r="P131" s="135"/>
    </row>
    <row r="132" spans="12:16">
      <c r="L132" s="135"/>
      <c r="M132" s="135"/>
      <c r="N132" s="135"/>
      <c r="O132" s="135"/>
      <c r="P132" s="135"/>
    </row>
    <row r="133" spans="12:16">
      <c r="L133" s="135"/>
      <c r="M133" s="135"/>
      <c r="N133" s="135"/>
      <c r="O133" s="135"/>
      <c r="P133" s="135"/>
    </row>
    <row r="134" spans="12:16">
      <c r="L134" s="135"/>
      <c r="M134" s="135"/>
      <c r="N134" s="135"/>
      <c r="O134" s="135"/>
      <c r="P134" s="135"/>
    </row>
    <row r="135" spans="12:16">
      <c r="L135" s="135"/>
      <c r="M135" s="135"/>
      <c r="N135" s="135"/>
      <c r="O135" s="135"/>
      <c r="P135" s="135"/>
    </row>
    <row r="136" spans="12:16">
      <c r="L136" s="135"/>
      <c r="M136" s="135"/>
      <c r="N136" s="135"/>
      <c r="O136" s="135"/>
      <c r="P136" s="135"/>
    </row>
    <row r="137" spans="12:16">
      <c r="L137" s="135"/>
      <c r="M137" s="135"/>
      <c r="N137" s="135"/>
      <c r="O137" s="135"/>
      <c r="P137" s="135"/>
    </row>
    <row r="138" spans="12:16">
      <c r="L138" s="135"/>
      <c r="M138" s="135"/>
      <c r="N138" s="135"/>
      <c r="O138" s="135"/>
      <c r="P138" s="135"/>
    </row>
    <row r="139" spans="12:16">
      <c r="L139" s="135"/>
      <c r="M139" s="135"/>
      <c r="N139" s="135"/>
      <c r="O139" s="135"/>
      <c r="P139" s="135"/>
    </row>
    <row r="140" spans="12:16">
      <c r="L140" s="135"/>
      <c r="M140" s="135"/>
      <c r="N140" s="135"/>
      <c r="O140" s="135"/>
      <c r="P140" s="135"/>
    </row>
    <row r="141" spans="12:16">
      <c r="L141" s="135"/>
      <c r="M141" s="135"/>
      <c r="N141" s="135"/>
      <c r="O141" s="135"/>
      <c r="P141" s="135"/>
    </row>
    <row r="142" spans="12:16">
      <c r="L142" s="135"/>
      <c r="M142" s="135"/>
      <c r="N142" s="135"/>
      <c r="O142" s="135"/>
      <c r="P142" s="135"/>
    </row>
    <row r="143" spans="12:16">
      <c r="L143" s="135"/>
      <c r="M143" s="135"/>
      <c r="N143" s="135"/>
      <c r="O143" s="135"/>
      <c r="P143" s="135"/>
    </row>
    <row r="144" spans="12:16">
      <c r="L144" s="135"/>
      <c r="M144" s="135"/>
      <c r="N144" s="135"/>
      <c r="O144" s="135"/>
      <c r="P144" s="135"/>
    </row>
    <row r="145" spans="12:16">
      <c r="L145" s="135"/>
      <c r="M145" s="135"/>
      <c r="N145" s="135"/>
      <c r="O145" s="135"/>
      <c r="P145" s="135"/>
    </row>
    <row r="146" spans="12:16">
      <c r="L146" s="135"/>
      <c r="M146" s="135"/>
      <c r="N146" s="135"/>
      <c r="O146" s="135"/>
      <c r="P146" s="135"/>
    </row>
    <row r="147" spans="12:16">
      <c r="L147" s="135"/>
      <c r="M147" s="135"/>
      <c r="N147" s="135"/>
      <c r="O147" s="135"/>
      <c r="P147" s="135"/>
    </row>
    <row r="148" spans="12:16">
      <c r="L148" s="135"/>
      <c r="M148" s="135"/>
      <c r="N148" s="135"/>
      <c r="O148" s="135"/>
      <c r="P148" s="135"/>
    </row>
    <row r="149" spans="12:16">
      <c r="L149" s="135"/>
      <c r="M149" s="135"/>
      <c r="N149" s="135"/>
      <c r="O149" s="135"/>
      <c r="P149" s="135"/>
    </row>
    <row r="150" spans="12:16">
      <c r="L150" s="135"/>
      <c r="M150" s="135"/>
      <c r="N150" s="135"/>
      <c r="O150" s="135"/>
      <c r="P150" s="135"/>
    </row>
    <row r="151" spans="12:16">
      <c r="L151" s="135"/>
      <c r="M151" s="135"/>
      <c r="N151" s="135"/>
      <c r="O151" s="135"/>
      <c r="P151" s="135"/>
    </row>
    <row r="152" spans="12:16">
      <c r="L152" s="135"/>
      <c r="M152" s="135"/>
      <c r="N152" s="135"/>
      <c r="O152" s="135"/>
      <c r="P152" s="135"/>
    </row>
    <row r="153" spans="12:16">
      <c r="L153" s="135"/>
      <c r="M153" s="135"/>
      <c r="N153" s="135"/>
      <c r="O153" s="135"/>
      <c r="P153" s="135"/>
    </row>
    <row r="154" spans="12:16">
      <c r="L154" s="135"/>
      <c r="M154" s="135"/>
      <c r="N154" s="135"/>
      <c r="O154" s="135"/>
      <c r="P154" s="135"/>
    </row>
    <row r="155" spans="12:16">
      <c r="L155" s="135"/>
      <c r="M155" s="135"/>
      <c r="N155" s="135"/>
      <c r="O155" s="135"/>
      <c r="P155" s="135"/>
    </row>
    <row r="156" spans="12:16">
      <c r="L156" s="135"/>
      <c r="M156" s="135"/>
      <c r="N156" s="135"/>
      <c r="O156" s="135"/>
      <c r="P156" s="135"/>
    </row>
    <row r="157" spans="12:16">
      <c r="L157" s="135"/>
      <c r="M157" s="135"/>
      <c r="N157" s="135"/>
      <c r="O157" s="135"/>
      <c r="P157" s="135"/>
    </row>
    <row r="158" spans="12:16">
      <c r="L158" s="135"/>
      <c r="M158" s="135"/>
      <c r="N158" s="135"/>
      <c r="O158" s="135"/>
      <c r="P158" s="135"/>
    </row>
    <row r="159" spans="12:16">
      <c r="L159" s="135"/>
      <c r="M159" s="135"/>
      <c r="N159" s="135"/>
      <c r="O159" s="135"/>
      <c r="P159" s="135"/>
    </row>
    <row r="160" spans="12:16">
      <c r="L160" s="135"/>
      <c r="M160" s="135"/>
      <c r="N160" s="135"/>
      <c r="O160" s="135"/>
      <c r="P160" s="135"/>
    </row>
    <row r="161" spans="12:16">
      <c r="L161" s="135"/>
      <c r="M161" s="135"/>
      <c r="N161" s="135"/>
      <c r="O161" s="135"/>
      <c r="P161" s="135"/>
    </row>
    <row r="162" spans="12:16">
      <c r="L162" s="135"/>
      <c r="M162" s="135"/>
      <c r="N162" s="135"/>
      <c r="O162" s="135"/>
      <c r="P162" s="135"/>
    </row>
    <row r="163" spans="12:16">
      <c r="L163" s="135"/>
      <c r="M163" s="135"/>
      <c r="N163" s="135"/>
      <c r="O163" s="135"/>
      <c r="P163" s="135"/>
    </row>
    <row r="164" spans="12:16">
      <c r="L164" s="135"/>
      <c r="M164" s="135"/>
      <c r="N164" s="135"/>
      <c r="O164" s="135"/>
      <c r="P164" s="135"/>
    </row>
    <row r="165" spans="12:16">
      <c r="L165" s="135"/>
      <c r="M165" s="135"/>
      <c r="N165" s="135"/>
      <c r="O165" s="135"/>
      <c r="P165" s="135"/>
    </row>
    <row r="166" spans="12:16">
      <c r="L166" s="135"/>
      <c r="M166" s="135"/>
      <c r="N166" s="135"/>
      <c r="O166" s="135"/>
      <c r="P166" s="135"/>
    </row>
    <row r="167" spans="12:16">
      <c r="L167" s="135"/>
      <c r="M167" s="135"/>
      <c r="N167" s="135"/>
      <c r="O167" s="135"/>
      <c r="P167" s="135"/>
    </row>
    <row r="168" spans="12:16">
      <c r="L168" s="135"/>
      <c r="M168" s="135"/>
      <c r="N168" s="135"/>
      <c r="O168" s="135"/>
      <c r="P168" s="135"/>
    </row>
    <row r="169" spans="12:16">
      <c r="L169" s="135"/>
      <c r="M169" s="135"/>
      <c r="N169" s="135"/>
      <c r="O169" s="135"/>
      <c r="P169" s="135"/>
    </row>
    <row r="170" spans="12:16">
      <c r="L170" s="135"/>
      <c r="M170" s="135"/>
      <c r="N170" s="135"/>
      <c r="O170" s="135"/>
      <c r="P170" s="135"/>
    </row>
    <row r="171" spans="12:16">
      <c r="L171" s="135"/>
      <c r="M171" s="135"/>
      <c r="N171" s="135"/>
      <c r="O171" s="135"/>
      <c r="P171" s="135"/>
    </row>
    <row r="172" spans="12:16">
      <c r="L172" s="135"/>
      <c r="M172" s="135"/>
      <c r="N172" s="135"/>
      <c r="O172" s="135"/>
      <c r="P172" s="135"/>
    </row>
    <row r="173" spans="12:16">
      <c r="L173" s="135"/>
      <c r="M173" s="135"/>
      <c r="N173" s="135"/>
      <c r="O173" s="135"/>
      <c r="P173" s="135"/>
    </row>
    <row r="174" spans="12:16">
      <c r="L174" s="135"/>
      <c r="M174" s="135"/>
      <c r="N174" s="135"/>
      <c r="O174" s="135"/>
      <c r="P174" s="135"/>
    </row>
    <row r="175" spans="12:16">
      <c r="L175" s="135"/>
      <c r="M175" s="135"/>
      <c r="N175" s="135"/>
      <c r="O175" s="135"/>
      <c r="P175" s="135"/>
    </row>
    <row r="176" spans="12:16">
      <c r="L176" s="135"/>
      <c r="M176" s="135"/>
      <c r="N176" s="135"/>
      <c r="O176" s="135"/>
      <c r="P176" s="135"/>
    </row>
    <row r="177" spans="12:16">
      <c r="L177" s="135"/>
      <c r="M177" s="135"/>
      <c r="N177" s="135"/>
      <c r="O177" s="135"/>
      <c r="P177" s="135"/>
    </row>
    <row r="178" spans="12:16">
      <c r="L178" s="135"/>
      <c r="M178" s="135"/>
      <c r="N178" s="135"/>
      <c r="O178" s="135"/>
      <c r="P178" s="135"/>
    </row>
    <row r="179" spans="12:16">
      <c r="L179" s="135"/>
      <c r="M179" s="135"/>
      <c r="N179" s="135"/>
      <c r="O179" s="135"/>
      <c r="P179" s="135"/>
    </row>
    <row r="180" spans="12:16">
      <c r="L180" s="135"/>
      <c r="M180" s="135"/>
      <c r="N180" s="135"/>
      <c r="O180" s="135"/>
      <c r="P180" s="135"/>
    </row>
    <row r="181" spans="12:16">
      <c r="L181" s="135"/>
      <c r="M181" s="135"/>
      <c r="N181" s="135"/>
      <c r="O181" s="135"/>
      <c r="P181" s="135"/>
    </row>
    <row r="182" spans="12:16">
      <c r="L182" s="135"/>
      <c r="M182" s="135"/>
      <c r="N182" s="135"/>
      <c r="O182" s="135"/>
      <c r="P182" s="135"/>
    </row>
    <row r="183" spans="12:16">
      <c r="L183" s="135"/>
      <c r="M183" s="135"/>
      <c r="N183" s="135"/>
      <c r="O183" s="135"/>
      <c r="P183" s="135"/>
    </row>
    <row r="184" spans="12:16">
      <c r="L184" s="135"/>
      <c r="M184" s="135"/>
      <c r="N184" s="135"/>
      <c r="O184" s="135"/>
      <c r="P184" s="135"/>
    </row>
    <row r="185" spans="12:16">
      <c r="L185" s="135"/>
      <c r="M185" s="135"/>
      <c r="N185" s="135"/>
      <c r="O185" s="135"/>
      <c r="P185" s="135"/>
    </row>
    <row r="186" spans="12:16">
      <c r="L186" s="135"/>
      <c r="M186" s="135"/>
      <c r="N186" s="135"/>
      <c r="O186" s="135"/>
      <c r="P186" s="135"/>
    </row>
    <row r="187" spans="12:16">
      <c r="L187" s="135"/>
      <c r="M187" s="135"/>
      <c r="N187" s="135"/>
      <c r="O187" s="135"/>
      <c r="P187" s="135"/>
    </row>
    <row r="188" spans="12:16">
      <c r="L188" s="135"/>
      <c r="M188" s="135"/>
      <c r="N188" s="135"/>
      <c r="O188" s="135"/>
      <c r="P188" s="135"/>
    </row>
    <row r="189" spans="12:16">
      <c r="L189" s="135"/>
      <c r="M189" s="135"/>
      <c r="N189" s="135"/>
      <c r="O189" s="135"/>
      <c r="P189" s="135"/>
    </row>
    <row r="190" spans="12:16">
      <c r="L190" s="135"/>
      <c r="M190" s="135"/>
      <c r="N190" s="135"/>
      <c r="O190" s="135"/>
      <c r="P190" s="135"/>
    </row>
    <row r="191" spans="12:16">
      <c r="L191" s="135"/>
      <c r="M191" s="135"/>
      <c r="N191" s="135"/>
      <c r="O191" s="135"/>
      <c r="P191" s="135"/>
    </row>
    <row r="192" spans="12:16">
      <c r="L192" s="135"/>
      <c r="M192" s="135"/>
      <c r="N192" s="135"/>
      <c r="O192" s="135"/>
      <c r="P192" s="135"/>
    </row>
    <row r="193" spans="12:16">
      <c r="L193" s="135"/>
      <c r="M193" s="135"/>
      <c r="N193" s="135"/>
      <c r="O193" s="135"/>
      <c r="P193" s="135"/>
    </row>
    <row r="194" spans="12:16">
      <c r="L194" s="135"/>
      <c r="M194" s="135"/>
      <c r="N194" s="135"/>
      <c r="O194" s="135"/>
      <c r="P194" s="135"/>
    </row>
    <row r="195" spans="12:16">
      <c r="L195" s="135"/>
      <c r="M195" s="135"/>
      <c r="N195" s="135"/>
      <c r="O195" s="135"/>
      <c r="P195" s="135"/>
    </row>
    <row r="196" spans="12:16">
      <c r="L196" s="135"/>
      <c r="M196" s="135"/>
      <c r="N196" s="135"/>
      <c r="O196" s="135"/>
      <c r="P196" s="135"/>
    </row>
    <row r="197" spans="12:16">
      <c r="L197" s="135"/>
      <c r="M197" s="135"/>
      <c r="N197" s="135"/>
      <c r="O197" s="135"/>
      <c r="P197" s="135"/>
    </row>
    <row r="198" spans="12:16">
      <c r="L198" s="135"/>
      <c r="M198" s="135"/>
      <c r="N198" s="135"/>
      <c r="O198" s="135"/>
      <c r="P198" s="135"/>
    </row>
    <row r="199" spans="12:16">
      <c r="L199" s="135"/>
      <c r="M199" s="135"/>
      <c r="N199" s="135"/>
      <c r="O199" s="135"/>
      <c r="P199" s="135"/>
    </row>
    <row r="200" spans="12:16">
      <c r="L200" s="135"/>
      <c r="M200" s="135"/>
      <c r="N200" s="135"/>
      <c r="O200" s="135"/>
      <c r="P200" s="135"/>
    </row>
    <row r="201" spans="12:16">
      <c r="L201" s="135"/>
      <c r="M201" s="135"/>
      <c r="N201" s="135"/>
      <c r="O201" s="135"/>
      <c r="P201" s="135"/>
    </row>
    <row r="202" spans="12:16">
      <c r="L202" s="135"/>
      <c r="M202" s="135"/>
      <c r="N202" s="135"/>
      <c r="O202" s="135"/>
      <c r="P202" s="135"/>
    </row>
    <row r="203" spans="12:16">
      <c r="L203" s="135"/>
      <c r="M203" s="135"/>
      <c r="N203" s="135"/>
      <c r="O203" s="135"/>
      <c r="P203" s="135"/>
    </row>
    <row r="204" spans="12:16">
      <c r="L204" s="135"/>
      <c r="M204" s="135"/>
      <c r="N204" s="135"/>
      <c r="O204" s="135"/>
      <c r="P204" s="135"/>
    </row>
    <row r="205" spans="12:16">
      <c r="L205" s="135"/>
      <c r="M205" s="135"/>
      <c r="N205" s="135"/>
      <c r="O205" s="135"/>
      <c r="P205" s="135"/>
    </row>
    <row r="206" spans="12:16">
      <c r="L206" s="135"/>
      <c r="M206" s="135"/>
      <c r="N206" s="135"/>
      <c r="O206" s="135"/>
      <c r="P206" s="135"/>
    </row>
    <row r="207" spans="12:16">
      <c r="L207" s="135"/>
      <c r="M207" s="135"/>
      <c r="N207" s="135"/>
      <c r="O207" s="135"/>
      <c r="P207" s="135"/>
    </row>
    <row r="208" spans="12:16">
      <c r="L208" s="135"/>
      <c r="M208" s="135"/>
      <c r="N208" s="135"/>
      <c r="O208" s="135"/>
      <c r="P208" s="135"/>
    </row>
    <row r="209" spans="12:16">
      <c r="L209" s="135"/>
      <c r="M209" s="135"/>
      <c r="N209" s="135"/>
      <c r="O209" s="135"/>
      <c r="P209" s="135"/>
    </row>
    <row r="210" spans="12:16">
      <c r="L210" s="135"/>
      <c r="M210" s="135"/>
      <c r="N210" s="135"/>
      <c r="O210" s="135"/>
      <c r="P210" s="135"/>
    </row>
    <row r="211" spans="12:16">
      <c r="L211" s="135"/>
      <c r="M211" s="135"/>
      <c r="N211" s="135"/>
      <c r="O211" s="135"/>
      <c r="P211" s="135"/>
    </row>
    <row r="212" spans="12:16">
      <c r="L212" s="135"/>
      <c r="M212" s="135"/>
      <c r="N212" s="135"/>
      <c r="O212" s="135"/>
      <c r="P212" s="135"/>
    </row>
    <row r="213" spans="12:16">
      <c r="L213" s="135"/>
      <c r="M213" s="135"/>
      <c r="N213" s="135"/>
      <c r="O213" s="135"/>
      <c r="P213" s="135"/>
    </row>
    <row r="214" spans="12:16">
      <c r="L214" s="135"/>
      <c r="M214" s="135"/>
      <c r="N214" s="135"/>
      <c r="O214" s="135"/>
      <c r="P214" s="135"/>
    </row>
    <row r="215" spans="12:16">
      <c r="L215" s="135"/>
      <c r="M215" s="135"/>
      <c r="N215" s="135"/>
      <c r="O215" s="135"/>
      <c r="P215" s="135"/>
    </row>
    <row r="216" spans="12:16">
      <c r="L216" s="135"/>
      <c r="M216" s="135"/>
      <c r="N216" s="135"/>
      <c r="O216" s="135"/>
      <c r="P216" s="135"/>
    </row>
    <row r="217" spans="12:16">
      <c r="L217" s="135"/>
      <c r="M217" s="135"/>
      <c r="N217" s="135"/>
      <c r="O217" s="135"/>
      <c r="P217" s="135"/>
    </row>
    <row r="218" spans="12:16">
      <c r="L218" s="135"/>
      <c r="M218" s="135"/>
      <c r="N218" s="135"/>
      <c r="O218" s="135"/>
      <c r="P218" s="135"/>
    </row>
    <row r="219" spans="12:16">
      <c r="L219" s="135"/>
      <c r="M219" s="135"/>
      <c r="N219" s="135"/>
      <c r="O219" s="135"/>
      <c r="P219" s="135"/>
    </row>
    <row r="220" spans="12:16">
      <c r="L220" s="135"/>
      <c r="M220" s="135"/>
      <c r="N220" s="135"/>
      <c r="O220" s="135"/>
      <c r="P220" s="135"/>
    </row>
    <row r="221" spans="12:16">
      <c r="L221" s="135"/>
      <c r="M221" s="135"/>
      <c r="N221" s="135"/>
      <c r="O221" s="135"/>
      <c r="P221" s="135"/>
    </row>
    <row r="222" spans="12:16">
      <c r="L222" s="135"/>
      <c r="M222" s="135"/>
      <c r="N222" s="135"/>
      <c r="O222" s="135"/>
      <c r="P222" s="135"/>
    </row>
    <row r="223" spans="12:16">
      <c r="L223" s="135"/>
      <c r="M223" s="135"/>
      <c r="N223" s="135"/>
      <c r="O223" s="135"/>
      <c r="P223" s="135"/>
    </row>
    <row r="224" spans="12:16">
      <c r="L224" s="135"/>
      <c r="M224" s="135"/>
      <c r="N224" s="135"/>
      <c r="O224" s="135"/>
      <c r="P224" s="135"/>
    </row>
    <row r="225" spans="12:16">
      <c r="L225" s="135"/>
      <c r="M225" s="135"/>
      <c r="N225" s="135"/>
      <c r="O225" s="135"/>
      <c r="P225" s="135"/>
    </row>
    <row r="226" spans="12:16">
      <c r="L226" s="135"/>
      <c r="M226" s="135"/>
      <c r="N226" s="135"/>
      <c r="O226" s="135"/>
      <c r="P226" s="135"/>
    </row>
    <row r="227" spans="12:16">
      <c r="L227" s="135"/>
      <c r="M227" s="135"/>
      <c r="N227" s="135"/>
      <c r="O227" s="135"/>
      <c r="P227" s="135"/>
    </row>
    <row r="228" spans="12:16">
      <c r="L228" s="135"/>
      <c r="M228" s="135"/>
      <c r="N228" s="135"/>
      <c r="O228" s="135"/>
      <c r="P228" s="135"/>
    </row>
    <row r="229" spans="12:16">
      <c r="L229" s="135"/>
      <c r="M229" s="135"/>
      <c r="N229" s="135"/>
      <c r="O229" s="135"/>
      <c r="P229" s="135"/>
    </row>
    <row r="230" spans="12:16">
      <c r="L230" s="135"/>
      <c r="M230" s="135"/>
      <c r="N230" s="135"/>
      <c r="O230" s="135"/>
      <c r="P230" s="135"/>
    </row>
    <row r="231" spans="12:16">
      <c r="L231" s="135"/>
      <c r="M231" s="135"/>
      <c r="N231" s="135"/>
      <c r="O231" s="135"/>
      <c r="P231" s="135"/>
    </row>
    <row r="232" spans="12:16">
      <c r="L232" s="135"/>
      <c r="M232" s="135"/>
      <c r="N232" s="135"/>
      <c r="O232" s="135"/>
      <c r="P232" s="135"/>
    </row>
    <row r="233" spans="12:16">
      <c r="L233" s="135"/>
      <c r="M233" s="135"/>
      <c r="N233" s="135"/>
      <c r="O233" s="135"/>
      <c r="P233" s="135"/>
    </row>
    <row r="234" spans="12:16">
      <c r="L234" s="135"/>
      <c r="M234" s="135"/>
      <c r="N234" s="135"/>
      <c r="O234" s="135"/>
      <c r="P234" s="135"/>
    </row>
    <row r="235" spans="12:16">
      <c r="L235" s="135"/>
      <c r="M235" s="135"/>
      <c r="N235" s="135"/>
      <c r="O235" s="135"/>
      <c r="P235" s="135"/>
    </row>
    <row r="236" spans="12:16">
      <c r="L236" s="135"/>
      <c r="M236" s="135"/>
      <c r="N236" s="135"/>
      <c r="O236" s="135"/>
      <c r="P236" s="135"/>
    </row>
    <row r="237" spans="12:16">
      <c r="L237" s="135"/>
      <c r="M237" s="135"/>
      <c r="N237" s="135"/>
      <c r="O237" s="135"/>
      <c r="P237" s="135"/>
    </row>
    <row r="238" spans="12:16">
      <c r="L238" s="135"/>
      <c r="M238" s="135"/>
      <c r="N238" s="135"/>
      <c r="O238" s="135"/>
      <c r="P238" s="135"/>
    </row>
    <row r="239" spans="12:16">
      <c r="L239" s="135"/>
      <c r="M239" s="135"/>
      <c r="N239" s="135"/>
      <c r="O239" s="135"/>
      <c r="P239" s="135"/>
    </row>
    <row r="240" spans="12:16">
      <c r="L240" s="135"/>
      <c r="M240" s="135"/>
      <c r="N240" s="135"/>
      <c r="O240" s="135"/>
      <c r="P240" s="135"/>
    </row>
    <row r="241" spans="12:16">
      <c r="L241" s="135"/>
      <c r="M241" s="135"/>
      <c r="N241" s="135"/>
      <c r="O241" s="135"/>
      <c r="P241" s="135"/>
    </row>
    <row r="242" spans="12:16">
      <c r="L242" s="135"/>
      <c r="M242" s="135"/>
      <c r="N242" s="135"/>
      <c r="O242" s="135"/>
      <c r="P242" s="135"/>
    </row>
    <row r="243" spans="12:16">
      <c r="L243" s="135"/>
      <c r="M243" s="135"/>
      <c r="N243" s="135"/>
      <c r="O243" s="135"/>
      <c r="P243" s="135"/>
    </row>
    <row r="244" spans="12:16">
      <c r="L244" s="135"/>
      <c r="M244" s="135"/>
      <c r="N244" s="135"/>
      <c r="O244" s="135"/>
      <c r="P244" s="135"/>
    </row>
    <row r="245" spans="12:16">
      <c r="L245" s="135"/>
      <c r="M245" s="135"/>
      <c r="N245" s="135"/>
      <c r="O245" s="135"/>
      <c r="P245" s="135"/>
    </row>
    <row r="246" spans="12:16">
      <c r="L246" s="135"/>
      <c r="M246" s="135"/>
      <c r="N246" s="135"/>
      <c r="O246" s="135"/>
      <c r="P246" s="135"/>
    </row>
    <row r="247" spans="12:16">
      <c r="L247" s="135"/>
      <c r="M247" s="135"/>
      <c r="N247" s="135"/>
      <c r="O247" s="135"/>
      <c r="P247" s="135"/>
    </row>
    <row r="248" spans="12:16">
      <c r="L248" s="135"/>
      <c r="M248" s="135"/>
      <c r="N248" s="135"/>
      <c r="O248" s="135"/>
      <c r="P248" s="135"/>
    </row>
    <row r="249" spans="12:16">
      <c r="L249" s="135"/>
      <c r="M249" s="135"/>
      <c r="N249" s="135"/>
      <c r="O249" s="135"/>
      <c r="P249" s="135"/>
    </row>
    <row r="250" spans="12:16">
      <c r="L250" s="135"/>
      <c r="M250" s="135"/>
      <c r="N250" s="135"/>
      <c r="O250" s="135"/>
      <c r="P250" s="135"/>
    </row>
    <row r="251" spans="12:16">
      <c r="L251" s="135"/>
      <c r="M251" s="135"/>
      <c r="N251" s="135"/>
      <c r="O251" s="135"/>
      <c r="P251" s="135"/>
    </row>
    <row r="252" spans="12:16">
      <c r="L252" s="135"/>
      <c r="M252" s="135"/>
      <c r="N252" s="135"/>
      <c r="O252" s="135"/>
      <c r="P252" s="135"/>
    </row>
    <row r="253" spans="12:16">
      <c r="L253" s="135"/>
      <c r="M253" s="135"/>
      <c r="N253" s="135"/>
      <c r="O253" s="135"/>
      <c r="P253" s="135"/>
    </row>
    <row r="254" spans="12:16">
      <c r="L254" s="135"/>
      <c r="M254" s="135"/>
      <c r="N254" s="135"/>
      <c r="O254" s="135"/>
      <c r="P254" s="135"/>
    </row>
    <row r="255" spans="12:16">
      <c r="L255" s="135"/>
      <c r="M255" s="135"/>
      <c r="N255" s="135"/>
      <c r="O255" s="135"/>
      <c r="P255" s="135"/>
    </row>
    <row r="256" spans="12:16">
      <c r="L256" s="135"/>
      <c r="M256" s="135"/>
      <c r="N256" s="135"/>
      <c r="O256" s="135"/>
      <c r="P256" s="135"/>
    </row>
    <row r="257" spans="12:16">
      <c r="L257" s="135"/>
      <c r="M257" s="135"/>
      <c r="N257" s="135"/>
      <c r="O257" s="135"/>
      <c r="P257" s="135"/>
    </row>
    <row r="258" spans="12:16">
      <c r="L258" s="135"/>
      <c r="M258" s="135"/>
      <c r="N258" s="135"/>
      <c r="O258" s="135"/>
      <c r="P258" s="135"/>
    </row>
    <row r="259" spans="12:16">
      <c r="L259" s="135"/>
      <c r="M259" s="135"/>
      <c r="N259" s="135"/>
      <c r="O259" s="135"/>
      <c r="P259" s="135"/>
    </row>
    <row r="260" spans="12:16">
      <c r="L260" s="135"/>
      <c r="M260" s="135"/>
      <c r="N260" s="135"/>
      <c r="O260" s="135"/>
      <c r="P260" s="135"/>
    </row>
    <row r="261" spans="12:16">
      <c r="L261" s="135"/>
      <c r="M261" s="135"/>
      <c r="N261" s="135"/>
      <c r="O261" s="135"/>
      <c r="P261" s="135"/>
    </row>
    <row r="262" spans="12:16">
      <c r="L262" s="135"/>
      <c r="M262" s="135"/>
      <c r="N262" s="135"/>
      <c r="O262" s="135"/>
      <c r="P262" s="135"/>
    </row>
    <row r="263" spans="12:16">
      <c r="L263" s="135"/>
      <c r="M263" s="135"/>
      <c r="N263" s="135"/>
      <c r="O263" s="135"/>
      <c r="P263" s="135"/>
    </row>
    <row r="264" spans="12:16">
      <c r="L264" s="135"/>
      <c r="M264" s="135"/>
      <c r="N264" s="135"/>
      <c r="O264" s="135"/>
      <c r="P264" s="135"/>
    </row>
    <row r="265" spans="12:16">
      <c r="L265" s="135"/>
      <c r="M265" s="135"/>
      <c r="N265" s="135"/>
      <c r="O265" s="135"/>
      <c r="P265" s="135"/>
    </row>
    <row r="266" spans="12:16">
      <c r="L266" s="135"/>
      <c r="M266" s="135"/>
      <c r="N266" s="135"/>
      <c r="O266" s="135"/>
      <c r="P266" s="135"/>
    </row>
    <row r="267" spans="12:16">
      <c r="L267" s="135"/>
      <c r="M267" s="135"/>
      <c r="N267" s="135"/>
      <c r="O267" s="135"/>
      <c r="P267" s="135"/>
    </row>
    <row r="268" spans="12:16">
      <c r="L268" s="135"/>
      <c r="M268" s="135"/>
      <c r="N268" s="135"/>
      <c r="O268" s="135"/>
      <c r="P268" s="135"/>
    </row>
    <row r="269" spans="12:16">
      <c r="L269" s="135"/>
      <c r="M269" s="135"/>
      <c r="N269" s="135"/>
      <c r="O269" s="135"/>
      <c r="P269" s="135"/>
    </row>
    <row r="270" spans="12:16">
      <c r="L270" s="135"/>
      <c r="M270" s="135"/>
      <c r="N270" s="135"/>
      <c r="O270" s="135"/>
      <c r="P270" s="135"/>
    </row>
    <row r="271" spans="12:16">
      <c r="L271" s="135"/>
      <c r="M271" s="135"/>
      <c r="N271" s="135"/>
      <c r="O271" s="135"/>
      <c r="P271" s="135"/>
    </row>
    <row r="272" spans="12:16">
      <c r="L272" s="135"/>
      <c r="M272" s="135"/>
      <c r="N272" s="135"/>
      <c r="O272" s="135"/>
      <c r="P272" s="135"/>
    </row>
    <row r="273" spans="12:16">
      <c r="L273" s="135"/>
      <c r="M273" s="135"/>
      <c r="N273" s="135"/>
      <c r="O273" s="135"/>
      <c r="P273" s="135"/>
    </row>
    <row r="274" spans="12:16">
      <c r="L274" s="135"/>
      <c r="M274" s="135"/>
      <c r="N274" s="135"/>
      <c r="O274" s="135"/>
      <c r="P274" s="135"/>
    </row>
    <row r="275" spans="12:16">
      <c r="L275" s="135"/>
      <c r="M275" s="135"/>
      <c r="N275" s="135"/>
      <c r="O275" s="135"/>
      <c r="P275" s="135"/>
    </row>
    <row r="276" spans="12:16">
      <c r="L276" s="135"/>
      <c r="M276" s="135"/>
      <c r="N276" s="135"/>
      <c r="O276" s="135"/>
      <c r="P276" s="135"/>
    </row>
    <row r="277" spans="12:16">
      <c r="L277" s="135"/>
      <c r="M277" s="135"/>
      <c r="N277" s="135"/>
      <c r="O277" s="135"/>
      <c r="P277" s="135"/>
    </row>
    <row r="278" spans="12:16">
      <c r="L278" s="135"/>
      <c r="M278" s="135"/>
      <c r="N278" s="135"/>
      <c r="O278" s="135"/>
      <c r="P278" s="135"/>
    </row>
    <row r="279" spans="12:16">
      <c r="L279" s="135"/>
      <c r="M279" s="135"/>
      <c r="N279" s="135"/>
      <c r="O279" s="135"/>
      <c r="P279" s="135"/>
    </row>
    <row r="280" spans="12:16">
      <c r="L280" s="135"/>
      <c r="M280" s="135"/>
      <c r="N280" s="135"/>
      <c r="O280" s="135"/>
      <c r="P280" s="135"/>
    </row>
    <row r="281" spans="12:16">
      <c r="L281" s="135"/>
      <c r="M281" s="135"/>
      <c r="N281" s="135"/>
      <c r="O281" s="135"/>
      <c r="P281" s="135"/>
    </row>
    <row r="282" spans="12:16">
      <c r="L282" s="135"/>
      <c r="M282" s="135"/>
      <c r="N282" s="135"/>
      <c r="O282" s="135"/>
      <c r="P282" s="135"/>
    </row>
    <row r="283" spans="12:16">
      <c r="L283" s="135"/>
      <c r="M283" s="135"/>
      <c r="N283" s="135"/>
      <c r="O283" s="135"/>
      <c r="P283" s="135"/>
    </row>
    <row r="284" spans="12:16">
      <c r="L284" s="135"/>
      <c r="M284" s="135"/>
      <c r="N284" s="135"/>
      <c r="O284" s="135"/>
      <c r="P284" s="135"/>
    </row>
    <row r="285" spans="12:16">
      <c r="L285" s="135"/>
      <c r="M285" s="135"/>
      <c r="N285" s="135"/>
      <c r="O285" s="135"/>
      <c r="P285" s="135"/>
    </row>
    <row r="286" spans="12:16">
      <c r="L286" s="135"/>
      <c r="M286" s="135"/>
      <c r="N286" s="135"/>
      <c r="O286" s="135"/>
      <c r="P286" s="135"/>
    </row>
    <row r="287" spans="12:16">
      <c r="L287" s="135"/>
      <c r="M287" s="135"/>
      <c r="N287" s="135"/>
      <c r="O287" s="135"/>
      <c r="P287" s="135"/>
    </row>
    <row r="288" spans="12:16">
      <c r="L288" s="135"/>
      <c r="M288" s="135"/>
      <c r="N288" s="135"/>
      <c r="O288" s="135"/>
      <c r="P288" s="135"/>
    </row>
    <row r="289" spans="12:16">
      <c r="L289" s="135"/>
      <c r="M289" s="135"/>
      <c r="N289" s="135"/>
      <c r="O289" s="135"/>
      <c r="P289" s="135"/>
    </row>
    <row r="290" spans="12:16">
      <c r="L290" s="135"/>
      <c r="M290" s="135"/>
      <c r="N290" s="135"/>
      <c r="O290" s="135"/>
      <c r="P290" s="135"/>
    </row>
    <row r="291" spans="12:16">
      <c r="L291" s="135"/>
      <c r="M291" s="135"/>
      <c r="N291" s="135"/>
      <c r="O291" s="135"/>
      <c r="P291" s="135"/>
    </row>
    <row r="292" spans="12:16">
      <c r="L292" s="135"/>
      <c r="M292" s="135"/>
      <c r="N292" s="135"/>
      <c r="O292" s="135"/>
      <c r="P292" s="135"/>
    </row>
    <row r="293" spans="12:16">
      <c r="L293" s="135"/>
      <c r="M293" s="135"/>
      <c r="N293" s="135"/>
      <c r="O293" s="135"/>
      <c r="P293" s="135"/>
    </row>
    <row r="294" spans="12:16">
      <c r="L294" s="135"/>
      <c r="M294" s="135"/>
      <c r="N294" s="135"/>
      <c r="O294" s="135"/>
      <c r="P294" s="135"/>
    </row>
    <row r="295" spans="12:16">
      <c r="L295" s="135"/>
      <c r="M295" s="135"/>
      <c r="N295" s="135"/>
      <c r="O295" s="135"/>
      <c r="P295" s="135"/>
    </row>
    <row r="296" spans="12:16">
      <c r="L296" s="135"/>
      <c r="M296" s="135"/>
      <c r="N296" s="135"/>
      <c r="O296" s="135"/>
      <c r="P296" s="135"/>
    </row>
    <row r="297" spans="12:16">
      <c r="L297" s="135"/>
      <c r="M297" s="135"/>
      <c r="N297" s="135"/>
      <c r="O297" s="135"/>
      <c r="P297" s="135"/>
    </row>
    <row r="298" spans="12:16">
      <c r="L298" s="135"/>
      <c r="M298" s="135"/>
      <c r="N298" s="135"/>
      <c r="O298" s="135"/>
      <c r="P298" s="135"/>
    </row>
    <row r="299" spans="12:16">
      <c r="L299" s="135"/>
      <c r="M299" s="135"/>
      <c r="N299" s="135"/>
      <c r="O299" s="135"/>
      <c r="P299" s="135"/>
    </row>
    <row r="300" spans="12:16">
      <c r="L300" s="135"/>
      <c r="M300" s="135"/>
      <c r="N300" s="135"/>
      <c r="O300" s="135"/>
      <c r="P300" s="135"/>
    </row>
    <row r="301" spans="12:16">
      <c r="L301" s="135"/>
      <c r="M301" s="135"/>
      <c r="N301" s="135"/>
      <c r="O301" s="135"/>
      <c r="P301" s="135"/>
    </row>
    <row r="302" spans="12:16">
      <c r="L302" s="135"/>
      <c r="M302" s="135"/>
      <c r="N302" s="135"/>
      <c r="O302" s="135"/>
      <c r="P302" s="135"/>
    </row>
    <row r="303" spans="12:16">
      <c r="L303" s="135"/>
      <c r="M303" s="135"/>
      <c r="N303" s="135"/>
      <c r="O303" s="135"/>
      <c r="P303" s="135"/>
    </row>
    <row r="304" spans="12:16">
      <c r="L304" s="135"/>
      <c r="M304" s="135"/>
      <c r="N304" s="135"/>
      <c r="O304" s="135"/>
      <c r="P304" s="135"/>
    </row>
    <row r="305" spans="12:16">
      <c r="L305" s="135"/>
      <c r="M305" s="135"/>
      <c r="N305" s="135"/>
      <c r="O305" s="135"/>
      <c r="P305" s="135"/>
    </row>
    <row r="306" spans="12:16">
      <c r="L306" s="135"/>
      <c r="M306" s="135"/>
      <c r="N306" s="135"/>
      <c r="O306" s="135"/>
      <c r="P306" s="135"/>
    </row>
    <row r="307" spans="12:16">
      <c r="L307" s="135"/>
      <c r="M307" s="135"/>
      <c r="N307" s="135"/>
      <c r="O307" s="135"/>
      <c r="P307" s="135"/>
    </row>
    <row r="308" spans="12:16">
      <c r="L308" s="135"/>
      <c r="M308" s="135"/>
      <c r="N308" s="135"/>
      <c r="O308" s="135"/>
      <c r="P308" s="135"/>
    </row>
    <row r="309" spans="12:16">
      <c r="L309" s="135"/>
      <c r="M309" s="135"/>
      <c r="N309" s="135"/>
      <c r="O309" s="135"/>
      <c r="P309" s="135"/>
    </row>
    <row r="310" spans="12:16">
      <c r="L310" s="135"/>
      <c r="M310" s="135"/>
      <c r="N310" s="135"/>
      <c r="O310" s="135"/>
      <c r="P310" s="135"/>
    </row>
    <row r="311" spans="12:16">
      <c r="L311" s="135"/>
      <c r="M311" s="135"/>
      <c r="N311" s="135"/>
      <c r="O311" s="135"/>
      <c r="P311" s="135"/>
    </row>
    <row r="312" spans="12:16">
      <c r="L312" s="135"/>
      <c r="M312" s="135"/>
      <c r="N312" s="135"/>
      <c r="O312" s="135"/>
      <c r="P312" s="135"/>
    </row>
    <row r="313" spans="12:16">
      <c r="L313" s="135"/>
      <c r="M313" s="135"/>
      <c r="N313" s="135"/>
      <c r="O313" s="135"/>
      <c r="P313" s="135"/>
    </row>
    <row r="314" spans="12:16">
      <c r="L314" s="135"/>
      <c r="M314" s="135"/>
      <c r="N314" s="135"/>
      <c r="O314" s="135"/>
      <c r="P314" s="135"/>
    </row>
    <row r="315" spans="12:16">
      <c r="L315" s="135"/>
      <c r="M315" s="135"/>
      <c r="N315" s="135"/>
      <c r="O315" s="135"/>
      <c r="P315" s="135"/>
    </row>
    <row r="316" spans="12:16">
      <c r="L316" s="135"/>
      <c r="M316" s="135"/>
      <c r="N316" s="135"/>
      <c r="O316" s="135"/>
      <c r="P316" s="135"/>
    </row>
    <row r="317" spans="12:16">
      <c r="L317" s="135"/>
      <c r="M317" s="135"/>
      <c r="N317" s="135"/>
      <c r="O317" s="135"/>
      <c r="P317" s="135"/>
    </row>
    <row r="318" spans="12:16">
      <c r="L318" s="135"/>
      <c r="M318" s="135"/>
      <c r="N318" s="135"/>
      <c r="O318" s="135"/>
      <c r="P318" s="135"/>
    </row>
    <row r="319" spans="12:16">
      <c r="L319" s="135"/>
      <c r="M319" s="135"/>
      <c r="N319" s="135"/>
      <c r="O319" s="135"/>
      <c r="P319" s="135"/>
    </row>
    <row r="320" spans="12:16">
      <c r="L320" s="135"/>
      <c r="M320" s="135"/>
      <c r="N320" s="135"/>
      <c r="O320" s="135"/>
      <c r="P320" s="135"/>
    </row>
    <row r="321" spans="12:16">
      <c r="L321" s="135"/>
      <c r="M321" s="135"/>
      <c r="N321" s="135"/>
      <c r="O321" s="135"/>
      <c r="P321" s="135"/>
    </row>
    <row r="322" spans="12:16">
      <c r="L322" s="135"/>
      <c r="M322" s="135"/>
      <c r="N322" s="135"/>
      <c r="O322" s="135"/>
      <c r="P322" s="135"/>
    </row>
    <row r="323" spans="12:16">
      <c r="L323" s="135"/>
      <c r="M323" s="135"/>
      <c r="N323" s="135"/>
      <c r="O323" s="135"/>
      <c r="P323" s="135"/>
    </row>
    <row r="324" spans="12:16">
      <c r="L324" s="135"/>
      <c r="M324" s="135"/>
      <c r="N324" s="135"/>
      <c r="O324" s="135"/>
      <c r="P324" s="135"/>
    </row>
    <row r="325" spans="12:16">
      <c r="L325" s="135"/>
      <c r="M325" s="135"/>
      <c r="N325" s="135"/>
      <c r="O325" s="135"/>
      <c r="P325" s="135"/>
    </row>
    <row r="326" spans="12:16">
      <c r="L326" s="135"/>
      <c r="M326" s="135"/>
      <c r="N326" s="135"/>
      <c r="O326" s="135"/>
      <c r="P326" s="135"/>
    </row>
    <row r="327" spans="12:16">
      <c r="L327" s="135"/>
      <c r="M327" s="135"/>
      <c r="N327" s="135"/>
      <c r="O327" s="135"/>
      <c r="P327" s="135"/>
    </row>
    <row r="328" spans="12:16">
      <c r="L328" s="135"/>
      <c r="M328" s="135"/>
      <c r="N328" s="135"/>
      <c r="O328" s="135"/>
      <c r="P328" s="135"/>
    </row>
    <row r="329" spans="12:16">
      <c r="L329" s="135"/>
      <c r="M329" s="135"/>
      <c r="N329" s="135"/>
      <c r="O329" s="135"/>
      <c r="P329" s="135"/>
    </row>
    <row r="330" spans="12:16">
      <c r="L330" s="135"/>
      <c r="M330" s="135"/>
      <c r="N330" s="135"/>
      <c r="O330" s="135"/>
      <c r="P330" s="135"/>
    </row>
    <row r="331" spans="12:16">
      <c r="L331" s="135"/>
      <c r="M331" s="135"/>
      <c r="N331" s="135"/>
      <c r="O331" s="135"/>
      <c r="P331" s="135"/>
    </row>
    <row r="332" spans="12:16">
      <c r="L332" s="135"/>
      <c r="M332" s="135"/>
      <c r="N332" s="135"/>
      <c r="O332" s="135"/>
      <c r="P332" s="135"/>
    </row>
    <row r="333" spans="12:16">
      <c r="L333" s="135"/>
      <c r="M333" s="135"/>
      <c r="N333" s="135"/>
      <c r="O333" s="135"/>
      <c r="P333" s="135"/>
    </row>
    <row r="334" spans="12:16">
      <c r="L334" s="135"/>
      <c r="M334" s="135"/>
      <c r="N334" s="135"/>
      <c r="O334" s="135"/>
      <c r="P334" s="135"/>
    </row>
    <row r="335" spans="12:16">
      <c r="L335" s="135"/>
      <c r="M335" s="135"/>
      <c r="N335" s="135"/>
      <c r="O335" s="135"/>
      <c r="P335" s="135"/>
    </row>
    <row r="336" spans="12:16">
      <c r="L336" s="135"/>
      <c r="M336" s="135"/>
      <c r="N336" s="135"/>
      <c r="O336" s="135"/>
      <c r="P336" s="135"/>
    </row>
    <row r="337" spans="12:16">
      <c r="L337" s="135"/>
      <c r="M337" s="135"/>
      <c r="N337" s="135"/>
      <c r="O337" s="135"/>
      <c r="P337" s="135"/>
    </row>
    <row r="338" spans="12:16">
      <c r="L338" s="135"/>
      <c r="M338" s="135"/>
      <c r="N338" s="135"/>
      <c r="O338" s="135"/>
      <c r="P338" s="135"/>
    </row>
    <row r="339" spans="12:16">
      <c r="L339" s="135"/>
      <c r="M339" s="135"/>
      <c r="N339" s="135"/>
      <c r="O339" s="135"/>
      <c r="P339" s="135"/>
    </row>
    <row r="340" spans="12:16">
      <c r="L340" s="135"/>
      <c r="M340" s="135"/>
      <c r="N340" s="135"/>
      <c r="O340" s="135"/>
      <c r="P340" s="135"/>
    </row>
    <row r="341" spans="12:16">
      <c r="L341" s="135"/>
      <c r="M341" s="135"/>
      <c r="N341" s="135"/>
      <c r="O341" s="135"/>
      <c r="P341" s="135"/>
    </row>
    <row r="342" spans="12:16">
      <c r="L342" s="135"/>
      <c r="M342" s="135"/>
      <c r="N342" s="135"/>
      <c r="O342" s="135"/>
      <c r="P342" s="135"/>
    </row>
    <row r="343" spans="12:16">
      <c r="L343" s="135"/>
      <c r="M343" s="135"/>
      <c r="N343" s="135"/>
      <c r="O343" s="135"/>
      <c r="P343" s="135"/>
    </row>
    <row r="344" spans="12:16">
      <c r="L344" s="135"/>
      <c r="M344" s="135"/>
      <c r="N344" s="135"/>
      <c r="O344" s="135"/>
      <c r="P344" s="135"/>
    </row>
    <row r="345" spans="12:16">
      <c r="L345" s="135"/>
      <c r="M345" s="135"/>
      <c r="N345" s="135"/>
      <c r="O345" s="135"/>
      <c r="P345" s="135"/>
    </row>
    <row r="346" spans="12:16">
      <c r="L346" s="135"/>
      <c r="M346" s="135"/>
      <c r="N346" s="135"/>
      <c r="O346" s="135"/>
      <c r="P346" s="135"/>
    </row>
    <row r="347" spans="12:16">
      <c r="L347" s="135"/>
      <c r="M347" s="135"/>
      <c r="N347" s="135"/>
      <c r="O347" s="135"/>
      <c r="P347" s="135"/>
    </row>
    <row r="348" spans="12:16">
      <c r="L348" s="135"/>
      <c r="M348" s="135"/>
      <c r="N348" s="135"/>
      <c r="O348" s="135"/>
      <c r="P348" s="135"/>
    </row>
    <row r="349" spans="12:16">
      <c r="L349" s="135"/>
      <c r="M349" s="135"/>
      <c r="N349" s="135"/>
      <c r="O349" s="135"/>
      <c r="P349" s="135"/>
    </row>
    <row r="350" spans="12:16">
      <c r="L350" s="135"/>
      <c r="M350" s="135"/>
      <c r="N350" s="135"/>
      <c r="O350" s="135"/>
      <c r="P350" s="135"/>
    </row>
    <row r="351" spans="12:16">
      <c r="L351" s="135"/>
      <c r="M351" s="135"/>
      <c r="N351" s="135"/>
      <c r="O351" s="135"/>
      <c r="P351" s="135"/>
    </row>
    <row r="352" spans="12:16">
      <c r="L352" s="135"/>
      <c r="M352" s="135"/>
      <c r="N352" s="135"/>
      <c r="O352" s="135"/>
      <c r="P352" s="135"/>
    </row>
    <row r="353" spans="12:16">
      <c r="L353" s="135"/>
      <c r="M353" s="135"/>
      <c r="N353" s="135"/>
      <c r="O353" s="135"/>
      <c r="P353" s="135"/>
    </row>
    <row r="354" spans="12:16">
      <c r="L354" s="135"/>
      <c r="M354" s="135"/>
      <c r="N354" s="135"/>
      <c r="O354" s="135"/>
      <c r="P354" s="135"/>
    </row>
    <row r="355" spans="12:16">
      <c r="L355" s="135"/>
      <c r="M355" s="135"/>
      <c r="N355" s="135"/>
      <c r="O355" s="135"/>
      <c r="P355" s="135"/>
    </row>
    <row r="356" spans="12:16">
      <c r="L356" s="135"/>
      <c r="M356" s="135"/>
      <c r="N356" s="135"/>
      <c r="O356" s="135"/>
      <c r="P356" s="135"/>
    </row>
    <row r="357" spans="12:16">
      <c r="L357" s="135"/>
      <c r="M357" s="135"/>
      <c r="N357" s="135"/>
      <c r="O357" s="135"/>
      <c r="P357" s="135"/>
    </row>
    <row r="358" spans="12:16">
      <c r="L358" s="135"/>
      <c r="M358" s="135"/>
      <c r="N358" s="135"/>
      <c r="O358" s="135"/>
      <c r="P358" s="135"/>
    </row>
    <row r="359" spans="12:16">
      <c r="L359" s="135"/>
      <c r="M359" s="135"/>
      <c r="N359" s="135"/>
      <c r="O359" s="135"/>
      <c r="P359" s="135"/>
    </row>
    <row r="360" spans="12:16">
      <c r="L360" s="135"/>
      <c r="M360" s="135"/>
      <c r="N360" s="135"/>
      <c r="O360" s="135"/>
      <c r="P360" s="135"/>
    </row>
    <row r="361" spans="12:16">
      <c r="L361" s="135"/>
      <c r="M361" s="135"/>
      <c r="N361" s="135"/>
      <c r="O361" s="135"/>
      <c r="P361" s="135"/>
    </row>
    <row r="362" spans="12:16">
      <c r="L362" s="135"/>
      <c r="M362" s="135"/>
      <c r="N362" s="135"/>
      <c r="O362" s="135"/>
      <c r="P362" s="135"/>
    </row>
    <row r="363" spans="12:16">
      <c r="L363" s="135"/>
      <c r="M363" s="135"/>
      <c r="N363" s="135"/>
      <c r="O363" s="135"/>
      <c r="P363" s="135"/>
    </row>
    <row r="364" spans="12:16">
      <c r="L364" s="135"/>
      <c r="M364" s="135"/>
      <c r="N364" s="135"/>
      <c r="O364" s="135"/>
      <c r="P364" s="135"/>
    </row>
    <row r="365" spans="12:16">
      <c r="L365" s="135"/>
      <c r="M365" s="135"/>
      <c r="N365" s="135"/>
      <c r="O365" s="135"/>
      <c r="P365" s="135"/>
    </row>
    <row r="366" spans="12:16">
      <c r="L366" s="135"/>
      <c r="M366" s="135"/>
      <c r="N366" s="135"/>
      <c r="O366" s="135"/>
      <c r="P366" s="135"/>
    </row>
    <row r="367" spans="12:16">
      <c r="L367" s="135"/>
      <c r="M367" s="135"/>
      <c r="N367" s="135"/>
      <c r="O367" s="135"/>
      <c r="P367" s="135"/>
    </row>
    <row r="368" spans="12:16">
      <c r="L368" s="135"/>
      <c r="M368" s="135"/>
      <c r="N368" s="135"/>
      <c r="O368" s="135"/>
      <c r="P368" s="135"/>
    </row>
    <row r="369" spans="12:16">
      <c r="L369" s="135"/>
      <c r="M369" s="135"/>
      <c r="N369" s="135"/>
      <c r="O369" s="135"/>
      <c r="P369" s="135"/>
    </row>
    <row r="370" spans="12:16">
      <c r="L370" s="135"/>
      <c r="M370" s="135"/>
      <c r="N370" s="135"/>
      <c r="O370" s="135"/>
      <c r="P370" s="135"/>
    </row>
    <row r="371" spans="12:16">
      <c r="L371" s="135"/>
      <c r="M371" s="135"/>
      <c r="N371" s="135"/>
      <c r="O371" s="135"/>
      <c r="P371" s="135"/>
    </row>
    <row r="372" spans="12:16">
      <c r="L372" s="135"/>
      <c r="M372" s="135"/>
      <c r="N372" s="135"/>
      <c r="O372" s="135"/>
      <c r="P372" s="135"/>
    </row>
    <row r="373" spans="12:16">
      <c r="L373" s="135"/>
      <c r="M373" s="135"/>
      <c r="N373" s="135"/>
      <c r="O373" s="135"/>
      <c r="P373" s="135"/>
    </row>
    <row r="374" spans="12:16">
      <c r="L374" s="135"/>
      <c r="M374" s="135"/>
      <c r="N374" s="135"/>
      <c r="O374" s="135"/>
      <c r="P374" s="135"/>
    </row>
    <row r="375" spans="12:16">
      <c r="L375" s="135"/>
      <c r="M375" s="135"/>
      <c r="N375" s="135"/>
      <c r="O375" s="135"/>
      <c r="P375" s="135"/>
    </row>
    <row r="376" spans="12:16">
      <c r="L376" s="135"/>
      <c r="M376" s="135"/>
      <c r="N376" s="135"/>
      <c r="O376" s="135"/>
      <c r="P376" s="135"/>
    </row>
    <row r="377" spans="12:16">
      <c r="L377" s="135"/>
      <c r="M377" s="135"/>
      <c r="N377" s="135"/>
      <c r="O377" s="135"/>
      <c r="P377" s="135"/>
    </row>
    <row r="378" spans="12:16">
      <c r="L378" s="135"/>
      <c r="M378" s="135"/>
      <c r="N378" s="135"/>
      <c r="O378" s="135"/>
      <c r="P378" s="135"/>
    </row>
    <row r="379" spans="12:16">
      <c r="L379" s="135"/>
      <c r="M379" s="135"/>
      <c r="N379" s="135"/>
      <c r="O379" s="135"/>
      <c r="P379" s="135"/>
    </row>
    <row r="380" spans="12:16">
      <c r="L380" s="135"/>
      <c r="M380" s="135"/>
      <c r="N380" s="135"/>
      <c r="O380" s="135"/>
      <c r="P380" s="135"/>
    </row>
    <row r="381" spans="12:16">
      <c r="L381" s="135"/>
      <c r="M381" s="135"/>
      <c r="N381" s="135"/>
      <c r="O381" s="135"/>
      <c r="P381" s="135"/>
    </row>
    <row r="382" spans="12:16">
      <c r="L382" s="135"/>
      <c r="M382" s="135"/>
      <c r="N382" s="135"/>
      <c r="O382" s="135"/>
      <c r="P382" s="135"/>
    </row>
    <row r="383" spans="12:16">
      <c r="L383" s="135"/>
      <c r="M383" s="135"/>
      <c r="N383" s="135"/>
      <c r="O383" s="135"/>
      <c r="P383" s="135"/>
    </row>
    <row r="384" spans="12:16">
      <c r="L384" s="135"/>
      <c r="M384" s="135"/>
      <c r="N384" s="135"/>
      <c r="O384" s="135"/>
      <c r="P384" s="135"/>
    </row>
    <row r="385" spans="12:16">
      <c r="L385" s="135"/>
      <c r="M385" s="135"/>
      <c r="N385" s="135"/>
      <c r="O385" s="135"/>
      <c r="P385" s="135"/>
    </row>
    <row r="386" spans="12:16">
      <c r="L386" s="135"/>
      <c r="M386" s="135"/>
      <c r="N386" s="135"/>
      <c r="O386" s="135"/>
      <c r="P386" s="135"/>
    </row>
    <row r="387" spans="12:16">
      <c r="L387" s="135"/>
      <c r="M387" s="135"/>
      <c r="N387" s="135"/>
      <c r="O387" s="135"/>
      <c r="P387" s="135"/>
    </row>
    <row r="388" spans="12:16">
      <c r="L388" s="135"/>
      <c r="M388" s="135"/>
      <c r="N388" s="135"/>
      <c r="O388" s="135"/>
      <c r="P388" s="135"/>
    </row>
    <row r="389" spans="12:16">
      <c r="L389" s="135"/>
      <c r="M389" s="135"/>
      <c r="N389" s="135"/>
      <c r="O389" s="135"/>
      <c r="P389" s="135"/>
    </row>
    <row r="390" spans="12:16">
      <c r="L390" s="135"/>
      <c r="M390" s="135"/>
      <c r="N390" s="135"/>
      <c r="O390" s="135"/>
      <c r="P390" s="135"/>
    </row>
    <row r="391" spans="12:16">
      <c r="L391" s="135"/>
      <c r="M391" s="135"/>
      <c r="N391" s="135"/>
      <c r="O391" s="135"/>
      <c r="P391" s="135"/>
    </row>
    <row r="392" spans="12:16">
      <c r="L392" s="135"/>
      <c r="M392" s="135"/>
      <c r="N392" s="135"/>
      <c r="O392" s="135"/>
      <c r="P392" s="135"/>
    </row>
    <row r="393" spans="12:16">
      <c r="L393" s="135"/>
      <c r="M393" s="135"/>
      <c r="N393" s="135"/>
      <c r="O393" s="135"/>
      <c r="P393" s="135"/>
    </row>
    <row r="394" spans="12:16">
      <c r="L394" s="135"/>
      <c r="M394" s="135"/>
      <c r="N394" s="135"/>
      <c r="O394" s="135"/>
      <c r="P394" s="135"/>
    </row>
    <row r="395" spans="12:16">
      <c r="L395" s="135"/>
      <c r="M395" s="135"/>
      <c r="N395" s="135"/>
      <c r="O395" s="135"/>
      <c r="P395" s="135"/>
    </row>
    <row r="396" spans="12:16">
      <c r="L396" s="135"/>
      <c r="M396" s="135"/>
      <c r="N396" s="135"/>
      <c r="O396" s="135"/>
      <c r="P396" s="135"/>
    </row>
    <row r="397" spans="12:16">
      <c r="L397" s="135"/>
      <c r="M397" s="135"/>
      <c r="N397" s="135"/>
      <c r="O397" s="135"/>
      <c r="P397" s="135"/>
    </row>
    <row r="398" spans="12:16">
      <c r="L398" s="135"/>
      <c r="M398" s="135"/>
      <c r="N398" s="135"/>
      <c r="O398" s="135"/>
      <c r="P398" s="135"/>
    </row>
    <row r="399" spans="12:16">
      <c r="L399" s="135"/>
      <c r="M399" s="135"/>
      <c r="N399" s="135"/>
      <c r="O399" s="135"/>
      <c r="P399" s="135"/>
    </row>
    <row r="400" spans="12:16">
      <c r="L400" s="135"/>
      <c r="M400" s="135"/>
      <c r="N400" s="135"/>
      <c r="O400" s="135"/>
      <c r="P400" s="135"/>
    </row>
    <row r="401" spans="12:16">
      <c r="L401" s="135"/>
      <c r="M401" s="135"/>
      <c r="N401" s="135"/>
      <c r="O401" s="135"/>
      <c r="P401" s="135"/>
    </row>
    <row r="402" spans="12:16">
      <c r="L402" s="135"/>
      <c r="M402" s="135"/>
      <c r="N402" s="135"/>
      <c r="O402" s="135"/>
      <c r="P402" s="135"/>
    </row>
    <row r="403" spans="12:16">
      <c r="L403" s="135"/>
      <c r="M403" s="135"/>
      <c r="N403" s="135"/>
      <c r="O403" s="135"/>
      <c r="P403" s="135"/>
    </row>
    <row r="404" spans="12:16">
      <c r="L404" s="135"/>
      <c r="M404" s="135"/>
      <c r="N404" s="135"/>
      <c r="O404" s="135"/>
      <c r="P404" s="135"/>
    </row>
    <row r="405" spans="12:16">
      <c r="L405" s="135"/>
      <c r="M405" s="135"/>
      <c r="N405" s="135"/>
      <c r="O405" s="135"/>
      <c r="P405" s="135"/>
    </row>
    <row r="406" spans="12:16">
      <c r="L406" s="135"/>
      <c r="M406" s="135"/>
      <c r="N406" s="135"/>
      <c r="O406" s="135"/>
      <c r="P406" s="135"/>
    </row>
    <row r="407" spans="12:16">
      <c r="L407" s="135"/>
      <c r="M407" s="135"/>
      <c r="N407" s="135"/>
      <c r="O407" s="135"/>
      <c r="P407" s="135"/>
    </row>
    <row r="408" spans="12:16">
      <c r="L408" s="135"/>
      <c r="M408" s="135"/>
      <c r="N408" s="135"/>
      <c r="O408" s="135"/>
      <c r="P408" s="135"/>
    </row>
    <row r="409" spans="12:16">
      <c r="L409" s="135"/>
      <c r="M409" s="135"/>
      <c r="N409" s="135"/>
      <c r="O409" s="135"/>
      <c r="P409" s="135"/>
    </row>
    <row r="410" spans="12:16">
      <c r="L410" s="135"/>
      <c r="M410" s="135"/>
      <c r="N410" s="135"/>
      <c r="O410" s="135"/>
      <c r="P410" s="135"/>
    </row>
    <row r="411" spans="12:16">
      <c r="L411" s="135"/>
      <c r="M411" s="135"/>
      <c r="N411" s="135"/>
      <c r="O411" s="135"/>
      <c r="P411" s="135"/>
    </row>
    <row r="412" spans="12:16">
      <c r="L412" s="135"/>
      <c r="M412" s="135"/>
      <c r="N412" s="135"/>
      <c r="O412" s="135"/>
      <c r="P412" s="135"/>
    </row>
    <row r="413" spans="12:16">
      <c r="L413" s="135"/>
      <c r="M413" s="135"/>
      <c r="N413" s="135"/>
      <c r="O413" s="135"/>
      <c r="P413" s="135"/>
    </row>
    <row r="414" spans="12:16">
      <c r="L414" s="135"/>
      <c r="M414" s="135"/>
      <c r="N414" s="135"/>
      <c r="O414" s="135"/>
      <c r="P414" s="135"/>
    </row>
    <row r="415" spans="12:16">
      <c r="L415" s="135"/>
      <c r="M415" s="135"/>
      <c r="N415" s="135"/>
      <c r="O415" s="135"/>
      <c r="P415" s="135"/>
    </row>
    <row r="416" spans="12:16">
      <c r="L416" s="135"/>
      <c r="M416" s="135"/>
      <c r="N416" s="135"/>
      <c r="O416" s="135"/>
      <c r="P416" s="135"/>
    </row>
    <row r="417" spans="12:16">
      <c r="L417" s="135"/>
      <c r="M417" s="135"/>
      <c r="N417" s="135"/>
      <c r="O417" s="135"/>
      <c r="P417" s="135"/>
    </row>
    <row r="418" spans="12:16">
      <c r="L418" s="135"/>
      <c r="M418" s="135"/>
      <c r="N418" s="135"/>
      <c r="O418" s="135"/>
      <c r="P418" s="135"/>
    </row>
    <row r="419" spans="12:16">
      <c r="L419" s="135"/>
      <c r="M419" s="135"/>
      <c r="N419" s="135"/>
      <c r="O419" s="135"/>
      <c r="P419" s="135"/>
    </row>
    <row r="420" spans="12:16">
      <c r="L420" s="135"/>
      <c r="M420" s="135"/>
      <c r="N420" s="135"/>
      <c r="O420" s="135"/>
      <c r="P420" s="135"/>
    </row>
    <row r="421" spans="12:16">
      <c r="L421" s="135"/>
      <c r="M421" s="135"/>
      <c r="N421" s="135"/>
      <c r="O421" s="135"/>
      <c r="P421" s="135"/>
    </row>
    <row r="422" spans="12:16">
      <c r="L422" s="135"/>
      <c r="M422" s="135"/>
      <c r="N422" s="135"/>
      <c r="O422" s="135"/>
      <c r="P422" s="135"/>
    </row>
    <row r="423" spans="12:16">
      <c r="L423" s="135"/>
      <c r="M423" s="135"/>
      <c r="N423" s="135"/>
      <c r="O423" s="135"/>
      <c r="P423" s="135"/>
    </row>
    <row r="424" spans="12:16">
      <c r="L424" s="135"/>
      <c r="M424" s="135"/>
      <c r="N424" s="135"/>
      <c r="O424" s="135"/>
      <c r="P424" s="135"/>
    </row>
    <row r="425" spans="12:16">
      <c r="L425" s="135"/>
      <c r="M425" s="135"/>
      <c r="N425" s="135"/>
      <c r="O425" s="135"/>
      <c r="P425" s="135"/>
    </row>
    <row r="426" spans="12:16">
      <c r="L426" s="135"/>
      <c r="M426" s="135"/>
      <c r="N426" s="135"/>
      <c r="O426" s="135"/>
      <c r="P426" s="135"/>
    </row>
    <row r="427" spans="12:16">
      <c r="L427" s="135"/>
      <c r="M427" s="135"/>
      <c r="N427" s="135"/>
      <c r="O427" s="135"/>
      <c r="P427" s="135"/>
    </row>
    <row r="428" spans="12:16">
      <c r="L428" s="135"/>
      <c r="M428" s="135"/>
      <c r="N428" s="135"/>
      <c r="O428" s="135"/>
      <c r="P428" s="135"/>
    </row>
    <row r="429" spans="12:16">
      <c r="L429" s="135"/>
      <c r="M429" s="135"/>
      <c r="N429" s="135"/>
      <c r="O429" s="135"/>
      <c r="P429" s="135"/>
    </row>
    <row r="430" spans="12:16">
      <c r="L430" s="135"/>
      <c r="M430" s="135"/>
      <c r="N430" s="135"/>
      <c r="O430" s="135"/>
      <c r="P430" s="135"/>
    </row>
    <row r="431" spans="12:16">
      <c r="L431" s="135"/>
      <c r="M431" s="135"/>
      <c r="N431" s="135"/>
      <c r="O431" s="135"/>
      <c r="P431" s="135"/>
    </row>
    <row r="432" spans="12:16">
      <c r="L432" s="135"/>
      <c r="M432" s="135"/>
      <c r="N432" s="135"/>
      <c r="O432" s="135"/>
      <c r="P432" s="135"/>
    </row>
    <row r="433" spans="12:16">
      <c r="L433" s="135"/>
      <c r="M433" s="135"/>
      <c r="N433" s="135"/>
      <c r="O433" s="135"/>
      <c r="P433" s="135"/>
    </row>
    <row r="434" spans="12:16">
      <c r="L434" s="135"/>
      <c r="M434" s="135"/>
      <c r="N434" s="135"/>
      <c r="O434" s="135"/>
      <c r="P434" s="135"/>
    </row>
    <row r="435" spans="12:16">
      <c r="L435" s="135"/>
      <c r="M435" s="135"/>
      <c r="N435" s="135"/>
      <c r="O435" s="135"/>
      <c r="P435" s="135"/>
    </row>
    <row r="436" spans="12:16">
      <c r="L436" s="135"/>
      <c r="M436" s="135"/>
      <c r="N436" s="135"/>
      <c r="O436" s="135"/>
      <c r="P436" s="135"/>
    </row>
    <row r="437" spans="12:16">
      <c r="L437" s="135"/>
      <c r="M437" s="135"/>
      <c r="N437" s="135"/>
      <c r="O437" s="135"/>
      <c r="P437" s="135"/>
    </row>
    <row r="438" spans="12:16">
      <c r="L438" s="135"/>
      <c r="M438" s="135"/>
      <c r="N438" s="135"/>
      <c r="O438" s="135"/>
      <c r="P438" s="135"/>
    </row>
    <row r="439" spans="12:16">
      <c r="L439" s="135"/>
      <c r="M439" s="135"/>
      <c r="N439" s="135"/>
      <c r="O439" s="135"/>
      <c r="P439" s="135"/>
    </row>
    <row r="440" spans="12:16">
      <c r="L440" s="135"/>
      <c r="M440" s="135"/>
      <c r="N440" s="135"/>
      <c r="O440" s="135"/>
      <c r="P440" s="135"/>
    </row>
    <row r="441" spans="12:16">
      <c r="L441" s="135"/>
      <c r="M441" s="135"/>
      <c r="N441" s="135"/>
      <c r="O441" s="135"/>
      <c r="P441" s="135"/>
    </row>
    <row r="442" spans="12:16">
      <c r="L442" s="135"/>
      <c r="M442" s="135"/>
      <c r="N442" s="135"/>
      <c r="O442" s="135"/>
      <c r="P442" s="135"/>
    </row>
    <row r="443" spans="12:16">
      <c r="L443" s="135"/>
      <c r="M443" s="135"/>
      <c r="N443" s="135"/>
      <c r="O443" s="135"/>
      <c r="P443" s="135"/>
    </row>
    <row r="444" spans="12:16">
      <c r="L444" s="135"/>
      <c r="M444" s="135"/>
      <c r="N444" s="135"/>
      <c r="O444" s="135"/>
      <c r="P444" s="135"/>
    </row>
    <row r="445" spans="12:16">
      <c r="L445" s="135"/>
      <c r="M445" s="135"/>
      <c r="N445" s="135"/>
      <c r="O445" s="135"/>
      <c r="P445" s="135"/>
    </row>
    <row r="446" spans="12:16">
      <c r="L446" s="135"/>
      <c r="M446" s="135"/>
      <c r="N446" s="135"/>
      <c r="O446" s="135"/>
      <c r="P446" s="135"/>
    </row>
    <row r="447" spans="12:16">
      <c r="L447" s="135"/>
      <c r="M447" s="135"/>
      <c r="N447" s="135"/>
      <c r="O447" s="135"/>
      <c r="P447" s="135"/>
    </row>
    <row r="448" spans="12:16">
      <c r="L448" s="135"/>
      <c r="M448" s="135"/>
      <c r="N448" s="135"/>
      <c r="O448" s="135"/>
      <c r="P448" s="135"/>
    </row>
    <row r="449" spans="12:16">
      <c r="L449" s="135"/>
      <c r="M449" s="135"/>
      <c r="N449" s="135"/>
      <c r="O449" s="135"/>
      <c r="P449" s="135"/>
    </row>
    <row r="450" spans="12:16">
      <c r="L450" s="135"/>
      <c r="M450" s="135"/>
      <c r="N450" s="135"/>
      <c r="O450" s="135"/>
      <c r="P450" s="135"/>
    </row>
  </sheetData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'Bahan Pakan'!$D$7:$D$56</xm:f>
          </x14:formula1>
          <xm:sqref>D7:D21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5">
    <tabColor rgb="FF333399"/>
    <pageSetUpPr fitToPage="1"/>
  </sheetPr>
  <dimension ref="B2:AN450"/>
  <sheetViews>
    <sheetView zoomScale="90" zoomScaleNormal="90" workbookViewId="0">
      <selection activeCell="V2" sqref="V2"/>
    </sheetView>
  </sheetViews>
  <sheetFormatPr defaultRowHeight="12.75"/>
  <cols>
    <col min="1" max="1" width="5.42578125" style="97" customWidth="1"/>
    <col min="2" max="2" width="8.85546875" style="185" hidden="1" customWidth="1"/>
    <col min="3" max="3" width="8.85546875" style="185" customWidth="1"/>
    <col min="4" max="4" width="22.42578125" style="97" customWidth="1"/>
    <col min="5" max="5" width="9.85546875" style="95" customWidth="1"/>
    <col min="6" max="6" width="13" style="96" customWidth="1"/>
    <col min="7" max="7" width="11.7109375" style="96" customWidth="1"/>
    <col min="8" max="20" width="8.85546875" style="95" hidden="1" customWidth="1"/>
    <col min="21" max="21" width="3.85546875" style="97" customWidth="1"/>
    <col min="22" max="22" width="19" style="97" customWidth="1"/>
    <col min="23" max="23" width="11" style="97" customWidth="1"/>
    <col min="24" max="25" width="9.85546875" style="97" customWidth="1"/>
    <col min="26" max="26" width="11.7109375" style="97" customWidth="1"/>
    <col min="27" max="27" width="4.140625" style="97" customWidth="1"/>
    <col min="28" max="47" width="6.42578125" style="97" customWidth="1"/>
    <col min="48" max="207" width="6.5703125" style="97" customWidth="1"/>
    <col min="208" max="16384" width="9.140625" style="97"/>
  </cols>
  <sheetData>
    <row r="2" spans="2:40" ht="33.75">
      <c r="B2" s="94"/>
      <c r="C2" s="94" t="s">
        <v>109</v>
      </c>
      <c r="D2" s="94"/>
      <c r="V2" s="98" t="s">
        <v>111</v>
      </c>
      <c r="W2" s="30" t="s">
        <v>66</v>
      </c>
      <c r="X2" s="99"/>
    </row>
    <row r="3" spans="2:40" ht="16.5">
      <c r="B3" s="100"/>
      <c r="C3" s="100" t="s">
        <v>104</v>
      </c>
      <c r="D3" s="100"/>
      <c r="E3" s="101"/>
      <c r="V3" s="102" t="s">
        <v>64</v>
      </c>
      <c r="W3" s="98" t="s">
        <v>103</v>
      </c>
      <c r="X3" s="103"/>
    </row>
    <row r="4" spans="2:40">
      <c r="B4" s="104"/>
      <c r="C4" s="104"/>
      <c r="D4" s="104"/>
    </row>
    <row r="5" spans="2:40" s="111" customFormat="1" ht="21.75" customHeight="1">
      <c r="B5" s="105"/>
      <c r="C5" s="105" t="s">
        <v>54</v>
      </c>
      <c r="D5" s="105"/>
      <c r="E5" s="106"/>
      <c r="F5" s="107"/>
      <c r="G5" s="107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97"/>
      <c r="V5" s="105" t="s">
        <v>53</v>
      </c>
      <c r="W5" s="107"/>
      <c r="X5" s="107"/>
      <c r="Y5" s="108"/>
      <c r="Z5" s="108"/>
      <c r="AA5" s="109"/>
      <c r="AB5" s="107"/>
      <c r="AC5" s="109"/>
      <c r="AD5" s="108"/>
      <c r="AE5" s="108"/>
      <c r="AF5" s="108"/>
      <c r="AG5" s="108"/>
      <c r="AH5" s="110"/>
      <c r="AI5" s="108"/>
      <c r="AJ5" s="108"/>
      <c r="AK5" s="108"/>
      <c r="AL5" s="108"/>
      <c r="AM5" s="108"/>
      <c r="AN5" s="108"/>
    </row>
    <row r="6" spans="2:40" s="120" customFormat="1" ht="23.25" customHeight="1">
      <c r="B6" s="112" t="s">
        <v>105</v>
      </c>
      <c r="C6" s="112" t="s">
        <v>0</v>
      </c>
      <c r="D6" s="113" t="s">
        <v>29</v>
      </c>
      <c r="E6" s="114" t="s">
        <v>37</v>
      </c>
      <c r="F6" s="114" t="s">
        <v>38</v>
      </c>
      <c r="G6" s="114" t="s">
        <v>33</v>
      </c>
      <c r="H6" s="115" t="s">
        <v>11</v>
      </c>
      <c r="I6" s="115" t="s">
        <v>12</v>
      </c>
      <c r="J6" s="115" t="s">
        <v>13</v>
      </c>
      <c r="K6" s="115" t="s">
        <v>14</v>
      </c>
      <c r="L6" s="115" t="s">
        <v>15</v>
      </c>
      <c r="M6" s="115" t="s">
        <v>16</v>
      </c>
      <c r="N6" s="115" t="s">
        <v>27</v>
      </c>
      <c r="O6" s="115" t="s">
        <v>1</v>
      </c>
      <c r="P6" s="115" t="s">
        <v>2</v>
      </c>
      <c r="Q6" s="115" t="s">
        <v>5</v>
      </c>
      <c r="R6" s="115" t="s">
        <v>6</v>
      </c>
      <c r="S6" s="115" t="s">
        <v>3</v>
      </c>
      <c r="T6" s="115" t="s">
        <v>4</v>
      </c>
      <c r="U6" s="97"/>
      <c r="V6" s="116" t="s">
        <v>41</v>
      </c>
      <c r="W6" s="117" t="s">
        <v>42</v>
      </c>
      <c r="X6" s="117" t="s">
        <v>37</v>
      </c>
      <c r="Y6" s="117" t="s">
        <v>38</v>
      </c>
      <c r="Z6" s="118" t="s">
        <v>41</v>
      </c>
      <c r="AA6" s="119"/>
      <c r="AB6" s="119"/>
      <c r="AC6" s="119"/>
    </row>
    <row r="7" spans="2:40" s="120" customFormat="1" ht="15.75" customHeight="1">
      <c r="B7" s="121">
        <f>IF($D7='Bahan Pakan'!D$7,1,IF($D7='Bahan Pakan'!D$8,2,IF($D7='Bahan Pakan'!D$9,3,IF($D7='Bahan Pakan'!D$10,4,IF($D7='Bahan Pakan'!D$11,5,IF($D7='Bahan Pakan'!D$12,6,IF($D7='Bahan Pakan'!D$13,7,IF($D7='Bahan Pakan'!D$14,8,IF($D7='Bahan Pakan'!D$15,9,IF($D7='Bahan Pakan'!D$16,10,IF($D7='Bahan Pakan'!D$17,11,IF($D7='Bahan Pakan'!D$18,12,IF($D7='Bahan Pakan'!D$19,13,IF($D7='Bahan Pakan'!D$20,14,IF($D7='Bahan Pakan'!D$21,15,IF($D7='Bahan Pakan'!D$22,16,IF($D7='Bahan Pakan'!D$23,17,IF($D7='Bahan Pakan'!D$24,18,IF($D7='Bahan Pakan'!D$25,19,IF($D7='Bahan Pakan'!D$26,20,IF($D7='Bahan Pakan'!D$27,21,IF($D7='Bahan Pakan'!D$28,22,IF($D7='Bahan Pakan'!D$29,23,IF($D7='Bahan Pakan'!D$30,24,IF($D7='Bahan Pakan'!D$31,25,IF($D7='Bahan Pakan'!D$32,26,IF($D7='Bahan Pakan'!D$33,27,IF($D7='Bahan Pakan'!D$34,28,IF($D7='Bahan Pakan'!D$35,29,IF($D7='Bahan Pakan'!D$36,30,IF($D7='Bahan Pakan'!D$37,31,IF($D7='Bahan Pakan'!D$38,32,IF($D7='Bahan Pakan'!D$39,33,IF($D7='Bahan Pakan'!D$40,34,IF($D7='Bahan Pakan'!D$41,35,IF($D7='Bahan Pakan'!D$42,36,IF($D7='Bahan Pakan'!D$43,37,IF($D7='Bahan Pakan'!D$44,38,IF($D7='Bahan Pakan'!D$45,39,IF($D7='Bahan Pakan'!D$46,40,IF($D7='Bahan Pakan'!D$47,41,IF($D7='Bahan Pakan'!D$48,42,IF($D7='Bahan Pakan'!D$49,43,IF($D7='Bahan Pakan'!D$50,44,IF($D7='Bahan Pakan'!D$51,45,IF($D7='Bahan Pakan'!D$52,46,IF($D7='Bahan Pakan'!D$53,47,IF($D7='Bahan Pakan'!D$54,48,IF($D7='Bahan Pakan'!D$55,49,IF($D7='Bahan Pakan'!D$56,50,0))))))))))))))))))))))))))))))))))))))))))))))))))</f>
        <v>1</v>
      </c>
      <c r="C7" s="121">
        <v>1</v>
      </c>
      <c r="D7" s="122" t="s">
        <v>36</v>
      </c>
      <c r="E7" s="123">
        <f>IF($B7=1,'Bahan Pakan'!E$7,IF($B7=2,'Bahan Pakan'!E$8,IF($B7=3,'Bahan Pakan'!E$9,IF($B7=4,'Bahan Pakan'!E$10,IF($B7=5,'Bahan Pakan'!E$11,IF($B7=6,'Bahan Pakan'!E$12,IF($B7=7,'Bahan Pakan'!E$13,IF($B7=8,'Bahan Pakan'!E$14,IF($B7=9,'Bahan Pakan'!E$15,IF($B7=10,'Bahan Pakan'!E$16,IF($B7=11,'Bahan Pakan'!E$17,IF($B7=12,'Bahan Pakan'!E$18,IF($B7=13,'Bahan Pakan'!E$19,IF($B7=14,'Bahan Pakan'!E$20,IF($B7=15,'Bahan Pakan'!E$21,IF($B7=16,'Bahan Pakan'!E$22,IF($B7=17,'Bahan Pakan'!E$23,IF($B7=18,'Bahan Pakan'!E$24,IF($B7=19,'Bahan Pakan'!E$25,IF($B7=20,'Bahan Pakan'!E$26,IF($B7=21,'Bahan Pakan'!E$27,IF($B7=22,'Bahan Pakan'!E$28,IF($B7=23,'Bahan Pakan'!E$29,IF($B7=24,'Bahan Pakan'!E$30,IF($B7=25,'Bahan Pakan'!E$31,IF($B7=26,'Bahan Pakan'!E$32,IF($B7=27,'Bahan Pakan'!E$33,IF($B7=28,'Bahan Pakan'!E$34,IF($B7=29,'Bahan Pakan'!E$35,IF($B7=30,'Bahan Pakan'!E$36,IF($B7=31,'Bahan Pakan'!E$37,IF($B7=32,'Bahan Pakan'!E$38,IF($B7=33,'Bahan Pakan'!E$39,IF($B7=34,'Bahan Pakan'!E$40,IF($B7=35,'Bahan Pakan'!E$41,IF($B7=36,'Bahan Pakan'!E$42,IF($B7=37,'Bahan Pakan'!E$43,IF($B7=38,'Bahan Pakan'!E$44,IF($B7=39,'Bahan Pakan'!E$45,IF($B7=40,'Bahan Pakan'!E$46,IF($B7=41,'Bahan Pakan'!E$47,IF($B7=42,'Bahan Pakan'!E$48,IF($B7=43,'Bahan Pakan'!E$49,IF($B7=44,'Bahan Pakan'!E$50,IF($B7=45,'Bahan Pakan'!E$51,IF($B7=46,'Bahan Pakan'!E$52,IF($B7=47,'Bahan Pakan'!E$53,IF($B7=48,'Bahan Pakan'!E$54,IF($B7=49,'Bahan Pakan'!E$55,IF($B7=50,'Bahan Pakan'!E$56,0))))))))))))))))))))))))))))))))))))))))))))))))))</f>
        <v>25</v>
      </c>
      <c r="F7" s="123">
        <f>IF($B7=1,'Bahan Pakan'!F$7,IF($B7=2,'Bahan Pakan'!F$8,IF($B7=3,'Bahan Pakan'!F$9,IF($B7=4,'Bahan Pakan'!F$10,IF($B7=5,'Bahan Pakan'!F$11,IF($B7=6,'Bahan Pakan'!F$12,IF($B7=7,'Bahan Pakan'!F$13,IF($B7=8,'Bahan Pakan'!F$14,IF($B7=9,'Bahan Pakan'!F$15,IF($B7=10,'Bahan Pakan'!F$16,IF($B7=11,'Bahan Pakan'!F$17,IF($B7=12,'Bahan Pakan'!F$18,IF($B7=13,'Bahan Pakan'!F$19,IF($B7=14,'Bahan Pakan'!F$20,IF($B7=15,'Bahan Pakan'!F$21,IF($B7=16,'Bahan Pakan'!F$22,IF($B7=17,'Bahan Pakan'!F$23,IF($B7=18,'Bahan Pakan'!F$24,IF($B7=19,'Bahan Pakan'!F$25,IF($B7=20,'Bahan Pakan'!F$26,IF($B7=21,'Bahan Pakan'!F$27,IF($B7=22,'Bahan Pakan'!F$28,IF($B7=23,'Bahan Pakan'!F$29,IF($B7=24,'Bahan Pakan'!F$30,IF($B7=25,'Bahan Pakan'!F$31,IF($B7=26,'Bahan Pakan'!F$32,IF($B7=27,'Bahan Pakan'!F$33,IF($B7=28,'Bahan Pakan'!F$34,IF($B7=29,'Bahan Pakan'!F$35,IF($B7=30,'Bahan Pakan'!F$36,IF($B7=31,'Bahan Pakan'!F$37,IF($B7=32,'Bahan Pakan'!F$38,IF($B7=33,'Bahan Pakan'!F$39,IF($B7=34,'Bahan Pakan'!F$40,IF($B7=35,'Bahan Pakan'!F$41,IF($B7=36,'Bahan Pakan'!F$42,IF($B7=37,'Bahan Pakan'!F$43,IF($B7=38,'Bahan Pakan'!F$44,IF($B7=39,'Bahan Pakan'!F$45,IF($B7=40,'Bahan Pakan'!F$46,IF($B7=41,'Bahan Pakan'!F$47,IF($B7=42,'Bahan Pakan'!F$48,IF($B7=43,'Bahan Pakan'!F$49,IF($B7=44,'Bahan Pakan'!F$50,IF($B7=45,'Bahan Pakan'!F$51,IF($B7=46,'Bahan Pakan'!F$52,IF($B7=47,'Bahan Pakan'!F$53,IF($B7=48,'Bahan Pakan'!F$54,IF($B7=49,'Bahan Pakan'!F$55,IF($B7=50,'Bahan Pakan'!F$56,0))))))))))))))))))))))))))))))))))))))))))))))))))</f>
        <v>50</v>
      </c>
      <c r="G7" s="124">
        <f>E29</f>
        <v>50</v>
      </c>
      <c r="H7" s="125">
        <f>IF($B7=1,'Bahan Pakan'!G$7,IF($B7=2,'Bahan Pakan'!G$8,IF($B7=3,'Bahan Pakan'!G$9,IF($B7=4,'Bahan Pakan'!G$10,IF($B7=5,'Bahan Pakan'!G$11,IF($B7=6,'Bahan Pakan'!G$12,IF($B7=7,'Bahan Pakan'!G$13,IF($B7=8,'Bahan Pakan'!G$14,IF($B7=9,'Bahan Pakan'!G$15,IF($B7=10,'Bahan Pakan'!G$16,IF($B7=11,'Bahan Pakan'!G$17,IF($B7=12,'Bahan Pakan'!G$18,IF($B7=13,'Bahan Pakan'!G$19,IF($B7=14,'Bahan Pakan'!G$20,IF($B7=15,'Bahan Pakan'!G$21,IF($B7=16,'Bahan Pakan'!G$22,IF($B7=17,'Bahan Pakan'!G$23,IF($B7=18,'Bahan Pakan'!G$24,IF($B7=19,'Bahan Pakan'!G$25,IF($B7=20,'Bahan Pakan'!G$26,IF($B7=21,'Bahan Pakan'!G$27,IF($B7=22,'Bahan Pakan'!G$28,IF($B7=23,'Bahan Pakan'!G$29,IF($B7=24,'Bahan Pakan'!G$30,IF($B7=25,'Bahan Pakan'!G$31,IF($B7=26,'Bahan Pakan'!G$32,IF($B7=27,'Bahan Pakan'!G$33,IF($B7=28,'Bahan Pakan'!G$34,IF($B7=29,'Bahan Pakan'!G$35,IF($B7=30,'Bahan Pakan'!G$36,IF($B7=31,'Bahan Pakan'!G$37,IF($B7=32,'Bahan Pakan'!G$38,IF($B7=33,'Bahan Pakan'!G$39,IF($B7=34,'Bahan Pakan'!G$40,IF($B7=35,'Bahan Pakan'!G$41,IF($B7=36,'Bahan Pakan'!G$42,IF($B7=37,'Bahan Pakan'!G$43,IF($B7=38,'Bahan Pakan'!G$44,IF($B7=39,'Bahan Pakan'!G$45,IF($B7=40,'Bahan Pakan'!G$46,IF($B7=41,'Bahan Pakan'!G$47,IF($B7=42,'Bahan Pakan'!G$48,IF($B7=43,'Bahan Pakan'!G$49,IF($B7=44,'Bahan Pakan'!G$50,IF($B7=45,'Bahan Pakan'!G$51,IF($B7=46,'Bahan Pakan'!G$52,IF($B7=47,'Bahan Pakan'!G$53,IF($B7=48,'Bahan Pakan'!G$54,IF($B7=49,'Bahan Pakan'!G$55,IF($B7=50,'Bahan Pakan'!G$56,0))))))))))))))))))))))))))))))))))))))))))))))))))</f>
        <v>3800</v>
      </c>
      <c r="I7" s="126">
        <f>IF($B7=1,'Bahan Pakan'!H$7,IF($B7=2,'Bahan Pakan'!H$8,IF($B7=3,'Bahan Pakan'!H$9,IF($B7=4,'Bahan Pakan'!H$10,IF($B7=5,'Bahan Pakan'!H$11,IF($B7=6,'Bahan Pakan'!H$12,IF($B7=7,'Bahan Pakan'!H$13,IF($B7=8,'Bahan Pakan'!H$14,IF($B7=9,'Bahan Pakan'!H$15,IF($B7=10,'Bahan Pakan'!H$16,IF($B7=11,'Bahan Pakan'!H$17,IF($B7=12,'Bahan Pakan'!H$18,IF($B7=13,'Bahan Pakan'!H$19,IF($B7=14,'Bahan Pakan'!H$20,IF($B7=15,'Bahan Pakan'!H$21,IF($B7=16,'Bahan Pakan'!H$22,IF($B7=17,'Bahan Pakan'!H$23,IF($B7=18,'Bahan Pakan'!H$24,IF($B7=19,'Bahan Pakan'!H$25,IF($B7=20,'Bahan Pakan'!H$26,IF($B7=21,'Bahan Pakan'!H$27,IF($B7=22,'Bahan Pakan'!H$28,IF($B7=23,'Bahan Pakan'!H$29,IF($B7=24,'Bahan Pakan'!H$30,IF($B7=25,'Bahan Pakan'!H$31,IF($B7=26,'Bahan Pakan'!H$32,IF($B7=27,'Bahan Pakan'!H$33,IF($B7=28,'Bahan Pakan'!H$34,IF($B7=29,'Bahan Pakan'!H$35,IF($B7=30,'Bahan Pakan'!H$36,IF($B7=31,'Bahan Pakan'!H$37,IF($B7=32,'Bahan Pakan'!H$38,IF($B7=33,'Bahan Pakan'!H$39,IF($B7=34,'Bahan Pakan'!H$40,IF($B7=35,'Bahan Pakan'!H$41,IF($B7=36,'Bahan Pakan'!H$42,IF($B7=37,'Bahan Pakan'!H$43,IF($B7=38,'Bahan Pakan'!H$44,IF($B7=39,'Bahan Pakan'!H$45,IF($B7=40,'Bahan Pakan'!H$46,IF($B7=41,'Bahan Pakan'!H$47,IF($B7=42,'Bahan Pakan'!H$48,IF($B7=43,'Bahan Pakan'!H$49,IF($B7=44,'Bahan Pakan'!H$50,IF($B7=45,'Bahan Pakan'!H$51,IF($B7=46,'Bahan Pakan'!H$52,IF($B7=47,'Bahan Pakan'!H$53,IF($B7=48,'Bahan Pakan'!H$54,IF($B7=49,'Bahan Pakan'!H$55,IF($B7=50,'Bahan Pakan'!H$56,0))))))))))))))))))))))))))))))))))))))))))))))))))</f>
        <v>87</v>
      </c>
      <c r="J7" s="126">
        <f>IF($B7=1,'Bahan Pakan'!I$7,IF($B7=2,'Bahan Pakan'!I$8,IF($B7=3,'Bahan Pakan'!I$9,IF($B7=4,'Bahan Pakan'!I$10,IF($B7=5,'Bahan Pakan'!I$11,IF($B7=6,'Bahan Pakan'!I$12,IF($B7=7,'Bahan Pakan'!I$13,IF($B7=8,'Bahan Pakan'!I$14,IF($B7=9,'Bahan Pakan'!I$15,IF($B7=10,'Bahan Pakan'!I$16,IF($B7=11,'Bahan Pakan'!I$17,IF($B7=12,'Bahan Pakan'!I$18,IF($B7=13,'Bahan Pakan'!I$19,IF($B7=14,'Bahan Pakan'!I$20,IF($B7=15,'Bahan Pakan'!I$21,IF($B7=16,'Bahan Pakan'!I$22,IF($B7=17,'Bahan Pakan'!I$23,IF($B7=18,'Bahan Pakan'!I$24,IF($B7=19,'Bahan Pakan'!I$25,IF($B7=20,'Bahan Pakan'!I$26,IF($B7=21,'Bahan Pakan'!I$27,IF($B7=22,'Bahan Pakan'!I$28,IF($B7=23,'Bahan Pakan'!I$29,IF($B7=24,'Bahan Pakan'!I$30,IF($B7=25,'Bahan Pakan'!I$31,IF($B7=26,'Bahan Pakan'!I$32,IF($B7=27,'Bahan Pakan'!I$33,IF($B7=28,'Bahan Pakan'!I$34,IF($B7=29,'Bahan Pakan'!I$35,IF($B7=30,'Bahan Pakan'!I$36,IF($B7=31,'Bahan Pakan'!I$37,IF($B7=32,'Bahan Pakan'!I$38,IF($B7=33,'Bahan Pakan'!I$39,IF($B7=34,'Bahan Pakan'!I$40,IF($B7=35,'Bahan Pakan'!I$41,IF($B7=36,'Bahan Pakan'!I$42,IF($B7=37,'Bahan Pakan'!I$43,IF($B7=38,'Bahan Pakan'!I$44,IF($B7=39,'Bahan Pakan'!I$45,IF($B7=40,'Bahan Pakan'!I$46,IF($B7=41,'Bahan Pakan'!I$47,IF($B7=42,'Bahan Pakan'!I$48,IF($B7=43,'Bahan Pakan'!I$49,IF($B7=44,'Bahan Pakan'!I$50,IF($B7=45,'Bahan Pakan'!I$51,IF($B7=46,'Bahan Pakan'!I$52,IF($B7=47,'Bahan Pakan'!I$53,IF($B7=48,'Bahan Pakan'!I$54,IF($B7=49,'Bahan Pakan'!I$55,IF($B7=50,'Bahan Pakan'!I$56,0))))))))))))))))))))))))))))))))))))))))))))))))))</f>
        <v>1.76</v>
      </c>
      <c r="K7" s="126">
        <f>IF($B7=1,'Bahan Pakan'!J$7,IF($B7=2,'Bahan Pakan'!J$8,IF($B7=3,'Bahan Pakan'!J$9,IF($B7=4,'Bahan Pakan'!J$10,IF($B7=5,'Bahan Pakan'!J$11,IF($B7=6,'Bahan Pakan'!J$12,IF($B7=7,'Bahan Pakan'!J$13,IF($B7=8,'Bahan Pakan'!J$14,IF($B7=9,'Bahan Pakan'!J$15,IF($B7=10,'Bahan Pakan'!J$16,IF($B7=11,'Bahan Pakan'!J$17,IF($B7=12,'Bahan Pakan'!J$18,IF($B7=13,'Bahan Pakan'!J$19,IF($B7=14,'Bahan Pakan'!J$20,IF($B7=15,'Bahan Pakan'!J$21,IF($B7=16,'Bahan Pakan'!J$22,IF($B7=17,'Bahan Pakan'!J$23,IF($B7=18,'Bahan Pakan'!J$24,IF($B7=19,'Bahan Pakan'!J$25,IF($B7=20,'Bahan Pakan'!J$26,IF($B7=21,'Bahan Pakan'!J$27,IF($B7=22,'Bahan Pakan'!J$28,IF($B7=23,'Bahan Pakan'!J$29,IF($B7=24,'Bahan Pakan'!J$30,IF($B7=25,'Bahan Pakan'!J$31,IF($B7=26,'Bahan Pakan'!J$32,IF($B7=27,'Bahan Pakan'!J$33,IF($B7=28,'Bahan Pakan'!J$34,IF($B7=29,'Bahan Pakan'!J$35,IF($B7=30,'Bahan Pakan'!J$36,IF($B7=31,'Bahan Pakan'!J$37,IF($B7=32,'Bahan Pakan'!J$38,IF($B7=33,'Bahan Pakan'!J$39,IF($B7=34,'Bahan Pakan'!J$40,IF($B7=35,'Bahan Pakan'!J$41,IF($B7=36,'Bahan Pakan'!J$42,IF($B7=37,'Bahan Pakan'!J$43,IF($B7=38,'Bahan Pakan'!J$44,IF($B7=39,'Bahan Pakan'!J$45,IF($B7=40,'Bahan Pakan'!J$46,IF($B7=41,'Bahan Pakan'!J$47,IF($B7=42,'Bahan Pakan'!J$48,IF($B7=43,'Bahan Pakan'!J$49,IF($B7=44,'Bahan Pakan'!J$50,IF($B7=45,'Bahan Pakan'!J$51,IF($B7=46,'Bahan Pakan'!J$52,IF($B7=47,'Bahan Pakan'!J$53,IF($B7=48,'Bahan Pakan'!J$54,IF($B7=49,'Bahan Pakan'!J$55,IF($B7=50,'Bahan Pakan'!J$56,0))))))))))))))))))))))))))))))))))))))))))))))))))</f>
        <v>8</v>
      </c>
      <c r="L7" s="126">
        <f>IF($B7=1,'Bahan Pakan'!K$7,IF($B7=2,'Bahan Pakan'!K$8,IF($B7=3,'Bahan Pakan'!K$9,IF($B7=4,'Bahan Pakan'!K$10,IF($B7=5,'Bahan Pakan'!K$11,IF($B7=6,'Bahan Pakan'!K$12,IF($B7=7,'Bahan Pakan'!K$13,IF($B7=8,'Bahan Pakan'!K$14,IF($B7=9,'Bahan Pakan'!K$15,IF($B7=10,'Bahan Pakan'!K$16,IF($B7=11,'Bahan Pakan'!K$17,IF($B7=12,'Bahan Pakan'!K$18,IF($B7=13,'Bahan Pakan'!K$19,IF($B7=14,'Bahan Pakan'!K$20,IF($B7=15,'Bahan Pakan'!K$21,IF($B7=16,'Bahan Pakan'!K$22,IF($B7=17,'Bahan Pakan'!K$23,IF($B7=18,'Bahan Pakan'!K$24,IF($B7=19,'Bahan Pakan'!K$25,IF($B7=20,'Bahan Pakan'!K$26,IF($B7=21,'Bahan Pakan'!K$27,IF($B7=22,'Bahan Pakan'!K$28,IF($B7=23,'Bahan Pakan'!K$29,IF($B7=24,'Bahan Pakan'!K$30,IF($B7=25,'Bahan Pakan'!K$31,IF($B7=26,'Bahan Pakan'!K$32,IF($B7=27,'Bahan Pakan'!K$33,IF($B7=28,'Bahan Pakan'!K$34,IF($B7=29,'Bahan Pakan'!K$35,IF($B7=30,'Bahan Pakan'!K$36,IF($B7=31,'Bahan Pakan'!K$37,IF($B7=32,'Bahan Pakan'!K$38,IF($B7=33,'Bahan Pakan'!K$39,IF($B7=34,'Bahan Pakan'!K$40,IF($B7=35,'Bahan Pakan'!K$41,IF($B7=36,'Bahan Pakan'!K$42,IF($B7=37,'Bahan Pakan'!K$43,IF($B7=38,'Bahan Pakan'!K$44,IF($B7=39,'Bahan Pakan'!K$45,IF($B7=40,'Bahan Pakan'!K$46,IF($B7=41,'Bahan Pakan'!K$47,IF($B7=42,'Bahan Pakan'!K$48,IF($B7=43,'Bahan Pakan'!K$49,IF($B7=44,'Bahan Pakan'!K$50,IF($B7=45,'Bahan Pakan'!K$51,IF($B7=46,'Bahan Pakan'!K$52,IF($B7=47,'Bahan Pakan'!K$53,IF($B7=48,'Bahan Pakan'!K$54,IF($B7=49,'Bahan Pakan'!K$55,IF($B7=50,'Bahan Pakan'!K$56,0))))))))))))))))))))))))))))))))))))))))))))))))))</f>
        <v>3.8</v>
      </c>
      <c r="M7" s="126">
        <f>IF($B7=1,'Bahan Pakan'!L$7,IF($B7=2,'Bahan Pakan'!L$8,IF($B7=3,'Bahan Pakan'!L$9,IF($B7=4,'Bahan Pakan'!L$10,IF($B7=5,'Bahan Pakan'!L$11,IF($B7=6,'Bahan Pakan'!L$12,IF($B7=7,'Bahan Pakan'!L$13,IF($B7=8,'Bahan Pakan'!L$14,IF($B7=9,'Bahan Pakan'!L$15,IF($B7=10,'Bahan Pakan'!L$16,IF($B7=11,'Bahan Pakan'!L$17,IF($B7=12,'Bahan Pakan'!L$18,IF($B7=13,'Bahan Pakan'!L$19,IF($B7=14,'Bahan Pakan'!L$20,IF($B7=15,'Bahan Pakan'!L$21,IF($B7=16,'Bahan Pakan'!L$22,IF($B7=17,'Bahan Pakan'!L$23,IF($B7=18,'Bahan Pakan'!L$24,IF($B7=19,'Bahan Pakan'!L$25,IF($B7=20,'Bahan Pakan'!L$26,IF($B7=21,'Bahan Pakan'!L$27,IF($B7=22,'Bahan Pakan'!L$28,IF($B7=23,'Bahan Pakan'!L$29,IF($B7=24,'Bahan Pakan'!L$30,IF($B7=25,'Bahan Pakan'!L$31,IF($B7=26,'Bahan Pakan'!L$32,IF($B7=27,'Bahan Pakan'!L$33,IF($B7=28,'Bahan Pakan'!L$34,IF($B7=29,'Bahan Pakan'!L$35,IF($B7=30,'Bahan Pakan'!L$36,IF($B7=31,'Bahan Pakan'!L$37,IF($B7=32,'Bahan Pakan'!L$38,IF($B7=33,'Bahan Pakan'!L$39,IF($B7=34,'Bahan Pakan'!L$40,IF($B7=35,'Bahan Pakan'!L$41,IF($B7=36,'Bahan Pakan'!L$42,IF($B7=37,'Bahan Pakan'!L$43,IF($B7=38,'Bahan Pakan'!L$44,IF($B7=39,'Bahan Pakan'!L$45,IF($B7=40,'Bahan Pakan'!L$46,IF($B7=41,'Bahan Pakan'!L$47,IF($B7=42,'Bahan Pakan'!L$48,IF($B7=43,'Bahan Pakan'!L$49,IF($B7=44,'Bahan Pakan'!L$50,IF($B7=45,'Bahan Pakan'!L$51,IF($B7=46,'Bahan Pakan'!L$52,IF($B7=47,'Bahan Pakan'!L$53,IF($B7=48,'Bahan Pakan'!L$54,IF($B7=49,'Bahan Pakan'!L$55,IF($B7=50,'Bahan Pakan'!L$56,0))))))))))))))))))))))))))))))))))))))))))))))))))</f>
        <v>2.2000000000000002</v>
      </c>
      <c r="N7" s="126">
        <f>IF($B7=1,'Bahan Pakan'!M$7,IF($B7=2,'Bahan Pakan'!M$8,IF($B7=3,'Bahan Pakan'!M$9,IF($B7=4,'Bahan Pakan'!M$10,IF($B7=5,'Bahan Pakan'!M$11,IF($B7=6,'Bahan Pakan'!M$12,IF($B7=7,'Bahan Pakan'!M$13,IF($B7=8,'Bahan Pakan'!M$14,IF($B7=9,'Bahan Pakan'!M$15,IF($B7=10,'Bahan Pakan'!M$16,IF($B7=11,'Bahan Pakan'!M$17,IF($B7=12,'Bahan Pakan'!M$18,IF($B7=13,'Bahan Pakan'!M$19,IF($B7=14,'Bahan Pakan'!M$20,IF($B7=15,'Bahan Pakan'!M$21,IF($B7=16,'Bahan Pakan'!M$22,IF($B7=17,'Bahan Pakan'!M$23,IF($B7=18,'Bahan Pakan'!M$24,IF($B7=19,'Bahan Pakan'!M$25,IF($B7=20,'Bahan Pakan'!M$26,IF($B7=21,'Bahan Pakan'!M$27,IF($B7=22,'Bahan Pakan'!M$28,IF($B7=23,'Bahan Pakan'!M$29,IF($B7=24,'Bahan Pakan'!M$30,IF($B7=25,'Bahan Pakan'!M$31,IF($B7=26,'Bahan Pakan'!M$32,IF($B7=27,'Bahan Pakan'!M$33,IF($B7=28,'Bahan Pakan'!M$34,IF($B7=29,'Bahan Pakan'!M$35,IF($B7=30,'Bahan Pakan'!M$36,IF($B7=31,'Bahan Pakan'!M$37,IF($B7=32,'Bahan Pakan'!M$38,IF($B7=33,'Bahan Pakan'!M$39,IF($B7=34,'Bahan Pakan'!M$40,IF($B7=35,'Bahan Pakan'!M$41,IF($B7=36,'Bahan Pakan'!M$42,IF($B7=37,'Bahan Pakan'!M$43,IF($B7=38,'Bahan Pakan'!M$44,IF($B7=39,'Bahan Pakan'!M$45,IF($B7=40,'Bahan Pakan'!M$46,IF($B7=41,'Bahan Pakan'!M$47,IF($B7=42,'Bahan Pakan'!M$48,IF($B7=43,'Bahan Pakan'!M$49,IF($B7=44,'Bahan Pakan'!M$50,IF($B7=45,'Bahan Pakan'!M$51,IF($B7=46,'Bahan Pakan'!M$52,IF($B7=47,'Bahan Pakan'!M$53,IF($B7=48,'Bahan Pakan'!M$54,IF($B7=49,'Bahan Pakan'!M$55,IF($B7=50,'Bahan Pakan'!M$56,0))))))))))))))))))))))))))))))))))))))))))))))))))</f>
        <v>84.24</v>
      </c>
      <c r="O7" s="126">
        <f>IF($B7=1,'Bahan Pakan'!N$7,IF($B7=2,'Bahan Pakan'!N$8,IF($B7=3,'Bahan Pakan'!N$9,IF($B7=4,'Bahan Pakan'!N$10,IF($B7=5,'Bahan Pakan'!N$11,IF($B7=6,'Bahan Pakan'!N$12,IF($B7=7,'Bahan Pakan'!N$13,IF($B7=8,'Bahan Pakan'!N$14,IF($B7=9,'Bahan Pakan'!N$15,IF($B7=10,'Bahan Pakan'!N$16,IF($B7=11,'Bahan Pakan'!N$17,IF($B7=12,'Bahan Pakan'!N$18,IF($B7=13,'Bahan Pakan'!N$19,IF($B7=14,'Bahan Pakan'!N$20,IF($B7=15,'Bahan Pakan'!N$21,IF($B7=16,'Bahan Pakan'!N$22,IF($B7=17,'Bahan Pakan'!N$23,IF($B7=18,'Bahan Pakan'!N$24,IF($B7=19,'Bahan Pakan'!N$25,IF($B7=20,'Bahan Pakan'!N$26,IF($B7=21,'Bahan Pakan'!N$27,IF($B7=22,'Bahan Pakan'!N$28,IF($B7=23,'Bahan Pakan'!N$29,IF($B7=24,'Bahan Pakan'!N$30,IF($B7=25,'Bahan Pakan'!N$31,IF($B7=26,'Bahan Pakan'!N$32,IF($B7=27,'Bahan Pakan'!N$33,IF($B7=28,'Bahan Pakan'!N$34,IF($B7=29,'Bahan Pakan'!N$35,IF($B7=30,'Bahan Pakan'!N$36,IF($B7=31,'Bahan Pakan'!N$37,IF($B7=32,'Bahan Pakan'!N$38,IF($B7=33,'Bahan Pakan'!N$39,IF($B7=34,'Bahan Pakan'!N$40,IF($B7=35,'Bahan Pakan'!N$41,IF($B7=36,'Bahan Pakan'!N$42,IF($B7=37,'Bahan Pakan'!N$43,IF($B7=38,'Bahan Pakan'!N$44,IF($B7=39,'Bahan Pakan'!N$45,IF($B7=40,'Bahan Pakan'!N$46,IF($B7=41,'Bahan Pakan'!N$47,IF($B7=42,'Bahan Pakan'!N$48,IF($B7=43,'Bahan Pakan'!N$49,IF($B7=44,'Bahan Pakan'!N$50,IF($B7=45,'Bahan Pakan'!N$51,IF($B7=46,'Bahan Pakan'!N$52,IF($B7=47,'Bahan Pakan'!N$53,IF($B7=48,'Bahan Pakan'!N$54,IF($B7=49,'Bahan Pakan'!N$55,IF($B7=50,'Bahan Pakan'!N$56,0))))))))))))))))))))))))))))))))))))))))))))))))))</f>
        <v>3300</v>
      </c>
      <c r="P7" s="126">
        <f>IF($B7=1,'Bahan Pakan'!O$7,IF($B7=2,'Bahan Pakan'!O$8,IF($B7=3,'Bahan Pakan'!O$9,IF($B7=4,'Bahan Pakan'!O$10,IF($B7=5,'Bahan Pakan'!O$11,IF($B7=6,'Bahan Pakan'!O$12,IF($B7=7,'Bahan Pakan'!O$13,IF($B7=8,'Bahan Pakan'!O$14,IF($B7=9,'Bahan Pakan'!O$15,IF($B7=10,'Bahan Pakan'!O$16,IF($B7=11,'Bahan Pakan'!O$17,IF($B7=12,'Bahan Pakan'!O$18,IF($B7=13,'Bahan Pakan'!O$19,IF($B7=14,'Bahan Pakan'!O$20,IF($B7=15,'Bahan Pakan'!O$21,IF($B7=16,'Bahan Pakan'!O$22,IF($B7=17,'Bahan Pakan'!O$23,IF($B7=18,'Bahan Pakan'!O$24,IF($B7=19,'Bahan Pakan'!O$25,IF($B7=20,'Bahan Pakan'!O$26,IF($B7=21,'Bahan Pakan'!O$27,IF($B7=22,'Bahan Pakan'!O$28,IF($B7=23,'Bahan Pakan'!O$29,IF($B7=24,'Bahan Pakan'!O$30,IF($B7=25,'Bahan Pakan'!O$31,IF($B7=26,'Bahan Pakan'!O$32,IF($B7=27,'Bahan Pakan'!O$33,IF($B7=28,'Bahan Pakan'!O$34,IF($B7=29,'Bahan Pakan'!O$35,IF($B7=30,'Bahan Pakan'!O$36,IF($B7=31,'Bahan Pakan'!O$37,IF($B7=32,'Bahan Pakan'!O$38,IF($B7=33,'Bahan Pakan'!O$39,IF($B7=34,'Bahan Pakan'!O$40,IF($B7=35,'Bahan Pakan'!O$41,IF($B7=36,'Bahan Pakan'!O$42,IF($B7=37,'Bahan Pakan'!O$43,IF($B7=38,'Bahan Pakan'!O$44,IF($B7=39,'Bahan Pakan'!O$45,IF($B7=40,'Bahan Pakan'!O$46,IF($B7=41,'Bahan Pakan'!O$47,IF($B7=42,'Bahan Pakan'!O$48,IF($B7=43,'Bahan Pakan'!O$49,IF($B7=44,'Bahan Pakan'!O$50,IF($B7=45,'Bahan Pakan'!O$51,IF($B7=46,'Bahan Pakan'!O$52,IF($B7=47,'Bahan Pakan'!O$53,IF($B7=48,'Bahan Pakan'!O$54,IF($B7=49,'Bahan Pakan'!O$55,IF($B7=50,'Bahan Pakan'!O$56,0))))))))))))))))))))))))))))))))))))))))))))))))))</f>
        <v>0.02</v>
      </c>
      <c r="Q7" s="126">
        <f>IF($B7=1,'Bahan Pakan'!P$7,IF($B7=2,'Bahan Pakan'!P$8,IF($B7=3,'Bahan Pakan'!P$9,IF($B7=4,'Bahan Pakan'!P$10,IF($B7=5,'Bahan Pakan'!P$11,IF($B7=6,'Bahan Pakan'!P$12,IF($B7=7,'Bahan Pakan'!P$13,IF($B7=8,'Bahan Pakan'!P$14,IF($B7=9,'Bahan Pakan'!P$15,IF($B7=10,'Bahan Pakan'!P$16,IF($B7=11,'Bahan Pakan'!P$17,IF($B7=12,'Bahan Pakan'!P$18,IF($B7=13,'Bahan Pakan'!P$19,IF($B7=14,'Bahan Pakan'!P$20,IF($B7=15,'Bahan Pakan'!P$21,IF($B7=16,'Bahan Pakan'!P$22,IF($B7=17,'Bahan Pakan'!P$23,IF($B7=18,'Bahan Pakan'!P$24,IF($B7=19,'Bahan Pakan'!P$25,IF($B7=20,'Bahan Pakan'!P$26,IF($B7=21,'Bahan Pakan'!P$27,IF($B7=22,'Bahan Pakan'!P$28,IF($B7=23,'Bahan Pakan'!P$29,IF($B7=24,'Bahan Pakan'!P$30,IF($B7=25,'Bahan Pakan'!P$31,IF($B7=26,'Bahan Pakan'!P$32,IF($B7=27,'Bahan Pakan'!P$33,IF($B7=28,'Bahan Pakan'!P$34,IF($B7=29,'Bahan Pakan'!P$35,IF($B7=30,'Bahan Pakan'!P$36,IF($B7=31,'Bahan Pakan'!P$37,IF($B7=32,'Bahan Pakan'!P$38,IF($B7=33,'Bahan Pakan'!P$39,IF($B7=34,'Bahan Pakan'!P$40,IF($B7=35,'Bahan Pakan'!P$41,IF($B7=36,'Bahan Pakan'!P$42,IF($B7=37,'Bahan Pakan'!P$43,IF($B7=38,'Bahan Pakan'!P$44,IF($B7=39,'Bahan Pakan'!P$45,IF($B7=40,'Bahan Pakan'!P$46,IF($B7=41,'Bahan Pakan'!P$47,IF($B7=42,'Bahan Pakan'!P$48,IF($B7=43,'Bahan Pakan'!P$49,IF($B7=44,'Bahan Pakan'!P$50,IF($B7=45,'Bahan Pakan'!P$51,IF($B7=46,'Bahan Pakan'!P$52,IF($B7=47,'Bahan Pakan'!P$53,IF($B7=48,'Bahan Pakan'!P$54,IF($B7=49,'Bahan Pakan'!P$55,IF($B7=50,'Bahan Pakan'!P$56,0))))))))))))))))))))))))))))))))))))))))))))))))))</f>
        <v>0.28000000000000003</v>
      </c>
      <c r="R7" s="126">
        <f>IF($B7=1,'Bahan Pakan'!Q$7,IF($B7=2,'Bahan Pakan'!Q$8,IF($B7=3,'Bahan Pakan'!Q$9,IF($B7=4,'Bahan Pakan'!Q$10,IF($B7=5,'Bahan Pakan'!Q$11,IF($B7=6,'Bahan Pakan'!Q$12,IF($B7=7,'Bahan Pakan'!Q$13,IF($B7=8,'Bahan Pakan'!Q$14,IF($B7=9,'Bahan Pakan'!Q$15,IF($B7=10,'Bahan Pakan'!Q$16,IF($B7=11,'Bahan Pakan'!Q$17,IF($B7=12,'Bahan Pakan'!Q$18,IF($B7=13,'Bahan Pakan'!Q$19,IF($B7=14,'Bahan Pakan'!Q$20,IF($B7=15,'Bahan Pakan'!Q$21,IF($B7=16,'Bahan Pakan'!Q$22,IF($B7=17,'Bahan Pakan'!Q$23,IF($B7=18,'Bahan Pakan'!Q$24,IF($B7=19,'Bahan Pakan'!Q$25,IF($B7=20,'Bahan Pakan'!Q$26,IF($B7=21,'Bahan Pakan'!Q$27,IF($B7=22,'Bahan Pakan'!Q$28,IF($B7=23,'Bahan Pakan'!Q$29,IF($B7=24,'Bahan Pakan'!Q$30,IF($B7=25,'Bahan Pakan'!Q$31,IF($B7=26,'Bahan Pakan'!Q$32,IF($B7=27,'Bahan Pakan'!Q$33,IF($B7=28,'Bahan Pakan'!Q$34,IF($B7=29,'Bahan Pakan'!Q$35,IF($B7=30,'Bahan Pakan'!Q$36,IF($B7=31,'Bahan Pakan'!Q$37,IF($B7=32,'Bahan Pakan'!Q$38,IF($B7=33,'Bahan Pakan'!Q$39,IF($B7=34,'Bahan Pakan'!Q$40,IF($B7=35,'Bahan Pakan'!Q$41,IF($B7=36,'Bahan Pakan'!Q$42,IF($B7=37,'Bahan Pakan'!Q$43,IF($B7=38,'Bahan Pakan'!Q$44,IF($B7=39,'Bahan Pakan'!Q$45,IF($B7=40,'Bahan Pakan'!Q$46,IF($B7=41,'Bahan Pakan'!Q$47,IF($B7=42,'Bahan Pakan'!Q$48,IF($B7=43,'Bahan Pakan'!Q$49,IF($B7=44,'Bahan Pakan'!Q$50,IF($B7=45,'Bahan Pakan'!Q$51,IF($B7=46,'Bahan Pakan'!Q$52,IF($B7=47,'Bahan Pakan'!Q$53,IF($B7=48,'Bahan Pakan'!Q$54,IF($B7=49,'Bahan Pakan'!Q$55,IF($B7=50,'Bahan Pakan'!Q$56,0))))))))))))))))))))))))))))))))))))))))))))))))))</f>
        <v>0.09</v>
      </c>
      <c r="S7" s="126">
        <f>IF($B7=1,'Bahan Pakan'!R$7,IF($B7=2,'Bahan Pakan'!R$8,IF($B7=3,'Bahan Pakan'!R$9,IF($B7=4,'Bahan Pakan'!R$10,IF($B7=5,'Bahan Pakan'!R$11,IF($B7=6,'Bahan Pakan'!R$12,IF($B7=7,'Bahan Pakan'!R$13,IF($B7=8,'Bahan Pakan'!R$14,IF($B7=9,'Bahan Pakan'!R$15,IF($B7=10,'Bahan Pakan'!R$16,IF($B7=11,'Bahan Pakan'!R$17,IF($B7=12,'Bahan Pakan'!R$18,IF($B7=13,'Bahan Pakan'!R$19,IF($B7=14,'Bahan Pakan'!R$20,IF($B7=15,'Bahan Pakan'!R$21,IF($B7=16,'Bahan Pakan'!R$22,IF($B7=17,'Bahan Pakan'!R$23,IF($B7=18,'Bahan Pakan'!R$24,IF($B7=19,'Bahan Pakan'!R$25,IF($B7=20,'Bahan Pakan'!R$26,IF($B7=21,'Bahan Pakan'!R$27,IF($B7=22,'Bahan Pakan'!R$28,IF($B7=23,'Bahan Pakan'!R$29,IF($B7=24,'Bahan Pakan'!R$30,IF($B7=25,'Bahan Pakan'!R$31,IF($B7=26,'Bahan Pakan'!R$32,IF($B7=27,'Bahan Pakan'!R$33,IF($B7=28,'Bahan Pakan'!R$34,IF($B7=29,'Bahan Pakan'!R$35,IF($B7=30,'Bahan Pakan'!R$36,IF($B7=31,'Bahan Pakan'!R$37,IF($B7=32,'Bahan Pakan'!R$38,IF($B7=33,'Bahan Pakan'!R$39,IF($B7=34,'Bahan Pakan'!R$40,IF($B7=35,'Bahan Pakan'!R$41,IF($B7=36,'Bahan Pakan'!R$42,IF($B7=37,'Bahan Pakan'!R$43,IF($B7=38,'Bahan Pakan'!R$44,IF($B7=39,'Bahan Pakan'!R$45,IF($B7=40,'Bahan Pakan'!R$46,IF($B7=41,'Bahan Pakan'!R$47,IF($B7=42,'Bahan Pakan'!R$48,IF($B7=43,'Bahan Pakan'!R$49,IF($B7=44,'Bahan Pakan'!R$50,IF($B7=45,'Bahan Pakan'!R$51,IF($B7=46,'Bahan Pakan'!R$52,IF($B7=47,'Bahan Pakan'!R$53,IF($B7=48,'Bahan Pakan'!R$54,IF($B7=49,'Bahan Pakan'!R$55,IF($B7=50,'Bahan Pakan'!R$56,0))))))))))))))))))))))))))))))))))))))))))))))))))</f>
        <v>0.2278</v>
      </c>
      <c r="T7" s="126">
        <f>IF($B7=1,'Bahan Pakan'!S$7,IF($B7=2,'Bahan Pakan'!S$8,IF($B7=3,'Bahan Pakan'!S$9,IF($B7=4,'Bahan Pakan'!S$10,IF($B7=5,'Bahan Pakan'!S$11,IF($B7=6,'Bahan Pakan'!S$12,IF($B7=7,'Bahan Pakan'!S$13,IF($B7=8,'Bahan Pakan'!S$14,IF($B7=9,'Bahan Pakan'!S$15,IF($B7=10,'Bahan Pakan'!S$16,IF($B7=11,'Bahan Pakan'!S$17,IF($B7=12,'Bahan Pakan'!S$18,IF($B7=13,'Bahan Pakan'!S$19,IF($B7=14,'Bahan Pakan'!S$20,IF($B7=15,'Bahan Pakan'!S$21,IF($B7=16,'Bahan Pakan'!S$22,IF($B7=17,'Bahan Pakan'!S$23,IF($B7=18,'Bahan Pakan'!S$24,IF($B7=19,'Bahan Pakan'!S$25,IF($B7=20,'Bahan Pakan'!S$26,IF($B7=21,'Bahan Pakan'!S$27,IF($B7=22,'Bahan Pakan'!S$28,IF($B7=23,'Bahan Pakan'!S$29,IF($B7=24,'Bahan Pakan'!S$30,IF($B7=25,'Bahan Pakan'!S$31,IF($B7=26,'Bahan Pakan'!S$32,IF($B7=27,'Bahan Pakan'!S$33,IF($B7=28,'Bahan Pakan'!S$34,IF($B7=29,'Bahan Pakan'!S$35,IF($B7=30,'Bahan Pakan'!S$36,IF($B7=31,'Bahan Pakan'!S$37,IF($B7=32,'Bahan Pakan'!S$38,IF($B7=33,'Bahan Pakan'!S$39,IF($B7=34,'Bahan Pakan'!S$40,IF($B7=35,'Bahan Pakan'!S$41,IF($B7=36,'Bahan Pakan'!S$42,IF($B7=37,'Bahan Pakan'!S$43,IF($B7=38,'Bahan Pakan'!S$44,IF($B7=39,'Bahan Pakan'!S$45,IF($B7=40,'Bahan Pakan'!S$46,IF($B7=41,'Bahan Pakan'!S$47,IF($B7=42,'Bahan Pakan'!S$48,IF($B7=43,'Bahan Pakan'!S$49,IF($B7=44,'Bahan Pakan'!S$50,IF($B7=45,'Bahan Pakan'!S$51,IF($B7=46,'Bahan Pakan'!S$52,IF($B7=47,'Bahan Pakan'!S$53,IF($B7=48,'Bahan Pakan'!S$54,IF($B7=49,'Bahan Pakan'!S$55,IF($B7=50,'Bahan Pakan'!S$56,0))))))))))))))))))))))))))))))))))))))))))))))))))</f>
        <v>0.16900000000000001</v>
      </c>
      <c r="U7" s="97"/>
      <c r="V7" s="127" t="s">
        <v>44</v>
      </c>
      <c r="W7" s="128" t="s">
        <v>33</v>
      </c>
      <c r="X7" s="74">
        <v>87</v>
      </c>
      <c r="Y7" s="75" t="s">
        <v>51</v>
      </c>
      <c r="Z7" s="131">
        <f>G45</f>
        <v>85.476333587831164</v>
      </c>
      <c r="AA7" s="119"/>
      <c r="AB7" s="119"/>
      <c r="AC7" s="119"/>
    </row>
    <row r="8" spans="2:40" s="120" customFormat="1" ht="15.75" customHeight="1">
      <c r="B8" s="121">
        <f>IF($D8='Bahan Pakan'!D$7,1,IF($D8='Bahan Pakan'!D$8,2,IF($D8='Bahan Pakan'!D$9,3,IF($D8='Bahan Pakan'!D$10,4,IF($D8='Bahan Pakan'!D$11,5,IF($D8='Bahan Pakan'!D$12,6,IF($D8='Bahan Pakan'!D$13,7,IF($D8='Bahan Pakan'!D$14,8,IF($D8='Bahan Pakan'!D$15,9,IF($D8='Bahan Pakan'!D$16,10,IF($D8='Bahan Pakan'!D$17,11,IF($D8='Bahan Pakan'!D$18,12,IF($D8='Bahan Pakan'!D$19,13,IF($D8='Bahan Pakan'!D$20,14,IF($D8='Bahan Pakan'!D$21,15,IF($D8='Bahan Pakan'!D$22,16,IF($D8='Bahan Pakan'!D$23,17,IF($D8='Bahan Pakan'!D$24,18,IF($D8='Bahan Pakan'!D$25,19,IF($D8='Bahan Pakan'!D$26,20,IF($D8='Bahan Pakan'!D$27,21,IF($D8='Bahan Pakan'!D$28,22,IF($D8='Bahan Pakan'!D$29,23,IF($D8='Bahan Pakan'!D$30,24,IF($D8='Bahan Pakan'!D$31,25,IF($D8='Bahan Pakan'!D$32,26,IF($D8='Bahan Pakan'!D$33,27,IF($D8='Bahan Pakan'!D$34,28,IF($D8='Bahan Pakan'!D$35,29,IF($D8='Bahan Pakan'!D$36,30,IF($D8='Bahan Pakan'!D$37,31,IF($D8='Bahan Pakan'!D$38,32,IF($D8='Bahan Pakan'!D$39,33,IF($D8='Bahan Pakan'!D$40,34,IF($D8='Bahan Pakan'!D$41,35,IF($D8='Bahan Pakan'!D$42,36,IF($D8='Bahan Pakan'!D$43,37,IF($D8='Bahan Pakan'!D$44,38,IF($D8='Bahan Pakan'!D$45,39,IF($D8='Bahan Pakan'!D$46,40,IF($D8='Bahan Pakan'!D$47,41,IF($D8='Bahan Pakan'!D$48,42,IF($D8='Bahan Pakan'!D$49,43,IF($D8='Bahan Pakan'!D$50,44,IF($D8='Bahan Pakan'!D$51,45,IF($D8='Bahan Pakan'!D$52,46,IF($D8='Bahan Pakan'!D$53,47,IF($D8='Bahan Pakan'!D$54,48,IF($D8='Bahan Pakan'!D$55,49,IF($D8='Bahan Pakan'!D$56,50,0))))))))))))))))))))))))))))))))))))))))))))))))))</f>
        <v>3</v>
      </c>
      <c r="C8" s="121">
        <v>2</v>
      </c>
      <c r="D8" s="122" t="s">
        <v>17</v>
      </c>
      <c r="E8" s="123">
        <f>IF($B8=1,'Bahan Pakan'!E$7,IF($B8=2,'Bahan Pakan'!E$8,IF($B8=3,'Bahan Pakan'!E$9,IF($B8=4,'Bahan Pakan'!E$10,IF($B8=5,'Bahan Pakan'!E$11,IF($B8=6,'Bahan Pakan'!E$12,IF($B8=7,'Bahan Pakan'!E$13,IF($B8=8,'Bahan Pakan'!E$14,IF($B8=9,'Bahan Pakan'!E$15,IF($B8=10,'Bahan Pakan'!E$16,IF($B8=11,'Bahan Pakan'!E$17,IF($B8=12,'Bahan Pakan'!E$18,IF($B8=13,'Bahan Pakan'!E$19,IF($B8=14,'Bahan Pakan'!E$20,IF($B8=15,'Bahan Pakan'!E$21,IF($B8=16,'Bahan Pakan'!E$22,IF($B8=17,'Bahan Pakan'!E$23,IF($B8=18,'Bahan Pakan'!E$24,IF($B8=19,'Bahan Pakan'!E$25,IF($B8=20,'Bahan Pakan'!E$26,IF($B8=21,'Bahan Pakan'!E$27,IF($B8=22,'Bahan Pakan'!E$28,IF($B8=23,'Bahan Pakan'!E$29,IF($B8=24,'Bahan Pakan'!E$30,IF($B8=25,'Bahan Pakan'!E$31,IF($B8=26,'Bahan Pakan'!E$32,IF($B8=27,'Bahan Pakan'!E$33,IF($B8=28,'Bahan Pakan'!E$34,IF($B8=29,'Bahan Pakan'!E$35,IF($B8=30,'Bahan Pakan'!E$36,IF($B8=31,'Bahan Pakan'!E$37,IF($B8=32,'Bahan Pakan'!E$38,IF($B8=33,'Bahan Pakan'!E$39,IF($B8=34,'Bahan Pakan'!E$40,IF($B8=35,'Bahan Pakan'!E$41,IF($B8=36,'Bahan Pakan'!E$42,IF($B8=37,'Bahan Pakan'!E$43,IF($B8=38,'Bahan Pakan'!E$44,IF($B8=39,'Bahan Pakan'!E$45,IF($B8=40,'Bahan Pakan'!E$46,IF($B8=41,'Bahan Pakan'!E$47,IF($B8=42,'Bahan Pakan'!E$48,IF($B8=43,'Bahan Pakan'!E$49,IF($B8=44,'Bahan Pakan'!E$50,IF($B8=45,'Bahan Pakan'!E$51,IF($B8=46,'Bahan Pakan'!E$52,IF($B8=47,'Bahan Pakan'!E$53,IF($B8=48,'Bahan Pakan'!E$54,IF($B8=49,'Bahan Pakan'!E$55,IF($B8=50,'Bahan Pakan'!E$56,0))))))))))))))))))))))))))))))))))))))))))))))))))</f>
        <v>0</v>
      </c>
      <c r="F8" s="123">
        <f>IF($B8=1,'Bahan Pakan'!F$7,IF($B8=2,'Bahan Pakan'!F$8,IF($B8=3,'Bahan Pakan'!F$9,IF($B8=4,'Bahan Pakan'!F$10,IF($B8=5,'Bahan Pakan'!F$11,IF($B8=6,'Bahan Pakan'!F$12,IF($B8=7,'Bahan Pakan'!F$13,IF($B8=8,'Bahan Pakan'!F$14,IF($B8=9,'Bahan Pakan'!F$15,IF($B8=10,'Bahan Pakan'!F$16,IF($B8=11,'Bahan Pakan'!F$17,IF($B8=12,'Bahan Pakan'!F$18,IF($B8=13,'Bahan Pakan'!F$19,IF($B8=14,'Bahan Pakan'!F$20,IF($B8=15,'Bahan Pakan'!F$21,IF($B8=16,'Bahan Pakan'!F$22,IF($B8=17,'Bahan Pakan'!F$23,IF($B8=18,'Bahan Pakan'!F$24,IF($B8=19,'Bahan Pakan'!F$25,IF($B8=20,'Bahan Pakan'!F$26,IF($B8=21,'Bahan Pakan'!F$27,IF($B8=22,'Bahan Pakan'!F$28,IF($B8=23,'Bahan Pakan'!F$29,IF($B8=24,'Bahan Pakan'!F$30,IF($B8=25,'Bahan Pakan'!F$31,IF($B8=26,'Bahan Pakan'!F$32,IF($B8=27,'Bahan Pakan'!F$33,IF($B8=28,'Bahan Pakan'!F$34,IF($B8=29,'Bahan Pakan'!F$35,IF($B8=30,'Bahan Pakan'!F$36,IF($B8=31,'Bahan Pakan'!F$37,IF($B8=32,'Bahan Pakan'!F$38,IF($B8=33,'Bahan Pakan'!F$39,IF($B8=34,'Bahan Pakan'!F$40,IF($B8=35,'Bahan Pakan'!F$41,IF($B8=36,'Bahan Pakan'!F$42,IF($B8=37,'Bahan Pakan'!F$43,IF($B8=38,'Bahan Pakan'!F$44,IF($B8=39,'Bahan Pakan'!F$45,IF($B8=40,'Bahan Pakan'!F$46,IF($B8=41,'Bahan Pakan'!F$47,IF($B8=42,'Bahan Pakan'!F$48,IF($B8=43,'Bahan Pakan'!F$49,IF($B8=44,'Bahan Pakan'!F$50,IF($B8=45,'Bahan Pakan'!F$51,IF($B8=46,'Bahan Pakan'!F$52,IF($B8=47,'Bahan Pakan'!F$53,IF($B8=48,'Bahan Pakan'!F$54,IF($B8=49,'Bahan Pakan'!F$55,IF($B8=50,'Bahan Pakan'!F$56,0))))))))))))))))))))))))))))))))))))))))))))))))))</f>
        <v>15</v>
      </c>
      <c r="G8" s="124">
        <f t="shared" ref="G8:G21" si="0">E30</f>
        <v>15</v>
      </c>
      <c r="H8" s="125">
        <f>IF($B8=1,'Bahan Pakan'!G$7,IF($B8=2,'Bahan Pakan'!G$8,IF($B8=3,'Bahan Pakan'!G$9,IF($B8=4,'Bahan Pakan'!G$10,IF($B8=5,'Bahan Pakan'!G$11,IF($B8=6,'Bahan Pakan'!G$12,IF($B8=7,'Bahan Pakan'!G$13,IF($B8=8,'Bahan Pakan'!G$14,IF($B8=9,'Bahan Pakan'!G$15,IF($B8=10,'Bahan Pakan'!G$16,IF($B8=11,'Bahan Pakan'!G$17,IF($B8=12,'Bahan Pakan'!G$18,IF($B8=13,'Bahan Pakan'!G$19,IF($B8=14,'Bahan Pakan'!G$20,IF($B8=15,'Bahan Pakan'!G$21,IF($B8=16,'Bahan Pakan'!G$22,IF($B8=17,'Bahan Pakan'!G$23,IF($B8=18,'Bahan Pakan'!G$24,IF($B8=19,'Bahan Pakan'!G$25,IF($B8=20,'Bahan Pakan'!G$26,IF($B8=21,'Bahan Pakan'!G$27,IF($B8=22,'Bahan Pakan'!G$28,IF($B8=23,'Bahan Pakan'!G$29,IF($B8=24,'Bahan Pakan'!G$30,IF($B8=25,'Bahan Pakan'!G$31,IF($B8=26,'Bahan Pakan'!G$32,IF($B8=27,'Bahan Pakan'!G$33,IF($B8=28,'Bahan Pakan'!G$34,IF($B8=29,'Bahan Pakan'!G$35,IF($B8=30,'Bahan Pakan'!G$36,IF($B8=31,'Bahan Pakan'!G$37,IF($B8=32,'Bahan Pakan'!G$38,IF($B8=33,'Bahan Pakan'!G$39,IF($B8=34,'Bahan Pakan'!G$40,IF($B8=35,'Bahan Pakan'!G$41,IF($B8=36,'Bahan Pakan'!G$42,IF($B8=37,'Bahan Pakan'!G$43,IF($B8=38,'Bahan Pakan'!G$44,IF($B8=39,'Bahan Pakan'!G$45,IF($B8=40,'Bahan Pakan'!G$46,IF($B8=41,'Bahan Pakan'!G$47,IF($B8=42,'Bahan Pakan'!G$48,IF($B8=43,'Bahan Pakan'!G$49,IF($B8=44,'Bahan Pakan'!G$50,IF($B8=45,'Bahan Pakan'!G$51,IF($B8=46,'Bahan Pakan'!G$52,IF($B8=47,'Bahan Pakan'!G$53,IF($B8=48,'Bahan Pakan'!G$54,IF($B8=49,'Bahan Pakan'!G$55,IF($B8=50,'Bahan Pakan'!G$56,0))))))))))))))))))))))))))))))))))))))))))))))))))</f>
        <v>2300</v>
      </c>
      <c r="I8" s="126">
        <f>IF($B8=1,'Bahan Pakan'!H$7,IF($B8=2,'Bahan Pakan'!H$8,IF($B8=3,'Bahan Pakan'!H$9,IF($B8=4,'Bahan Pakan'!H$10,IF($B8=5,'Bahan Pakan'!H$11,IF($B8=6,'Bahan Pakan'!H$12,IF($B8=7,'Bahan Pakan'!H$13,IF($B8=8,'Bahan Pakan'!H$14,IF($B8=9,'Bahan Pakan'!H$15,IF($B8=10,'Bahan Pakan'!H$16,IF($B8=11,'Bahan Pakan'!H$17,IF($B8=12,'Bahan Pakan'!H$18,IF($B8=13,'Bahan Pakan'!H$19,IF($B8=14,'Bahan Pakan'!H$20,IF($B8=15,'Bahan Pakan'!H$21,IF($B8=16,'Bahan Pakan'!H$22,IF($B8=17,'Bahan Pakan'!H$23,IF($B8=18,'Bahan Pakan'!H$24,IF($B8=19,'Bahan Pakan'!H$25,IF($B8=20,'Bahan Pakan'!H$26,IF($B8=21,'Bahan Pakan'!H$27,IF($B8=22,'Bahan Pakan'!H$28,IF($B8=23,'Bahan Pakan'!H$29,IF($B8=24,'Bahan Pakan'!H$30,IF($B8=25,'Bahan Pakan'!H$31,IF($B8=26,'Bahan Pakan'!H$32,IF($B8=27,'Bahan Pakan'!H$33,IF($B8=28,'Bahan Pakan'!H$34,IF($B8=29,'Bahan Pakan'!H$35,IF($B8=30,'Bahan Pakan'!H$36,IF($B8=31,'Bahan Pakan'!H$37,IF($B8=32,'Bahan Pakan'!H$38,IF($B8=33,'Bahan Pakan'!H$39,IF($B8=34,'Bahan Pakan'!H$40,IF($B8=35,'Bahan Pakan'!H$41,IF($B8=36,'Bahan Pakan'!H$42,IF($B8=37,'Bahan Pakan'!H$43,IF($B8=38,'Bahan Pakan'!H$44,IF($B8=39,'Bahan Pakan'!H$45,IF($B8=40,'Bahan Pakan'!H$46,IF($B8=41,'Bahan Pakan'!H$47,IF($B8=42,'Bahan Pakan'!H$48,IF($B8=43,'Bahan Pakan'!H$49,IF($B8=44,'Bahan Pakan'!H$50,IF($B8=45,'Bahan Pakan'!H$51,IF($B8=46,'Bahan Pakan'!H$52,IF($B8=47,'Bahan Pakan'!H$53,IF($B8=48,'Bahan Pakan'!H$54,IF($B8=49,'Bahan Pakan'!H$55,IF($B8=50,'Bahan Pakan'!H$56,0))))))))))))))))))))))))))))))))))))))))))))))))))</f>
        <v>89.7</v>
      </c>
      <c r="J8" s="126">
        <f>IF($B8=1,'Bahan Pakan'!I$7,IF($B8=2,'Bahan Pakan'!I$8,IF($B8=3,'Bahan Pakan'!I$9,IF($B8=4,'Bahan Pakan'!I$10,IF($B8=5,'Bahan Pakan'!I$11,IF($B8=6,'Bahan Pakan'!I$12,IF($B8=7,'Bahan Pakan'!I$13,IF($B8=8,'Bahan Pakan'!I$14,IF($B8=9,'Bahan Pakan'!I$15,IF($B8=10,'Bahan Pakan'!I$16,IF($B8=11,'Bahan Pakan'!I$17,IF($B8=12,'Bahan Pakan'!I$18,IF($B8=13,'Bahan Pakan'!I$19,IF($B8=14,'Bahan Pakan'!I$20,IF($B8=15,'Bahan Pakan'!I$21,IF($B8=16,'Bahan Pakan'!I$22,IF($B8=17,'Bahan Pakan'!I$23,IF($B8=18,'Bahan Pakan'!I$24,IF($B8=19,'Bahan Pakan'!I$25,IF($B8=20,'Bahan Pakan'!I$26,IF($B8=21,'Bahan Pakan'!I$27,IF($B8=22,'Bahan Pakan'!I$28,IF($B8=23,'Bahan Pakan'!I$29,IF($B8=24,'Bahan Pakan'!I$30,IF($B8=25,'Bahan Pakan'!I$31,IF($B8=26,'Bahan Pakan'!I$32,IF($B8=27,'Bahan Pakan'!I$33,IF($B8=28,'Bahan Pakan'!I$34,IF($B8=29,'Bahan Pakan'!I$35,IF($B8=30,'Bahan Pakan'!I$36,IF($B8=31,'Bahan Pakan'!I$37,IF($B8=32,'Bahan Pakan'!I$38,IF($B8=33,'Bahan Pakan'!I$39,IF($B8=34,'Bahan Pakan'!I$40,IF($B8=35,'Bahan Pakan'!I$41,IF($B8=36,'Bahan Pakan'!I$42,IF($B8=37,'Bahan Pakan'!I$43,IF($B8=38,'Bahan Pakan'!I$44,IF($B8=39,'Bahan Pakan'!I$45,IF($B8=40,'Bahan Pakan'!I$46,IF($B8=41,'Bahan Pakan'!I$47,IF($B8=42,'Bahan Pakan'!I$48,IF($B8=43,'Bahan Pakan'!I$49,IF($B8=44,'Bahan Pakan'!I$50,IF($B8=45,'Bahan Pakan'!I$51,IF($B8=46,'Bahan Pakan'!I$52,IF($B8=47,'Bahan Pakan'!I$53,IF($B8=48,'Bahan Pakan'!I$54,IF($B8=49,'Bahan Pakan'!I$55,IF($B8=50,'Bahan Pakan'!I$56,0))))))))))))))))))))))))))))))))))))))))))))))))))</f>
        <v>7.88</v>
      </c>
      <c r="K8" s="126">
        <f>IF($B8=1,'Bahan Pakan'!J$7,IF($B8=2,'Bahan Pakan'!J$8,IF($B8=3,'Bahan Pakan'!J$9,IF($B8=4,'Bahan Pakan'!J$10,IF($B8=5,'Bahan Pakan'!J$11,IF($B8=6,'Bahan Pakan'!J$12,IF($B8=7,'Bahan Pakan'!J$13,IF($B8=8,'Bahan Pakan'!J$14,IF($B8=9,'Bahan Pakan'!J$15,IF($B8=10,'Bahan Pakan'!J$16,IF($B8=11,'Bahan Pakan'!J$17,IF($B8=12,'Bahan Pakan'!J$18,IF($B8=13,'Bahan Pakan'!J$19,IF($B8=14,'Bahan Pakan'!J$20,IF($B8=15,'Bahan Pakan'!J$21,IF($B8=16,'Bahan Pakan'!J$22,IF($B8=17,'Bahan Pakan'!J$23,IF($B8=18,'Bahan Pakan'!J$24,IF($B8=19,'Bahan Pakan'!J$25,IF($B8=20,'Bahan Pakan'!J$26,IF($B8=21,'Bahan Pakan'!J$27,IF($B8=22,'Bahan Pakan'!J$28,IF($B8=23,'Bahan Pakan'!J$29,IF($B8=24,'Bahan Pakan'!J$30,IF($B8=25,'Bahan Pakan'!J$31,IF($B8=26,'Bahan Pakan'!J$32,IF($B8=27,'Bahan Pakan'!J$33,IF($B8=28,'Bahan Pakan'!J$34,IF($B8=29,'Bahan Pakan'!J$35,IF($B8=30,'Bahan Pakan'!J$36,IF($B8=31,'Bahan Pakan'!J$37,IF($B8=32,'Bahan Pakan'!J$38,IF($B8=33,'Bahan Pakan'!J$39,IF($B8=34,'Bahan Pakan'!J$40,IF($B8=35,'Bahan Pakan'!J$41,IF($B8=36,'Bahan Pakan'!J$42,IF($B8=37,'Bahan Pakan'!J$43,IF($B8=38,'Bahan Pakan'!J$44,IF($B8=39,'Bahan Pakan'!J$45,IF($B8=40,'Bahan Pakan'!J$46,IF($B8=41,'Bahan Pakan'!J$47,IF($B8=42,'Bahan Pakan'!J$48,IF($B8=43,'Bahan Pakan'!J$49,IF($B8=44,'Bahan Pakan'!J$50,IF($B8=45,'Bahan Pakan'!J$51,IF($B8=46,'Bahan Pakan'!J$52,IF($B8=47,'Bahan Pakan'!J$53,IF($B8=48,'Bahan Pakan'!J$54,IF($B8=49,'Bahan Pakan'!J$55,IF($B8=50,'Bahan Pakan'!J$56,0))))))))))))))))))))))))))))))))))))))))))))))))))</f>
        <v>11.32</v>
      </c>
      <c r="L8" s="126">
        <f>IF($B8=1,'Bahan Pakan'!K$7,IF($B8=2,'Bahan Pakan'!K$8,IF($B8=3,'Bahan Pakan'!K$9,IF($B8=4,'Bahan Pakan'!K$10,IF($B8=5,'Bahan Pakan'!K$11,IF($B8=6,'Bahan Pakan'!K$12,IF($B8=7,'Bahan Pakan'!K$13,IF($B8=8,'Bahan Pakan'!K$14,IF($B8=9,'Bahan Pakan'!K$15,IF($B8=10,'Bahan Pakan'!K$16,IF($B8=11,'Bahan Pakan'!K$17,IF($B8=12,'Bahan Pakan'!K$18,IF($B8=13,'Bahan Pakan'!K$19,IF($B8=14,'Bahan Pakan'!K$20,IF($B8=15,'Bahan Pakan'!K$21,IF($B8=16,'Bahan Pakan'!K$22,IF($B8=17,'Bahan Pakan'!K$23,IF($B8=18,'Bahan Pakan'!K$24,IF($B8=19,'Bahan Pakan'!K$25,IF($B8=20,'Bahan Pakan'!K$26,IF($B8=21,'Bahan Pakan'!K$27,IF($B8=22,'Bahan Pakan'!K$28,IF($B8=23,'Bahan Pakan'!K$29,IF($B8=24,'Bahan Pakan'!K$30,IF($B8=25,'Bahan Pakan'!K$31,IF($B8=26,'Bahan Pakan'!K$32,IF($B8=27,'Bahan Pakan'!K$33,IF($B8=28,'Bahan Pakan'!K$34,IF($B8=29,'Bahan Pakan'!K$35,IF($B8=30,'Bahan Pakan'!K$36,IF($B8=31,'Bahan Pakan'!K$37,IF($B8=32,'Bahan Pakan'!K$38,IF($B8=33,'Bahan Pakan'!K$39,IF($B8=34,'Bahan Pakan'!K$40,IF($B8=35,'Bahan Pakan'!K$41,IF($B8=36,'Bahan Pakan'!K$42,IF($B8=37,'Bahan Pakan'!K$43,IF($B8=38,'Bahan Pakan'!K$44,IF($B8=39,'Bahan Pakan'!K$45,IF($B8=40,'Bahan Pakan'!K$46,IF($B8=41,'Bahan Pakan'!K$47,IF($B8=42,'Bahan Pakan'!K$48,IF($B8=43,'Bahan Pakan'!K$49,IF($B8=44,'Bahan Pakan'!K$50,IF($B8=45,'Bahan Pakan'!K$51,IF($B8=46,'Bahan Pakan'!K$52,IF($B8=47,'Bahan Pakan'!K$53,IF($B8=48,'Bahan Pakan'!K$54,IF($B8=49,'Bahan Pakan'!K$55,IF($B8=50,'Bahan Pakan'!K$56,0))))))))))))))))))))))))))))))))))))))))))))))))))</f>
        <v>13</v>
      </c>
      <c r="M8" s="126">
        <f>IF($B8=1,'Bahan Pakan'!L$7,IF($B8=2,'Bahan Pakan'!L$8,IF($B8=3,'Bahan Pakan'!L$9,IF($B8=4,'Bahan Pakan'!L$10,IF($B8=5,'Bahan Pakan'!L$11,IF($B8=6,'Bahan Pakan'!L$12,IF($B8=7,'Bahan Pakan'!L$13,IF($B8=8,'Bahan Pakan'!L$14,IF($B8=9,'Bahan Pakan'!L$15,IF($B8=10,'Bahan Pakan'!L$16,IF($B8=11,'Bahan Pakan'!L$17,IF($B8=12,'Bahan Pakan'!L$18,IF($B8=13,'Bahan Pakan'!L$19,IF($B8=14,'Bahan Pakan'!L$20,IF($B8=15,'Bahan Pakan'!L$21,IF($B8=16,'Bahan Pakan'!L$22,IF($B8=17,'Bahan Pakan'!L$23,IF($B8=18,'Bahan Pakan'!L$24,IF($B8=19,'Bahan Pakan'!L$25,IF($B8=20,'Bahan Pakan'!L$26,IF($B8=21,'Bahan Pakan'!L$27,IF($B8=22,'Bahan Pakan'!L$28,IF($B8=23,'Bahan Pakan'!L$29,IF($B8=24,'Bahan Pakan'!L$30,IF($B8=25,'Bahan Pakan'!L$31,IF($B8=26,'Bahan Pakan'!L$32,IF($B8=27,'Bahan Pakan'!L$33,IF($B8=28,'Bahan Pakan'!L$34,IF($B8=29,'Bahan Pakan'!L$35,IF($B8=30,'Bahan Pakan'!L$36,IF($B8=31,'Bahan Pakan'!L$37,IF($B8=32,'Bahan Pakan'!L$38,IF($B8=33,'Bahan Pakan'!L$39,IF($B8=34,'Bahan Pakan'!L$40,IF($B8=35,'Bahan Pakan'!L$41,IF($B8=36,'Bahan Pakan'!L$42,IF($B8=37,'Bahan Pakan'!L$43,IF($B8=38,'Bahan Pakan'!L$44,IF($B8=39,'Bahan Pakan'!L$45,IF($B8=40,'Bahan Pakan'!L$46,IF($B8=41,'Bahan Pakan'!L$47,IF($B8=42,'Bahan Pakan'!L$48,IF($B8=43,'Bahan Pakan'!L$49,IF($B8=44,'Bahan Pakan'!L$50,IF($B8=45,'Bahan Pakan'!L$51,IF($B8=46,'Bahan Pakan'!L$52,IF($B8=47,'Bahan Pakan'!L$53,IF($B8=48,'Bahan Pakan'!L$54,IF($B8=49,'Bahan Pakan'!L$55,IF($B8=50,'Bahan Pakan'!L$56,0))))))))))))))))))))))))))))))))))))))))))))))))))</f>
        <v>8</v>
      </c>
      <c r="N8" s="126">
        <f>IF($B8=1,'Bahan Pakan'!M$7,IF($B8=2,'Bahan Pakan'!M$8,IF($B8=3,'Bahan Pakan'!M$9,IF($B8=4,'Bahan Pakan'!M$10,IF($B8=5,'Bahan Pakan'!M$11,IF($B8=6,'Bahan Pakan'!M$12,IF($B8=7,'Bahan Pakan'!M$13,IF($B8=8,'Bahan Pakan'!M$14,IF($B8=9,'Bahan Pakan'!M$15,IF($B8=10,'Bahan Pakan'!M$16,IF($B8=11,'Bahan Pakan'!M$17,IF($B8=12,'Bahan Pakan'!M$18,IF($B8=13,'Bahan Pakan'!M$19,IF($B8=14,'Bahan Pakan'!M$20,IF($B8=15,'Bahan Pakan'!M$21,IF($B8=16,'Bahan Pakan'!M$22,IF($B8=17,'Bahan Pakan'!M$23,IF($B8=18,'Bahan Pakan'!M$24,IF($B8=19,'Bahan Pakan'!M$25,IF($B8=20,'Bahan Pakan'!M$26,IF($B8=21,'Bahan Pakan'!M$27,IF($B8=22,'Bahan Pakan'!M$28,IF($B8=23,'Bahan Pakan'!M$29,IF($B8=24,'Bahan Pakan'!M$30,IF($B8=25,'Bahan Pakan'!M$31,IF($B8=26,'Bahan Pakan'!M$32,IF($B8=27,'Bahan Pakan'!M$33,IF($B8=28,'Bahan Pakan'!M$34,IF($B8=29,'Bahan Pakan'!M$35,IF($B8=30,'Bahan Pakan'!M$36,IF($B8=31,'Bahan Pakan'!M$37,IF($B8=32,'Bahan Pakan'!M$38,IF($B8=33,'Bahan Pakan'!M$39,IF($B8=34,'Bahan Pakan'!M$40,IF($B8=35,'Bahan Pakan'!M$41,IF($B8=36,'Bahan Pakan'!M$42,IF($B8=37,'Bahan Pakan'!M$43,IF($B8=38,'Bahan Pakan'!M$44,IF($B8=39,'Bahan Pakan'!M$45,IF($B8=40,'Bahan Pakan'!M$46,IF($B8=41,'Bahan Pakan'!M$47,IF($B8=42,'Bahan Pakan'!M$48,IF($B8=43,'Bahan Pakan'!M$49,IF($B8=44,'Bahan Pakan'!M$50,IF($B8=45,'Bahan Pakan'!M$51,IF($B8=46,'Bahan Pakan'!M$52,IF($B8=47,'Bahan Pakan'!M$53,IF($B8=48,'Bahan Pakan'!M$54,IF($B8=49,'Bahan Pakan'!M$55,IF($B8=50,'Bahan Pakan'!M$56,0))))))))))))))))))))))))))))))))))))))))))))))))))</f>
        <v>59.8</v>
      </c>
      <c r="O8" s="126">
        <f>IF($B8=1,'Bahan Pakan'!N$7,IF($B8=2,'Bahan Pakan'!N$8,IF($B8=3,'Bahan Pakan'!N$9,IF($B8=4,'Bahan Pakan'!N$10,IF($B8=5,'Bahan Pakan'!N$11,IF($B8=6,'Bahan Pakan'!N$12,IF($B8=7,'Bahan Pakan'!N$13,IF($B8=8,'Bahan Pakan'!N$14,IF($B8=9,'Bahan Pakan'!N$15,IF($B8=10,'Bahan Pakan'!N$16,IF($B8=11,'Bahan Pakan'!N$17,IF($B8=12,'Bahan Pakan'!N$18,IF($B8=13,'Bahan Pakan'!N$19,IF($B8=14,'Bahan Pakan'!N$20,IF($B8=15,'Bahan Pakan'!N$21,IF($B8=16,'Bahan Pakan'!N$22,IF($B8=17,'Bahan Pakan'!N$23,IF($B8=18,'Bahan Pakan'!N$24,IF($B8=19,'Bahan Pakan'!N$25,IF($B8=20,'Bahan Pakan'!N$26,IF($B8=21,'Bahan Pakan'!N$27,IF($B8=22,'Bahan Pakan'!N$28,IF($B8=23,'Bahan Pakan'!N$29,IF($B8=24,'Bahan Pakan'!N$30,IF($B8=25,'Bahan Pakan'!N$31,IF($B8=26,'Bahan Pakan'!N$32,IF($B8=27,'Bahan Pakan'!N$33,IF($B8=28,'Bahan Pakan'!N$34,IF($B8=29,'Bahan Pakan'!N$35,IF($B8=30,'Bahan Pakan'!N$36,IF($B8=31,'Bahan Pakan'!N$37,IF($B8=32,'Bahan Pakan'!N$38,IF($B8=33,'Bahan Pakan'!N$39,IF($B8=34,'Bahan Pakan'!N$40,IF($B8=35,'Bahan Pakan'!N$41,IF($B8=36,'Bahan Pakan'!N$42,IF($B8=37,'Bahan Pakan'!N$43,IF($B8=38,'Bahan Pakan'!N$44,IF($B8=39,'Bahan Pakan'!N$45,IF($B8=40,'Bahan Pakan'!N$46,IF($B8=41,'Bahan Pakan'!N$47,IF($B8=42,'Bahan Pakan'!N$48,IF($B8=43,'Bahan Pakan'!N$49,IF($B8=44,'Bahan Pakan'!N$50,IF($B8=45,'Bahan Pakan'!N$51,IF($B8=46,'Bahan Pakan'!N$52,IF($B8=47,'Bahan Pakan'!N$53,IF($B8=48,'Bahan Pakan'!N$54,IF($B8=49,'Bahan Pakan'!N$55,IF($B8=50,'Bahan Pakan'!N$56,0))))))))))))))))))))))))))))))))))))))))))))))))))</f>
        <v>2900</v>
      </c>
      <c r="P8" s="126">
        <f>IF($B8=1,'Bahan Pakan'!O$7,IF($B8=2,'Bahan Pakan'!O$8,IF($B8=3,'Bahan Pakan'!O$9,IF($B8=4,'Bahan Pakan'!O$10,IF($B8=5,'Bahan Pakan'!O$11,IF($B8=6,'Bahan Pakan'!O$12,IF($B8=7,'Bahan Pakan'!O$13,IF($B8=8,'Bahan Pakan'!O$14,IF($B8=9,'Bahan Pakan'!O$15,IF($B8=10,'Bahan Pakan'!O$16,IF($B8=11,'Bahan Pakan'!O$17,IF($B8=12,'Bahan Pakan'!O$18,IF($B8=13,'Bahan Pakan'!O$19,IF($B8=14,'Bahan Pakan'!O$20,IF($B8=15,'Bahan Pakan'!O$21,IF($B8=16,'Bahan Pakan'!O$22,IF($B8=17,'Bahan Pakan'!O$23,IF($B8=18,'Bahan Pakan'!O$24,IF($B8=19,'Bahan Pakan'!O$25,IF($B8=20,'Bahan Pakan'!O$26,IF($B8=21,'Bahan Pakan'!O$27,IF($B8=22,'Bahan Pakan'!O$28,IF($B8=23,'Bahan Pakan'!O$29,IF($B8=24,'Bahan Pakan'!O$30,IF($B8=25,'Bahan Pakan'!O$31,IF($B8=26,'Bahan Pakan'!O$32,IF($B8=27,'Bahan Pakan'!O$33,IF($B8=28,'Bahan Pakan'!O$34,IF($B8=29,'Bahan Pakan'!O$35,IF($B8=30,'Bahan Pakan'!O$36,IF($B8=31,'Bahan Pakan'!O$37,IF($B8=32,'Bahan Pakan'!O$38,IF($B8=33,'Bahan Pakan'!O$39,IF($B8=34,'Bahan Pakan'!O$40,IF($B8=35,'Bahan Pakan'!O$41,IF($B8=36,'Bahan Pakan'!O$42,IF($B8=37,'Bahan Pakan'!O$43,IF($B8=38,'Bahan Pakan'!O$44,IF($B8=39,'Bahan Pakan'!O$45,IF($B8=40,'Bahan Pakan'!O$46,IF($B8=41,'Bahan Pakan'!O$47,IF($B8=42,'Bahan Pakan'!O$48,IF($B8=43,'Bahan Pakan'!O$49,IF($B8=44,'Bahan Pakan'!O$50,IF($B8=45,'Bahan Pakan'!O$51,IF($B8=46,'Bahan Pakan'!O$52,IF($B8=47,'Bahan Pakan'!O$53,IF($B8=48,'Bahan Pakan'!O$54,IF($B8=49,'Bahan Pakan'!O$55,IF($B8=50,'Bahan Pakan'!O$56,0))))))))))))))))))))))))))))))))))))))))))))))))))</f>
        <v>7.0000000000000007E-2</v>
      </c>
      <c r="Q8" s="126">
        <f>IF($B8=1,'Bahan Pakan'!P$7,IF($B8=2,'Bahan Pakan'!P$8,IF($B8=3,'Bahan Pakan'!P$9,IF($B8=4,'Bahan Pakan'!P$10,IF($B8=5,'Bahan Pakan'!P$11,IF($B8=6,'Bahan Pakan'!P$12,IF($B8=7,'Bahan Pakan'!P$13,IF($B8=8,'Bahan Pakan'!P$14,IF($B8=9,'Bahan Pakan'!P$15,IF($B8=10,'Bahan Pakan'!P$16,IF($B8=11,'Bahan Pakan'!P$17,IF($B8=12,'Bahan Pakan'!P$18,IF($B8=13,'Bahan Pakan'!P$19,IF($B8=14,'Bahan Pakan'!P$20,IF($B8=15,'Bahan Pakan'!P$21,IF($B8=16,'Bahan Pakan'!P$22,IF($B8=17,'Bahan Pakan'!P$23,IF($B8=18,'Bahan Pakan'!P$24,IF($B8=19,'Bahan Pakan'!P$25,IF($B8=20,'Bahan Pakan'!P$26,IF($B8=21,'Bahan Pakan'!P$27,IF($B8=22,'Bahan Pakan'!P$28,IF($B8=23,'Bahan Pakan'!P$29,IF($B8=24,'Bahan Pakan'!P$30,IF($B8=25,'Bahan Pakan'!P$31,IF($B8=26,'Bahan Pakan'!P$32,IF($B8=27,'Bahan Pakan'!P$33,IF($B8=28,'Bahan Pakan'!P$34,IF($B8=29,'Bahan Pakan'!P$35,IF($B8=30,'Bahan Pakan'!P$36,IF($B8=31,'Bahan Pakan'!P$37,IF($B8=32,'Bahan Pakan'!P$38,IF($B8=33,'Bahan Pakan'!P$39,IF($B8=34,'Bahan Pakan'!P$40,IF($B8=35,'Bahan Pakan'!P$41,IF($B8=36,'Bahan Pakan'!P$42,IF($B8=37,'Bahan Pakan'!P$43,IF($B8=38,'Bahan Pakan'!P$44,IF($B8=39,'Bahan Pakan'!P$45,IF($B8=40,'Bahan Pakan'!P$46,IF($B8=41,'Bahan Pakan'!P$47,IF($B8=42,'Bahan Pakan'!P$48,IF($B8=43,'Bahan Pakan'!P$49,IF($B8=44,'Bahan Pakan'!P$50,IF($B8=45,'Bahan Pakan'!P$51,IF($B8=46,'Bahan Pakan'!P$52,IF($B8=47,'Bahan Pakan'!P$53,IF($B8=48,'Bahan Pakan'!P$54,IF($B8=49,'Bahan Pakan'!P$55,IF($B8=50,'Bahan Pakan'!P$56,0))))))))))))))))))))))))))))))))))))))))))))))))))</f>
        <v>1.5</v>
      </c>
      <c r="R8" s="126">
        <f>IF($B8=1,'Bahan Pakan'!Q$7,IF($B8=2,'Bahan Pakan'!Q$8,IF($B8=3,'Bahan Pakan'!Q$9,IF($B8=4,'Bahan Pakan'!Q$10,IF($B8=5,'Bahan Pakan'!Q$11,IF($B8=6,'Bahan Pakan'!Q$12,IF($B8=7,'Bahan Pakan'!Q$13,IF($B8=8,'Bahan Pakan'!Q$14,IF($B8=9,'Bahan Pakan'!Q$15,IF($B8=10,'Bahan Pakan'!Q$16,IF($B8=11,'Bahan Pakan'!Q$17,IF($B8=12,'Bahan Pakan'!Q$18,IF($B8=13,'Bahan Pakan'!Q$19,IF($B8=14,'Bahan Pakan'!Q$20,IF($B8=15,'Bahan Pakan'!Q$21,IF($B8=16,'Bahan Pakan'!Q$22,IF($B8=17,'Bahan Pakan'!Q$23,IF($B8=18,'Bahan Pakan'!Q$24,IF($B8=19,'Bahan Pakan'!Q$25,IF($B8=20,'Bahan Pakan'!Q$26,IF($B8=21,'Bahan Pakan'!Q$27,IF($B8=22,'Bahan Pakan'!Q$28,IF($B8=23,'Bahan Pakan'!Q$29,IF($B8=24,'Bahan Pakan'!Q$30,IF($B8=25,'Bahan Pakan'!Q$31,IF($B8=26,'Bahan Pakan'!Q$32,IF($B8=27,'Bahan Pakan'!Q$33,IF($B8=28,'Bahan Pakan'!Q$34,IF($B8=29,'Bahan Pakan'!Q$35,IF($B8=30,'Bahan Pakan'!Q$36,IF($B8=31,'Bahan Pakan'!Q$37,IF($B8=32,'Bahan Pakan'!Q$38,IF($B8=33,'Bahan Pakan'!Q$39,IF($B8=34,'Bahan Pakan'!Q$40,IF($B8=35,'Bahan Pakan'!Q$41,IF($B8=36,'Bahan Pakan'!Q$42,IF($B8=37,'Bahan Pakan'!Q$43,IF($B8=38,'Bahan Pakan'!Q$44,IF($B8=39,'Bahan Pakan'!Q$45,IF($B8=40,'Bahan Pakan'!Q$46,IF($B8=41,'Bahan Pakan'!Q$47,IF($B8=42,'Bahan Pakan'!Q$48,IF($B8=43,'Bahan Pakan'!Q$49,IF($B8=44,'Bahan Pakan'!Q$50,IF($B8=45,'Bahan Pakan'!Q$51,IF($B8=46,'Bahan Pakan'!Q$52,IF($B8=47,'Bahan Pakan'!Q$53,IF($B8=48,'Bahan Pakan'!Q$54,IF($B8=49,'Bahan Pakan'!Q$55,IF($B8=50,'Bahan Pakan'!Q$56,0))))))))))))))))))))))))))))))))))))))))))))))))))</f>
        <v>0.5</v>
      </c>
      <c r="S8" s="126">
        <f>IF($B8=1,'Bahan Pakan'!R$7,IF($B8=2,'Bahan Pakan'!R$8,IF($B8=3,'Bahan Pakan'!R$9,IF($B8=4,'Bahan Pakan'!R$10,IF($B8=5,'Bahan Pakan'!R$11,IF($B8=6,'Bahan Pakan'!R$12,IF($B8=7,'Bahan Pakan'!R$13,IF($B8=8,'Bahan Pakan'!R$14,IF($B8=9,'Bahan Pakan'!R$15,IF($B8=10,'Bahan Pakan'!R$16,IF($B8=11,'Bahan Pakan'!R$17,IF($B8=12,'Bahan Pakan'!R$18,IF($B8=13,'Bahan Pakan'!R$19,IF($B8=14,'Bahan Pakan'!R$20,IF($B8=15,'Bahan Pakan'!R$21,IF($B8=16,'Bahan Pakan'!R$22,IF($B8=17,'Bahan Pakan'!R$23,IF($B8=18,'Bahan Pakan'!R$24,IF($B8=19,'Bahan Pakan'!R$25,IF($B8=20,'Bahan Pakan'!R$26,IF($B8=21,'Bahan Pakan'!R$27,IF($B8=22,'Bahan Pakan'!R$28,IF($B8=23,'Bahan Pakan'!R$29,IF($B8=24,'Bahan Pakan'!R$30,IF($B8=25,'Bahan Pakan'!R$31,IF($B8=26,'Bahan Pakan'!R$32,IF($B8=27,'Bahan Pakan'!R$33,IF($B8=28,'Bahan Pakan'!R$34,IF($B8=29,'Bahan Pakan'!R$35,IF($B8=30,'Bahan Pakan'!R$36,IF($B8=31,'Bahan Pakan'!R$37,IF($B8=32,'Bahan Pakan'!R$38,IF($B8=33,'Bahan Pakan'!R$39,IF($B8=34,'Bahan Pakan'!R$40,IF($B8=35,'Bahan Pakan'!R$41,IF($B8=36,'Bahan Pakan'!R$42,IF($B8=37,'Bahan Pakan'!R$43,IF($B8=38,'Bahan Pakan'!R$44,IF($B8=39,'Bahan Pakan'!R$45,IF($B8=40,'Bahan Pakan'!R$46,IF($B8=41,'Bahan Pakan'!R$47,IF($B8=42,'Bahan Pakan'!R$48,IF($B8=43,'Bahan Pakan'!R$49,IF($B8=44,'Bahan Pakan'!R$50,IF($B8=45,'Bahan Pakan'!R$51,IF($B8=46,'Bahan Pakan'!R$52,IF($B8=47,'Bahan Pakan'!R$53,IF($B8=48,'Bahan Pakan'!R$54,IF($B8=49,'Bahan Pakan'!R$55,IF($B8=50,'Bahan Pakan'!R$56,0))))))))))))))))))))))))))))))))))))))))))))))))))</f>
        <v>0.42459999999999998</v>
      </c>
      <c r="T8" s="126">
        <f>IF($B8=1,'Bahan Pakan'!S$7,IF($B8=2,'Bahan Pakan'!S$8,IF($B8=3,'Bahan Pakan'!S$9,IF($B8=4,'Bahan Pakan'!S$10,IF($B8=5,'Bahan Pakan'!S$11,IF($B8=6,'Bahan Pakan'!S$12,IF($B8=7,'Bahan Pakan'!S$13,IF($B8=8,'Bahan Pakan'!S$14,IF($B8=9,'Bahan Pakan'!S$15,IF($B8=10,'Bahan Pakan'!S$16,IF($B8=11,'Bahan Pakan'!S$17,IF($B8=12,'Bahan Pakan'!S$18,IF($B8=13,'Bahan Pakan'!S$19,IF($B8=14,'Bahan Pakan'!S$20,IF($B8=15,'Bahan Pakan'!S$21,IF($B8=16,'Bahan Pakan'!S$22,IF($B8=17,'Bahan Pakan'!S$23,IF($B8=18,'Bahan Pakan'!S$24,IF($B8=19,'Bahan Pakan'!S$25,IF($B8=20,'Bahan Pakan'!S$26,IF($B8=21,'Bahan Pakan'!S$27,IF($B8=22,'Bahan Pakan'!S$28,IF($B8=23,'Bahan Pakan'!S$29,IF($B8=24,'Bahan Pakan'!S$30,IF($B8=25,'Bahan Pakan'!S$31,IF($B8=26,'Bahan Pakan'!S$32,IF($B8=27,'Bahan Pakan'!S$33,IF($B8=28,'Bahan Pakan'!S$34,IF($B8=29,'Bahan Pakan'!S$35,IF($B8=30,'Bahan Pakan'!S$36,IF($B8=31,'Bahan Pakan'!S$37,IF($B8=32,'Bahan Pakan'!S$38,IF($B8=33,'Bahan Pakan'!S$39,IF($B8=34,'Bahan Pakan'!S$40,IF($B8=35,'Bahan Pakan'!S$41,IF($B8=36,'Bahan Pakan'!S$42,IF($B8=37,'Bahan Pakan'!S$43,IF($B8=38,'Bahan Pakan'!S$44,IF($B8=39,'Bahan Pakan'!S$45,IF($B8=40,'Bahan Pakan'!S$46,IF($B8=41,'Bahan Pakan'!S$47,IF($B8=42,'Bahan Pakan'!S$48,IF($B8=43,'Bahan Pakan'!S$49,IF($B8=44,'Bahan Pakan'!S$50,IF($B8=45,'Bahan Pakan'!S$51,IF($B8=46,'Bahan Pakan'!S$52,IF($B8=47,'Bahan Pakan'!S$53,IF($B8=48,'Bahan Pakan'!S$54,IF($B8=49,'Bahan Pakan'!S$55,IF($B8=50,'Bahan Pakan'!S$56,0))))))))))))))))))))))))))))))))))))))))))))))))))</f>
        <v>0.26379999999999998</v>
      </c>
      <c r="U8" s="97"/>
      <c r="V8" s="127" t="s">
        <v>13</v>
      </c>
      <c r="W8" s="128" t="s">
        <v>33</v>
      </c>
      <c r="X8" s="76" t="s">
        <v>51</v>
      </c>
      <c r="Y8" s="75" t="s">
        <v>51</v>
      </c>
      <c r="Z8" s="131">
        <f>H45</f>
        <v>3.370552062276762</v>
      </c>
      <c r="AA8" s="119"/>
      <c r="AB8" s="119"/>
      <c r="AC8" s="119"/>
    </row>
    <row r="9" spans="2:40" s="120" customFormat="1" ht="15.75" customHeight="1">
      <c r="B9" s="121">
        <f>IF($D9='Bahan Pakan'!D$7,1,IF($D9='Bahan Pakan'!D$8,2,IF($D9='Bahan Pakan'!D$9,3,IF($D9='Bahan Pakan'!D$10,4,IF($D9='Bahan Pakan'!D$11,5,IF($D9='Bahan Pakan'!D$12,6,IF($D9='Bahan Pakan'!D$13,7,IF($D9='Bahan Pakan'!D$14,8,IF($D9='Bahan Pakan'!D$15,9,IF($D9='Bahan Pakan'!D$16,10,IF($D9='Bahan Pakan'!D$17,11,IF($D9='Bahan Pakan'!D$18,12,IF($D9='Bahan Pakan'!D$19,13,IF($D9='Bahan Pakan'!D$20,14,IF($D9='Bahan Pakan'!D$21,15,IF($D9='Bahan Pakan'!D$22,16,IF($D9='Bahan Pakan'!D$23,17,IF($D9='Bahan Pakan'!D$24,18,IF($D9='Bahan Pakan'!D$25,19,IF($D9='Bahan Pakan'!D$26,20,IF($D9='Bahan Pakan'!D$27,21,IF($D9='Bahan Pakan'!D$28,22,IF($D9='Bahan Pakan'!D$29,23,IF($D9='Bahan Pakan'!D$30,24,IF($D9='Bahan Pakan'!D$31,25,IF($D9='Bahan Pakan'!D$32,26,IF($D9='Bahan Pakan'!D$33,27,IF($D9='Bahan Pakan'!D$34,28,IF($D9='Bahan Pakan'!D$35,29,IF($D9='Bahan Pakan'!D$36,30,IF($D9='Bahan Pakan'!D$37,31,IF($D9='Bahan Pakan'!D$38,32,IF($D9='Bahan Pakan'!D$39,33,IF($D9='Bahan Pakan'!D$40,34,IF($D9='Bahan Pakan'!D$41,35,IF($D9='Bahan Pakan'!D$42,36,IF($D9='Bahan Pakan'!D$43,37,IF($D9='Bahan Pakan'!D$44,38,IF($D9='Bahan Pakan'!D$45,39,IF($D9='Bahan Pakan'!D$46,40,IF($D9='Bahan Pakan'!D$47,41,IF($D9='Bahan Pakan'!D$48,42,IF($D9='Bahan Pakan'!D$49,43,IF($D9='Bahan Pakan'!D$50,44,IF($D9='Bahan Pakan'!D$51,45,IF($D9='Bahan Pakan'!D$52,46,IF($D9='Bahan Pakan'!D$53,47,IF($D9='Bahan Pakan'!D$54,48,IF($D9='Bahan Pakan'!D$55,49,IF($D9='Bahan Pakan'!D$56,50,0))))))))))))))))))))))))))))))))))))))))))))))))))</f>
        <v>5</v>
      </c>
      <c r="C9" s="121">
        <v>3</v>
      </c>
      <c r="D9" s="122" t="s">
        <v>7</v>
      </c>
      <c r="E9" s="123">
        <f>IF($B9=1,'Bahan Pakan'!E$7,IF($B9=2,'Bahan Pakan'!E$8,IF($B9=3,'Bahan Pakan'!E$9,IF($B9=4,'Bahan Pakan'!E$10,IF($B9=5,'Bahan Pakan'!E$11,IF($B9=6,'Bahan Pakan'!E$12,IF($B9=7,'Bahan Pakan'!E$13,IF($B9=8,'Bahan Pakan'!E$14,IF($B9=9,'Bahan Pakan'!E$15,IF($B9=10,'Bahan Pakan'!E$16,IF($B9=11,'Bahan Pakan'!E$17,IF($B9=12,'Bahan Pakan'!E$18,IF($B9=13,'Bahan Pakan'!E$19,IF($B9=14,'Bahan Pakan'!E$20,IF($B9=15,'Bahan Pakan'!E$21,IF($B9=16,'Bahan Pakan'!E$22,IF($B9=17,'Bahan Pakan'!E$23,IF($B9=18,'Bahan Pakan'!E$24,IF($B9=19,'Bahan Pakan'!E$25,IF($B9=20,'Bahan Pakan'!E$26,IF($B9=21,'Bahan Pakan'!E$27,IF($B9=22,'Bahan Pakan'!E$28,IF($B9=23,'Bahan Pakan'!E$29,IF($B9=24,'Bahan Pakan'!E$30,IF($B9=25,'Bahan Pakan'!E$31,IF($B9=26,'Bahan Pakan'!E$32,IF($B9=27,'Bahan Pakan'!E$33,IF($B9=28,'Bahan Pakan'!E$34,IF($B9=29,'Bahan Pakan'!E$35,IF($B9=30,'Bahan Pakan'!E$36,IF($B9=31,'Bahan Pakan'!E$37,IF($B9=32,'Bahan Pakan'!E$38,IF($B9=33,'Bahan Pakan'!E$39,IF($B9=34,'Bahan Pakan'!E$40,IF($B9=35,'Bahan Pakan'!E$41,IF($B9=36,'Bahan Pakan'!E$42,IF($B9=37,'Bahan Pakan'!E$43,IF($B9=38,'Bahan Pakan'!E$44,IF($B9=39,'Bahan Pakan'!E$45,IF($B9=40,'Bahan Pakan'!E$46,IF($B9=41,'Bahan Pakan'!E$47,IF($B9=42,'Bahan Pakan'!E$48,IF($B9=43,'Bahan Pakan'!E$49,IF($B9=44,'Bahan Pakan'!E$50,IF($B9=45,'Bahan Pakan'!E$51,IF($B9=46,'Bahan Pakan'!E$52,IF($B9=47,'Bahan Pakan'!E$53,IF($B9=48,'Bahan Pakan'!E$54,IF($B9=49,'Bahan Pakan'!E$55,IF($B9=50,'Bahan Pakan'!E$56,0))))))))))))))))))))))))))))))))))))))))))))))))))</f>
        <v>0</v>
      </c>
      <c r="F9" s="123">
        <f>IF($B9=1,'Bahan Pakan'!F$7,IF($B9=2,'Bahan Pakan'!F$8,IF($B9=3,'Bahan Pakan'!F$9,IF($B9=4,'Bahan Pakan'!F$10,IF($B9=5,'Bahan Pakan'!F$11,IF($B9=6,'Bahan Pakan'!F$12,IF($B9=7,'Bahan Pakan'!F$13,IF($B9=8,'Bahan Pakan'!F$14,IF($B9=9,'Bahan Pakan'!F$15,IF($B9=10,'Bahan Pakan'!F$16,IF($B9=11,'Bahan Pakan'!F$17,IF($B9=12,'Bahan Pakan'!F$18,IF($B9=13,'Bahan Pakan'!F$19,IF($B9=14,'Bahan Pakan'!F$20,IF($B9=15,'Bahan Pakan'!F$21,IF($B9=16,'Bahan Pakan'!F$22,IF($B9=17,'Bahan Pakan'!F$23,IF($B9=18,'Bahan Pakan'!F$24,IF($B9=19,'Bahan Pakan'!F$25,IF($B9=20,'Bahan Pakan'!F$26,IF($B9=21,'Bahan Pakan'!F$27,IF($B9=22,'Bahan Pakan'!F$28,IF($B9=23,'Bahan Pakan'!F$29,IF($B9=24,'Bahan Pakan'!F$30,IF($B9=25,'Bahan Pakan'!F$31,IF($B9=26,'Bahan Pakan'!F$32,IF($B9=27,'Bahan Pakan'!F$33,IF($B9=28,'Bahan Pakan'!F$34,IF($B9=29,'Bahan Pakan'!F$35,IF($B9=30,'Bahan Pakan'!F$36,IF($B9=31,'Bahan Pakan'!F$37,IF($B9=32,'Bahan Pakan'!F$38,IF($B9=33,'Bahan Pakan'!F$39,IF($B9=34,'Bahan Pakan'!F$40,IF($B9=35,'Bahan Pakan'!F$41,IF($B9=36,'Bahan Pakan'!F$42,IF($B9=37,'Bahan Pakan'!F$43,IF($B9=38,'Bahan Pakan'!F$44,IF($B9=39,'Bahan Pakan'!F$45,IF($B9=40,'Bahan Pakan'!F$46,IF($B9=41,'Bahan Pakan'!F$47,IF($B9=42,'Bahan Pakan'!F$48,IF($B9=43,'Bahan Pakan'!F$49,IF($B9=44,'Bahan Pakan'!F$50,IF($B9=45,'Bahan Pakan'!F$51,IF($B9=46,'Bahan Pakan'!F$52,IF($B9=47,'Bahan Pakan'!F$53,IF($B9=48,'Bahan Pakan'!F$54,IF($B9=49,'Bahan Pakan'!F$55,IF($B9=50,'Bahan Pakan'!F$56,0))))))))))))))))))))))))))))))))))))))))))))))))))</f>
        <v>6</v>
      </c>
      <c r="G9" s="124">
        <f t="shared" si="0"/>
        <v>6</v>
      </c>
      <c r="H9" s="125">
        <f>IF($B9=1,'Bahan Pakan'!G$7,IF($B9=2,'Bahan Pakan'!G$8,IF($B9=3,'Bahan Pakan'!G$9,IF($B9=4,'Bahan Pakan'!G$10,IF($B9=5,'Bahan Pakan'!G$11,IF($B9=6,'Bahan Pakan'!G$12,IF($B9=7,'Bahan Pakan'!G$13,IF($B9=8,'Bahan Pakan'!G$14,IF($B9=9,'Bahan Pakan'!G$15,IF($B9=10,'Bahan Pakan'!G$16,IF($B9=11,'Bahan Pakan'!G$17,IF($B9=12,'Bahan Pakan'!G$18,IF($B9=13,'Bahan Pakan'!G$19,IF($B9=14,'Bahan Pakan'!G$20,IF($B9=15,'Bahan Pakan'!G$21,IF($B9=16,'Bahan Pakan'!G$22,IF($B9=17,'Bahan Pakan'!G$23,IF($B9=18,'Bahan Pakan'!G$24,IF($B9=19,'Bahan Pakan'!G$25,IF($B9=20,'Bahan Pakan'!G$26,IF($B9=21,'Bahan Pakan'!G$27,IF($B9=22,'Bahan Pakan'!G$28,IF($B9=23,'Bahan Pakan'!G$29,IF($B9=24,'Bahan Pakan'!G$30,IF($B9=25,'Bahan Pakan'!G$31,IF($B9=26,'Bahan Pakan'!G$32,IF($B9=27,'Bahan Pakan'!G$33,IF($B9=28,'Bahan Pakan'!G$34,IF($B9=29,'Bahan Pakan'!G$35,IF($B9=30,'Bahan Pakan'!G$36,IF($B9=31,'Bahan Pakan'!G$37,IF($B9=32,'Bahan Pakan'!G$38,IF($B9=33,'Bahan Pakan'!G$39,IF($B9=34,'Bahan Pakan'!G$40,IF($B9=35,'Bahan Pakan'!G$41,IF($B9=36,'Bahan Pakan'!G$42,IF($B9=37,'Bahan Pakan'!G$43,IF($B9=38,'Bahan Pakan'!G$44,IF($B9=39,'Bahan Pakan'!G$45,IF($B9=40,'Bahan Pakan'!G$46,IF($B9=41,'Bahan Pakan'!G$47,IF($B9=42,'Bahan Pakan'!G$48,IF($B9=43,'Bahan Pakan'!G$49,IF($B9=44,'Bahan Pakan'!G$50,IF($B9=45,'Bahan Pakan'!G$51,IF($B9=46,'Bahan Pakan'!G$52,IF($B9=47,'Bahan Pakan'!G$53,IF($B9=48,'Bahan Pakan'!G$54,IF($B9=49,'Bahan Pakan'!G$55,IF($B9=50,'Bahan Pakan'!G$56,0))))))))))))))))))))))))))))))))))))))))))))))))))</f>
        <v>2500</v>
      </c>
      <c r="I9" s="126">
        <f>IF($B9=1,'Bahan Pakan'!H$7,IF($B9=2,'Bahan Pakan'!H$8,IF($B9=3,'Bahan Pakan'!H$9,IF($B9=4,'Bahan Pakan'!H$10,IF($B9=5,'Bahan Pakan'!H$11,IF($B9=6,'Bahan Pakan'!H$12,IF($B9=7,'Bahan Pakan'!H$13,IF($B9=8,'Bahan Pakan'!H$14,IF($B9=9,'Bahan Pakan'!H$15,IF($B9=10,'Bahan Pakan'!H$16,IF($B9=11,'Bahan Pakan'!H$17,IF($B9=12,'Bahan Pakan'!H$18,IF($B9=13,'Bahan Pakan'!H$19,IF($B9=14,'Bahan Pakan'!H$20,IF($B9=15,'Bahan Pakan'!H$21,IF($B9=16,'Bahan Pakan'!H$22,IF($B9=17,'Bahan Pakan'!H$23,IF($B9=18,'Bahan Pakan'!H$24,IF($B9=19,'Bahan Pakan'!H$25,IF($B9=20,'Bahan Pakan'!H$26,IF($B9=21,'Bahan Pakan'!H$27,IF($B9=22,'Bahan Pakan'!H$28,IF($B9=23,'Bahan Pakan'!H$29,IF($B9=24,'Bahan Pakan'!H$30,IF($B9=25,'Bahan Pakan'!H$31,IF($B9=26,'Bahan Pakan'!H$32,IF($B9=27,'Bahan Pakan'!H$33,IF($B9=28,'Bahan Pakan'!H$34,IF($B9=29,'Bahan Pakan'!H$35,IF($B9=30,'Bahan Pakan'!H$36,IF($B9=31,'Bahan Pakan'!H$37,IF($B9=32,'Bahan Pakan'!H$38,IF($B9=33,'Bahan Pakan'!H$39,IF($B9=34,'Bahan Pakan'!H$40,IF($B9=35,'Bahan Pakan'!H$41,IF($B9=36,'Bahan Pakan'!H$42,IF($B9=37,'Bahan Pakan'!H$43,IF($B9=38,'Bahan Pakan'!H$44,IF($B9=39,'Bahan Pakan'!H$45,IF($B9=40,'Bahan Pakan'!H$46,IF($B9=41,'Bahan Pakan'!H$47,IF($B9=42,'Bahan Pakan'!H$48,IF($B9=43,'Bahan Pakan'!H$49,IF($B9=44,'Bahan Pakan'!H$50,IF($B9=45,'Bahan Pakan'!H$51,IF($B9=46,'Bahan Pakan'!H$52,IF($B9=47,'Bahan Pakan'!H$53,IF($B9=48,'Bahan Pakan'!H$54,IF($B9=49,'Bahan Pakan'!H$55,IF($B9=50,'Bahan Pakan'!H$56,0))))))))))))))))))))))))))))))))))))))))))))))))))</f>
        <v>87.4</v>
      </c>
      <c r="J9" s="126">
        <f>IF($B9=1,'Bahan Pakan'!I$7,IF($B9=2,'Bahan Pakan'!I$8,IF($B9=3,'Bahan Pakan'!I$9,IF($B9=4,'Bahan Pakan'!I$10,IF($B9=5,'Bahan Pakan'!I$11,IF($B9=6,'Bahan Pakan'!I$12,IF($B9=7,'Bahan Pakan'!I$13,IF($B9=8,'Bahan Pakan'!I$14,IF($B9=9,'Bahan Pakan'!I$15,IF($B9=10,'Bahan Pakan'!I$16,IF($B9=11,'Bahan Pakan'!I$17,IF($B9=12,'Bahan Pakan'!I$18,IF($B9=13,'Bahan Pakan'!I$19,IF($B9=14,'Bahan Pakan'!I$20,IF($B9=15,'Bahan Pakan'!I$21,IF($B9=16,'Bahan Pakan'!I$22,IF($B9=17,'Bahan Pakan'!I$23,IF($B9=18,'Bahan Pakan'!I$24,IF($B9=19,'Bahan Pakan'!I$25,IF($B9=20,'Bahan Pakan'!I$26,IF($B9=21,'Bahan Pakan'!I$27,IF($B9=22,'Bahan Pakan'!I$28,IF($B9=23,'Bahan Pakan'!I$29,IF($B9=24,'Bahan Pakan'!I$30,IF($B9=25,'Bahan Pakan'!I$31,IF($B9=26,'Bahan Pakan'!I$32,IF($B9=27,'Bahan Pakan'!I$33,IF($B9=28,'Bahan Pakan'!I$34,IF($B9=29,'Bahan Pakan'!I$35,IF($B9=30,'Bahan Pakan'!I$36,IF($B9=31,'Bahan Pakan'!I$37,IF($B9=32,'Bahan Pakan'!I$38,IF($B9=33,'Bahan Pakan'!I$39,IF($B9=34,'Bahan Pakan'!I$40,IF($B9=35,'Bahan Pakan'!I$41,IF($B9=36,'Bahan Pakan'!I$42,IF($B9=37,'Bahan Pakan'!I$43,IF($B9=38,'Bahan Pakan'!I$44,IF($B9=39,'Bahan Pakan'!I$45,IF($B9=40,'Bahan Pakan'!I$46,IF($B9=41,'Bahan Pakan'!I$47,IF($B9=42,'Bahan Pakan'!I$48,IF($B9=43,'Bahan Pakan'!I$49,IF($B9=44,'Bahan Pakan'!I$50,IF($B9=45,'Bahan Pakan'!I$51,IF($B9=46,'Bahan Pakan'!I$52,IF($B9=47,'Bahan Pakan'!I$53,IF($B9=48,'Bahan Pakan'!I$54,IF($B9=49,'Bahan Pakan'!I$55,IF($B9=50,'Bahan Pakan'!I$56,0))))))))))))))))))))))))))))))))))))))))))))))))))</f>
        <v>4</v>
      </c>
      <c r="K9" s="126">
        <f>IF($B9=1,'Bahan Pakan'!J$7,IF($B9=2,'Bahan Pakan'!J$8,IF($B9=3,'Bahan Pakan'!J$9,IF($B9=4,'Bahan Pakan'!J$10,IF($B9=5,'Bahan Pakan'!J$11,IF($B9=6,'Bahan Pakan'!J$12,IF($B9=7,'Bahan Pakan'!J$13,IF($B9=8,'Bahan Pakan'!J$14,IF($B9=9,'Bahan Pakan'!J$15,IF($B9=10,'Bahan Pakan'!J$16,IF($B9=11,'Bahan Pakan'!J$17,IF($B9=12,'Bahan Pakan'!J$18,IF($B9=13,'Bahan Pakan'!J$19,IF($B9=14,'Bahan Pakan'!J$20,IF($B9=15,'Bahan Pakan'!J$21,IF($B9=16,'Bahan Pakan'!J$22,IF($B9=17,'Bahan Pakan'!J$23,IF($B9=18,'Bahan Pakan'!J$24,IF($B9=19,'Bahan Pakan'!J$25,IF($B9=20,'Bahan Pakan'!J$26,IF($B9=21,'Bahan Pakan'!J$27,IF($B9=22,'Bahan Pakan'!J$28,IF($B9=23,'Bahan Pakan'!J$29,IF($B9=24,'Bahan Pakan'!J$30,IF($B9=25,'Bahan Pakan'!J$31,IF($B9=26,'Bahan Pakan'!J$32,IF($B9=27,'Bahan Pakan'!J$33,IF($B9=28,'Bahan Pakan'!J$34,IF($B9=29,'Bahan Pakan'!J$35,IF($B9=30,'Bahan Pakan'!J$36,IF($B9=31,'Bahan Pakan'!J$37,IF($B9=32,'Bahan Pakan'!J$38,IF($B9=33,'Bahan Pakan'!J$39,IF($B9=34,'Bahan Pakan'!J$40,IF($B9=35,'Bahan Pakan'!J$41,IF($B9=36,'Bahan Pakan'!J$42,IF($B9=37,'Bahan Pakan'!J$43,IF($B9=38,'Bahan Pakan'!J$44,IF($B9=39,'Bahan Pakan'!J$45,IF($B9=40,'Bahan Pakan'!J$46,IF($B9=41,'Bahan Pakan'!J$47,IF($B9=42,'Bahan Pakan'!J$48,IF($B9=43,'Bahan Pakan'!J$49,IF($B9=44,'Bahan Pakan'!J$50,IF($B9=45,'Bahan Pakan'!J$51,IF($B9=46,'Bahan Pakan'!J$52,IF($B9=47,'Bahan Pakan'!J$53,IF($B9=48,'Bahan Pakan'!J$54,IF($B9=49,'Bahan Pakan'!J$55,IF($B9=50,'Bahan Pakan'!J$56,0))))))))))))))))))))))))))))))))))))))))))))))))))</f>
        <v>12.68</v>
      </c>
      <c r="L9" s="126">
        <f>IF($B9=1,'Bahan Pakan'!K$7,IF($B9=2,'Bahan Pakan'!K$8,IF($B9=3,'Bahan Pakan'!K$9,IF($B9=4,'Bahan Pakan'!K$10,IF($B9=5,'Bahan Pakan'!K$11,IF($B9=6,'Bahan Pakan'!K$12,IF($B9=7,'Bahan Pakan'!K$13,IF($B9=8,'Bahan Pakan'!K$14,IF($B9=9,'Bahan Pakan'!K$15,IF($B9=10,'Bahan Pakan'!K$16,IF($B9=11,'Bahan Pakan'!K$17,IF($B9=12,'Bahan Pakan'!K$18,IF($B9=13,'Bahan Pakan'!K$19,IF($B9=14,'Bahan Pakan'!K$20,IF($B9=15,'Bahan Pakan'!K$21,IF($B9=16,'Bahan Pakan'!K$22,IF($B9=17,'Bahan Pakan'!K$23,IF($B9=18,'Bahan Pakan'!K$24,IF($B9=19,'Bahan Pakan'!K$25,IF($B9=20,'Bahan Pakan'!K$26,IF($B9=21,'Bahan Pakan'!K$27,IF($B9=22,'Bahan Pakan'!K$28,IF($B9=23,'Bahan Pakan'!K$29,IF($B9=24,'Bahan Pakan'!K$30,IF($B9=25,'Bahan Pakan'!K$31,IF($B9=26,'Bahan Pakan'!K$32,IF($B9=27,'Bahan Pakan'!K$33,IF($B9=28,'Bahan Pakan'!K$34,IF($B9=29,'Bahan Pakan'!K$35,IF($B9=30,'Bahan Pakan'!K$36,IF($B9=31,'Bahan Pakan'!K$37,IF($B9=32,'Bahan Pakan'!K$38,IF($B9=33,'Bahan Pakan'!K$39,IF($B9=34,'Bahan Pakan'!K$40,IF($B9=35,'Bahan Pakan'!K$41,IF($B9=36,'Bahan Pakan'!K$42,IF($B9=37,'Bahan Pakan'!K$43,IF($B9=38,'Bahan Pakan'!K$44,IF($B9=39,'Bahan Pakan'!K$45,IF($B9=40,'Bahan Pakan'!K$46,IF($B9=41,'Bahan Pakan'!K$47,IF($B9=42,'Bahan Pakan'!K$48,IF($B9=43,'Bahan Pakan'!K$49,IF($B9=44,'Bahan Pakan'!K$50,IF($B9=45,'Bahan Pakan'!K$51,IF($B9=46,'Bahan Pakan'!K$52,IF($B9=47,'Bahan Pakan'!K$53,IF($B9=48,'Bahan Pakan'!K$54,IF($B9=49,'Bahan Pakan'!K$55,IF($B9=50,'Bahan Pakan'!K$56,0))))))))))))))))))))))))))))))))))))))))))))))))))</f>
        <v>4</v>
      </c>
      <c r="M9" s="126">
        <f>IF($B9=1,'Bahan Pakan'!L$7,IF($B9=2,'Bahan Pakan'!L$8,IF($B9=3,'Bahan Pakan'!L$9,IF($B9=4,'Bahan Pakan'!L$10,IF($B9=5,'Bahan Pakan'!L$11,IF($B9=6,'Bahan Pakan'!L$12,IF($B9=7,'Bahan Pakan'!L$13,IF($B9=8,'Bahan Pakan'!L$14,IF($B9=9,'Bahan Pakan'!L$15,IF($B9=10,'Bahan Pakan'!L$16,IF($B9=11,'Bahan Pakan'!L$17,IF($B9=12,'Bahan Pakan'!L$18,IF($B9=13,'Bahan Pakan'!L$19,IF($B9=14,'Bahan Pakan'!L$20,IF($B9=15,'Bahan Pakan'!L$21,IF($B9=16,'Bahan Pakan'!L$22,IF($B9=17,'Bahan Pakan'!L$23,IF($B9=18,'Bahan Pakan'!L$24,IF($B9=19,'Bahan Pakan'!L$25,IF($B9=20,'Bahan Pakan'!L$26,IF($B9=21,'Bahan Pakan'!L$27,IF($B9=22,'Bahan Pakan'!L$28,IF($B9=23,'Bahan Pakan'!L$29,IF($B9=24,'Bahan Pakan'!L$30,IF($B9=25,'Bahan Pakan'!L$31,IF($B9=26,'Bahan Pakan'!L$32,IF($B9=27,'Bahan Pakan'!L$33,IF($B9=28,'Bahan Pakan'!L$34,IF($B9=29,'Bahan Pakan'!L$35,IF($B9=30,'Bahan Pakan'!L$36,IF($B9=31,'Bahan Pakan'!L$37,IF($B9=32,'Bahan Pakan'!L$38,IF($B9=33,'Bahan Pakan'!L$39,IF($B9=34,'Bahan Pakan'!L$40,IF($B9=35,'Bahan Pakan'!L$41,IF($B9=36,'Bahan Pakan'!L$42,IF($B9=37,'Bahan Pakan'!L$43,IF($B9=38,'Bahan Pakan'!L$44,IF($B9=39,'Bahan Pakan'!L$45,IF($B9=40,'Bahan Pakan'!L$46,IF($B9=41,'Bahan Pakan'!L$47,IF($B9=42,'Bahan Pakan'!L$48,IF($B9=43,'Bahan Pakan'!L$49,IF($B9=44,'Bahan Pakan'!L$50,IF($B9=45,'Bahan Pakan'!L$51,IF($B9=46,'Bahan Pakan'!L$52,IF($B9=47,'Bahan Pakan'!L$53,IF($B9=48,'Bahan Pakan'!L$54,IF($B9=49,'Bahan Pakan'!L$55,IF($B9=50,'Bahan Pakan'!L$56,0))))))))))))))))))))))))))))))))))))))))))))))))))</f>
        <v>15</v>
      </c>
      <c r="N9" s="126">
        <f>IF($B9=1,'Bahan Pakan'!M$7,IF($B9=2,'Bahan Pakan'!M$8,IF($B9=3,'Bahan Pakan'!M$9,IF($B9=4,'Bahan Pakan'!M$10,IF($B9=5,'Bahan Pakan'!M$11,IF($B9=6,'Bahan Pakan'!M$12,IF($B9=7,'Bahan Pakan'!M$13,IF($B9=8,'Bahan Pakan'!M$14,IF($B9=9,'Bahan Pakan'!M$15,IF($B9=10,'Bahan Pakan'!M$16,IF($B9=11,'Bahan Pakan'!M$17,IF($B9=12,'Bahan Pakan'!M$18,IF($B9=13,'Bahan Pakan'!M$19,IF($B9=14,'Bahan Pakan'!M$20,IF($B9=15,'Bahan Pakan'!M$21,IF($B9=16,'Bahan Pakan'!M$22,IF($B9=17,'Bahan Pakan'!M$23,IF($B9=18,'Bahan Pakan'!M$24,IF($B9=19,'Bahan Pakan'!M$25,IF($B9=20,'Bahan Pakan'!M$26,IF($B9=21,'Bahan Pakan'!M$27,IF($B9=22,'Bahan Pakan'!M$28,IF($B9=23,'Bahan Pakan'!M$29,IF($B9=24,'Bahan Pakan'!M$30,IF($B9=25,'Bahan Pakan'!M$31,IF($B9=26,'Bahan Pakan'!M$32,IF($B9=27,'Bahan Pakan'!M$33,IF($B9=28,'Bahan Pakan'!M$34,IF($B9=29,'Bahan Pakan'!M$35,IF($B9=30,'Bahan Pakan'!M$36,IF($B9=31,'Bahan Pakan'!M$37,IF($B9=32,'Bahan Pakan'!M$38,IF($B9=33,'Bahan Pakan'!M$39,IF($B9=34,'Bahan Pakan'!M$40,IF($B9=35,'Bahan Pakan'!M$41,IF($B9=36,'Bahan Pakan'!M$42,IF($B9=37,'Bahan Pakan'!M$43,IF($B9=38,'Bahan Pakan'!M$44,IF($B9=39,'Bahan Pakan'!M$45,IF($B9=40,'Bahan Pakan'!M$46,IF($B9=41,'Bahan Pakan'!M$47,IF($B9=42,'Bahan Pakan'!M$48,IF($B9=43,'Bahan Pakan'!M$49,IF($B9=44,'Bahan Pakan'!M$50,IF($B9=45,'Bahan Pakan'!M$51,IF($B9=46,'Bahan Pakan'!M$52,IF($B9=47,'Bahan Pakan'!M$53,IF($B9=48,'Bahan Pakan'!M$54,IF($B9=49,'Bahan Pakan'!M$55,IF($B9=50,'Bahan Pakan'!M$56,0))))))))))))))))))))))))))))))))))))))))))))))))))</f>
        <v>65.319999999999993</v>
      </c>
      <c r="O9" s="126">
        <f>IF($B9=1,'Bahan Pakan'!N$7,IF($B9=2,'Bahan Pakan'!N$8,IF($B9=3,'Bahan Pakan'!N$9,IF($B9=4,'Bahan Pakan'!N$10,IF($B9=5,'Bahan Pakan'!N$11,IF($B9=6,'Bahan Pakan'!N$12,IF($B9=7,'Bahan Pakan'!N$13,IF($B9=8,'Bahan Pakan'!N$14,IF($B9=9,'Bahan Pakan'!N$15,IF($B9=10,'Bahan Pakan'!N$16,IF($B9=11,'Bahan Pakan'!N$17,IF($B9=12,'Bahan Pakan'!N$18,IF($B9=13,'Bahan Pakan'!N$19,IF($B9=14,'Bahan Pakan'!N$20,IF($B9=15,'Bahan Pakan'!N$21,IF($B9=16,'Bahan Pakan'!N$22,IF($B9=17,'Bahan Pakan'!N$23,IF($B9=18,'Bahan Pakan'!N$24,IF($B9=19,'Bahan Pakan'!N$25,IF($B9=20,'Bahan Pakan'!N$26,IF($B9=21,'Bahan Pakan'!N$27,IF($B9=22,'Bahan Pakan'!N$28,IF($B9=23,'Bahan Pakan'!N$29,IF($B9=24,'Bahan Pakan'!N$30,IF($B9=25,'Bahan Pakan'!N$31,IF($B9=26,'Bahan Pakan'!N$32,IF($B9=27,'Bahan Pakan'!N$33,IF($B9=28,'Bahan Pakan'!N$34,IF($B9=29,'Bahan Pakan'!N$35,IF($B9=30,'Bahan Pakan'!N$36,IF($B9=31,'Bahan Pakan'!N$37,IF($B9=32,'Bahan Pakan'!N$38,IF($B9=33,'Bahan Pakan'!N$39,IF($B9=34,'Bahan Pakan'!N$40,IF($B9=35,'Bahan Pakan'!N$41,IF($B9=36,'Bahan Pakan'!N$42,IF($B9=37,'Bahan Pakan'!N$43,IF($B9=38,'Bahan Pakan'!N$44,IF($B9=39,'Bahan Pakan'!N$45,IF($B9=40,'Bahan Pakan'!N$46,IF($B9=41,'Bahan Pakan'!N$47,IF($B9=42,'Bahan Pakan'!N$48,IF($B9=43,'Bahan Pakan'!N$49,IF($B9=44,'Bahan Pakan'!N$50,IF($B9=45,'Bahan Pakan'!N$51,IF($B9=46,'Bahan Pakan'!N$52,IF($B9=47,'Bahan Pakan'!N$53,IF($B9=48,'Bahan Pakan'!N$54,IF($B9=49,'Bahan Pakan'!N$55,IF($B9=50,'Bahan Pakan'!N$56,0))))))))))))))))))))))))))))))))))))))))))))))))))</f>
        <v>2800</v>
      </c>
      <c r="P9" s="126">
        <f>IF($B9=1,'Bahan Pakan'!O$7,IF($B9=2,'Bahan Pakan'!O$8,IF($B9=3,'Bahan Pakan'!O$9,IF($B9=4,'Bahan Pakan'!O$10,IF($B9=5,'Bahan Pakan'!O$11,IF($B9=6,'Bahan Pakan'!O$12,IF($B9=7,'Bahan Pakan'!O$13,IF($B9=8,'Bahan Pakan'!O$14,IF($B9=9,'Bahan Pakan'!O$15,IF($B9=10,'Bahan Pakan'!O$16,IF($B9=11,'Bahan Pakan'!O$17,IF($B9=12,'Bahan Pakan'!O$18,IF($B9=13,'Bahan Pakan'!O$19,IF($B9=14,'Bahan Pakan'!O$20,IF($B9=15,'Bahan Pakan'!O$21,IF($B9=16,'Bahan Pakan'!O$22,IF($B9=17,'Bahan Pakan'!O$23,IF($B9=18,'Bahan Pakan'!O$24,IF($B9=19,'Bahan Pakan'!O$25,IF($B9=20,'Bahan Pakan'!O$26,IF($B9=21,'Bahan Pakan'!O$27,IF($B9=22,'Bahan Pakan'!O$28,IF($B9=23,'Bahan Pakan'!O$29,IF($B9=24,'Bahan Pakan'!O$30,IF($B9=25,'Bahan Pakan'!O$31,IF($B9=26,'Bahan Pakan'!O$32,IF($B9=27,'Bahan Pakan'!O$33,IF($B9=28,'Bahan Pakan'!O$34,IF($B9=29,'Bahan Pakan'!O$35,IF($B9=30,'Bahan Pakan'!O$36,IF($B9=31,'Bahan Pakan'!O$37,IF($B9=32,'Bahan Pakan'!O$38,IF($B9=33,'Bahan Pakan'!O$39,IF($B9=34,'Bahan Pakan'!O$40,IF($B9=35,'Bahan Pakan'!O$41,IF($B9=36,'Bahan Pakan'!O$42,IF($B9=37,'Bahan Pakan'!O$43,IF($B9=38,'Bahan Pakan'!O$44,IF($B9=39,'Bahan Pakan'!O$45,IF($B9=40,'Bahan Pakan'!O$46,IF($B9=41,'Bahan Pakan'!O$47,IF($B9=42,'Bahan Pakan'!O$48,IF($B9=43,'Bahan Pakan'!O$49,IF($B9=44,'Bahan Pakan'!O$50,IF($B9=45,'Bahan Pakan'!O$51,IF($B9=46,'Bahan Pakan'!O$52,IF($B9=47,'Bahan Pakan'!O$53,IF($B9=48,'Bahan Pakan'!O$54,IF($B9=49,'Bahan Pakan'!O$55,IF($B9=50,'Bahan Pakan'!O$56,0))))))))))))))))))))))))))))))))))))))))))))))))))</f>
        <v>0.14000000000000001</v>
      </c>
      <c r="Q9" s="126">
        <f>IF($B9=1,'Bahan Pakan'!P$7,IF($B9=2,'Bahan Pakan'!P$8,IF($B9=3,'Bahan Pakan'!P$9,IF($B9=4,'Bahan Pakan'!P$10,IF($B9=5,'Bahan Pakan'!P$11,IF($B9=6,'Bahan Pakan'!P$12,IF($B9=7,'Bahan Pakan'!P$13,IF($B9=8,'Bahan Pakan'!P$14,IF($B9=9,'Bahan Pakan'!P$15,IF($B9=10,'Bahan Pakan'!P$16,IF($B9=11,'Bahan Pakan'!P$17,IF($B9=12,'Bahan Pakan'!P$18,IF($B9=13,'Bahan Pakan'!P$19,IF($B9=14,'Bahan Pakan'!P$20,IF($B9=15,'Bahan Pakan'!P$21,IF($B9=16,'Bahan Pakan'!P$22,IF($B9=17,'Bahan Pakan'!P$23,IF($B9=18,'Bahan Pakan'!P$24,IF($B9=19,'Bahan Pakan'!P$25,IF($B9=20,'Bahan Pakan'!P$26,IF($B9=21,'Bahan Pakan'!P$27,IF($B9=22,'Bahan Pakan'!P$28,IF($B9=23,'Bahan Pakan'!P$29,IF($B9=24,'Bahan Pakan'!P$30,IF($B9=25,'Bahan Pakan'!P$31,IF($B9=26,'Bahan Pakan'!P$32,IF($B9=27,'Bahan Pakan'!P$33,IF($B9=28,'Bahan Pakan'!P$34,IF($B9=29,'Bahan Pakan'!P$35,IF($B9=30,'Bahan Pakan'!P$36,IF($B9=31,'Bahan Pakan'!P$37,IF($B9=32,'Bahan Pakan'!P$38,IF($B9=33,'Bahan Pakan'!P$39,IF($B9=34,'Bahan Pakan'!P$40,IF($B9=35,'Bahan Pakan'!P$41,IF($B9=36,'Bahan Pakan'!P$42,IF($B9=37,'Bahan Pakan'!P$43,IF($B9=38,'Bahan Pakan'!P$44,IF($B9=39,'Bahan Pakan'!P$45,IF($B9=40,'Bahan Pakan'!P$46,IF($B9=41,'Bahan Pakan'!P$47,IF($B9=42,'Bahan Pakan'!P$48,IF($B9=43,'Bahan Pakan'!P$49,IF($B9=44,'Bahan Pakan'!P$50,IF($B9=45,'Bahan Pakan'!P$51,IF($B9=46,'Bahan Pakan'!P$52,IF($B9=47,'Bahan Pakan'!P$53,IF($B9=48,'Bahan Pakan'!P$54,IF($B9=49,'Bahan Pakan'!P$55,IF($B9=50,'Bahan Pakan'!P$56,0))))))))))))))))))))))))))))))))))))))))))))))))))</f>
        <v>1.1499999999999999</v>
      </c>
      <c r="R9" s="126">
        <f>IF($B9=1,'Bahan Pakan'!Q$7,IF($B9=2,'Bahan Pakan'!Q$8,IF($B9=3,'Bahan Pakan'!Q$9,IF($B9=4,'Bahan Pakan'!Q$10,IF($B9=5,'Bahan Pakan'!Q$11,IF($B9=6,'Bahan Pakan'!Q$12,IF($B9=7,'Bahan Pakan'!Q$13,IF($B9=8,'Bahan Pakan'!Q$14,IF($B9=9,'Bahan Pakan'!Q$15,IF($B9=10,'Bahan Pakan'!Q$16,IF($B9=11,'Bahan Pakan'!Q$17,IF($B9=12,'Bahan Pakan'!Q$18,IF($B9=13,'Bahan Pakan'!Q$19,IF($B9=14,'Bahan Pakan'!Q$20,IF($B9=15,'Bahan Pakan'!Q$21,IF($B9=16,'Bahan Pakan'!Q$22,IF($B9=17,'Bahan Pakan'!Q$23,IF($B9=18,'Bahan Pakan'!Q$24,IF($B9=19,'Bahan Pakan'!Q$25,IF($B9=20,'Bahan Pakan'!Q$26,IF($B9=21,'Bahan Pakan'!Q$27,IF($B9=22,'Bahan Pakan'!Q$28,IF($B9=23,'Bahan Pakan'!Q$29,IF($B9=24,'Bahan Pakan'!Q$30,IF($B9=25,'Bahan Pakan'!Q$31,IF($B9=26,'Bahan Pakan'!Q$32,IF($B9=27,'Bahan Pakan'!Q$33,IF($B9=28,'Bahan Pakan'!Q$34,IF($B9=29,'Bahan Pakan'!Q$35,IF($B9=30,'Bahan Pakan'!Q$36,IF($B9=31,'Bahan Pakan'!Q$37,IF($B9=32,'Bahan Pakan'!Q$38,IF($B9=33,'Bahan Pakan'!Q$39,IF($B9=34,'Bahan Pakan'!Q$40,IF($B9=35,'Bahan Pakan'!Q$41,IF($B9=36,'Bahan Pakan'!Q$42,IF($B9=37,'Bahan Pakan'!Q$43,IF($B9=38,'Bahan Pakan'!Q$44,IF($B9=39,'Bahan Pakan'!Q$45,IF($B9=40,'Bahan Pakan'!Q$46,IF($B9=41,'Bahan Pakan'!Q$47,IF($B9=42,'Bahan Pakan'!Q$48,IF($B9=43,'Bahan Pakan'!Q$49,IF($B9=44,'Bahan Pakan'!Q$50,IF($B9=45,'Bahan Pakan'!Q$51,IF($B9=46,'Bahan Pakan'!Q$52,IF($B9=47,'Bahan Pakan'!Q$53,IF($B9=48,'Bahan Pakan'!Q$54,IF($B9=49,'Bahan Pakan'!Q$55,IF($B9=50,'Bahan Pakan'!Q$56,0))))))))))))))))))))))))))))))))))))))))))))))))))</f>
        <v>0.2</v>
      </c>
      <c r="S9" s="126">
        <f>IF($B9=1,'Bahan Pakan'!R$7,IF($B9=2,'Bahan Pakan'!R$8,IF($B9=3,'Bahan Pakan'!R$9,IF($B9=4,'Bahan Pakan'!R$10,IF($B9=5,'Bahan Pakan'!R$11,IF($B9=6,'Bahan Pakan'!R$12,IF($B9=7,'Bahan Pakan'!R$13,IF($B9=8,'Bahan Pakan'!R$14,IF($B9=9,'Bahan Pakan'!R$15,IF($B9=10,'Bahan Pakan'!R$16,IF($B9=11,'Bahan Pakan'!R$17,IF($B9=12,'Bahan Pakan'!R$18,IF($B9=13,'Bahan Pakan'!R$19,IF($B9=14,'Bahan Pakan'!R$20,IF($B9=15,'Bahan Pakan'!R$21,IF($B9=16,'Bahan Pakan'!R$22,IF($B9=17,'Bahan Pakan'!R$23,IF($B9=18,'Bahan Pakan'!R$24,IF($B9=19,'Bahan Pakan'!R$25,IF($B9=20,'Bahan Pakan'!R$26,IF($B9=21,'Bahan Pakan'!R$27,IF($B9=22,'Bahan Pakan'!R$28,IF($B9=23,'Bahan Pakan'!R$29,IF($B9=24,'Bahan Pakan'!R$30,IF($B9=25,'Bahan Pakan'!R$31,IF($B9=26,'Bahan Pakan'!R$32,IF($B9=27,'Bahan Pakan'!R$33,IF($B9=28,'Bahan Pakan'!R$34,IF($B9=29,'Bahan Pakan'!R$35,IF($B9=30,'Bahan Pakan'!R$36,IF($B9=31,'Bahan Pakan'!R$37,IF($B9=32,'Bahan Pakan'!R$38,IF($B9=33,'Bahan Pakan'!R$39,IF($B9=34,'Bahan Pakan'!R$40,IF($B9=35,'Bahan Pakan'!R$41,IF($B9=36,'Bahan Pakan'!R$42,IF($B9=37,'Bahan Pakan'!R$43,IF($B9=38,'Bahan Pakan'!R$44,IF($B9=39,'Bahan Pakan'!R$45,IF($B9=40,'Bahan Pakan'!R$46,IF($B9=41,'Bahan Pakan'!R$47,IF($B9=42,'Bahan Pakan'!R$48,IF($B9=43,'Bahan Pakan'!R$49,IF($B9=44,'Bahan Pakan'!R$50,IF($B9=45,'Bahan Pakan'!R$51,IF($B9=46,'Bahan Pakan'!R$52,IF($B9=47,'Bahan Pakan'!R$53,IF($B9=48,'Bahan Pakan'!R$54,IF($B9=49,'Bahan Pakan'!R$55,IF($B9=50,'Bahan Pakan'!R$56,0))))))))))))))))))))))))))))))))))))))))))))))))))</f>
        <v>0.52310000000000001</v>
      </c>
      <c r="T9" s="126">
        <f>IF($B9=1,'Bahan Pakan'!S$7,IF($B9=2,'Bahan Pakan'!S$8,IF($B9=3,'Bahan Pakan'!S$9,IF($B9=4,'Bahan Pakan'!S$10,IF($B9=5,'Bahan Pakan'!S$11,IF($B9=6,'Bahan Pakan'!S$12,IF($B9=7,'Bahan Pakan'!S$13,IF($B9=8,'Bahan Pakan'!S$14,IF($B9=9,'Bahan Pakan'!S$15,IF($B9=10,'Bahan Pakan'!S$16,IF($B9=11,'Bahan Pakan'!S$17,IF($B9=12,'Bahan Pakan'!S$18,IF($B9=13,'Bahan Pakan'!S$19,IF($B9=14,'Bahan Pakan'!S$20,IF($B9=15,'Bahan Pakan'!S$21,IF($B9=16,'Bahan Pakan'!S$22,IF($B9=17,'Bahan Pakan'!S$23,IF($B9=18,'Bahan Pakan'!S$24,IF($B9=19,'Bahan Pakan'!S$25,IF($B9=20,'Bahan Pakan'!S$26,IF($B9=21,'Bahan Pakan'!S$27,IF($B9=22,'Bahan Pakan'!S$28,IF($B9=23,'Bahan Pakan'!S$29,IF($B9=24,'Bahan Pakan'!S$30,IF($B9=25,'Bahan Pakan'!S$31,IF($B9=26,'Bahan Pakan'!S$32,IF($B9=27,'Bahan Pakan'!S$33,IF($B9=28,'Bahan Pakan'!S$34,IF($B9=29,'Bahan Pakan'!S$35,IF($B9=30,'Bahan Pakan'!S$36,IF($B9=31,'Bahan Pakan'!S$37,IF($B9=32,'Bahan Pakan'!S$38,IF($B9=33,'Bahan Pakan'!S$39,IF($B9=34,'Bahan Pakan'!S$40,IF($B9=35,'Bahan Pakan'!S$41,IF($B9=36,'Bahan Pakan'!S$42,IF($B9=37,'Bahan Pakan'!S$43,IF($B9=38,'Bahan Pakan'!S$44,IF($B9=39,'Bahan Pakan'!S$45,IF($B9=40,'Bahan Pakan'!S$46,IF($B9=41,'Bahan Pakan'!S$47,IF($B9=42,'Bahan Pakan'!S$48,IF($B9=43,'Bahan Pakan'!S$49,IF($B9=44,'Bahan Pakan'!S$50,IF($B9=45,'Bahan Pakan'!S$51,IF($B9=46,'Bahan Pakan'!S$52,IF($B9=47,'Bahan Pakan'!S$53,IF($B9=48,'Bahan Pakan'!S$54,IF($B9=49,'Bahan Pakan'!S$55,IF($B9=50,'Bahan Pakan'!S$56,0))))))))))))))))))))))))))))))))))))))))))))))))))</f>
        <v>0.19950000000000001</v>
      </c>
      <c r="U9" s="97"/>
      <c r="V9" s="127" t="s">
        <v>45</v>
      </c>
      <c r="W9" s="128" t="s">
        <v>33</v>
      </c>
      <c r="X9" s="74">
        <v>14</v>
      </c>
      <c r="Y9" s="77">
        <v>16</v>
      </c>
      <c r="Z9" s="134">
        <f>I45</f>
        <v>15.800106689009031</v>
      </c>
      <c r="AA9" s="119"/>
      <c r="AB9" s="119"/>
      <c r="AC9" s="119"/>
    </row>
    <row r="10" spans="2:40" s="120" customFormat="1" ht="15.75" customHeight="1">
      <c r="B10" s="121">
        <f>IF($D10='Bahan Pakan'!D$7,1,IF($D10='Bahan Pakan'!D$8,2,IF($D10='Bahan Pakan'!D$9,3,IF($D10='Bahan Pakan'!D$10,4,IF($D10='Bahan Pakan'!D$11,5,IF($D10='Bahan Pakan'!D$12,6,IF($D10='Bahan Pakan'!D$13,7,IF($D10='Bahan Pakan'!D$14,8,IF($D10='Bahan Pakan'!D$15,9,IF($D10='Bahan Pakan'!D$16,10,IF($D10='Bahan Pakan'!D$17,11,IF($D10='Bahan Pakan'!D$18,12,IF($D10='Bahan Pakan'!D$19,13,IF($D10='Bahan Pakan'!D$20,14,IF($D10='Bahan Pakan'!D$21,15,IF($D10='Bahan Pakan'!D$22,16,IF($D10='Bahan Pakan'!D$23,17,IF($D10='Bahan Pakan'!D$24,18,IF($D10='Bahan Pakan'!D$25,19,IF($D10='Bahan Pakan'!D$26,20,IF($D10='Bahan Pakan'!D$27,21,IF($D10='Bahan Pakan'!D$28,22,IF($D10='Bahan Pakan'!D$29,23,IF($D10='Bahan Pakan'!D$30,24,IF($D10='Bahan Pakan'!D$31,25,IF($D10='Bahan Pakan'!D$32,26,IF($D10='Bahan Pakan'!D$33,27,IF($D10='Bahan Pakan'!D$34,28,IF($D10='Bahan Pakan'!D$35,29,IF($D10='Bahan Pakan'!D$36,30,IF($D10='Bahan Pakan'!D$37,31,IF($D10='Bahan Pakan'!D$38,32,IF($D10='Bahan Pakan'!D$39,33,IF($D10='Bahan Pakan'!D$40,34,IF($D10='Bahan Pakan'!D$41,35,IF($D10='Bahan Pakan'!D$42,36,IF($D10='Bahan Pakan'!D$43,37,IF($D10='Bahan Pakan'!D$44,38,IF($D10='Bahan Pakan'!D$45,39,IF($D10='Bahan Pakan'!D$46,40,IF($D10='Bahan Pakan'!D$47,41,IF($D10='Bahan Pakan'!D$48,42,IF($D10='Bahan Pakan'!D$49,43,IF($D10='Bahan Pakan'!D$50,44,IF($D10='Bahan Pakan'!D$51,45,IF($D10='Bahan Pakan'!D$52,46,IF($D10='Bahan Pakan'!D$53,47,IF($D10='Bahan Pakan'!D$54,48,IF($D10='Bahan Pakan'!D$55,49,IF($D10='Bahan Pakan'!D$56,50,0))))))))))))))))))))))))))))))))))))))))))))))))))</f>
        <v>8</v>
      </c>
      <c r="C10" s="121">
        <v>4</v>
      </c>
      <c r="D10" s="122" t="s">
        <v>62</v>
      </c>
      <c r="E10" s="123">
        <f>IF($B10=1,'Bahan Pakan'!E$7,IF($B10=2,'Bahan Pakan'!E$8,IF($B10=3,'Bahan Pakan'!E$9,IF($B10=4,'Bahan Pakan'!E$10,IF($B10=5,'Bahan Pakan'!E$11,IF($B10=6,'Bahan Pakan'!E$12,IF($B10=7,'Bahan Pakan'!E$13,IF($B10=8,'Bahan Pakan'!E$14,IF($B10=9,'Bahan Pakan'!E$15,IF($B10=10,'Bahan Pakan'!E$16,IF($B10=11,'Bahan Pakan'!E$17,IF($B10=12,'Bahan Pakan'!E$18,IF($B10=13,'Bahan Pakan'!E$19,IF($B10=14,'Bahan Pakan'!E$20,IF($B10=15,'Bahan Pakan'!E$21,IF($B10=16,'Bahan Pakan'!E$22,IF($B10=17,'Bahan Pakan'!E$23,IF($B10=18,'Bahan Pakan'!E$24,IF($B10=19,'Bahan Pakan'!E$25,IF($B10=20,'Bahan Pakan'!E$26,IF($B10=21,'Bahan Pakan'!E$27,IF($B10=22,'Bahan Pakan'!E$28,IF($B10=23,'Bahan Pakan'!E$29,IF($B10=24,'Bahan Pakan'!E$30,IF($B10=25,'Bahan Pakan'!E$31,IF($B10=26,'Bahan Pakan'!E$32,IF($B10=27,'Bahan Pakan'!E$33,IF($B10=28,'Bahan Pakan'!E$34,IF($B10=29,'Bahan Pakan'!E$35,IF($B10=30,'Bahan Pakan'!E$36,IF($B10=31,'Bahan Pakan'!E$37,IF($B10=32,'Bahan Pakan'!E$38,IF($B10=33,'Bahan Pakan'!E$39,IF($B10=34,'Bahan Pakan'!E$40,IF($B10=35,'Bahan Pakan'!E$41,IF($B10=36,'Bahan Pakan'!E$42,IF($B10=37,'Bahan Pakan'!E$43,IF($B10=38,'Bahan Pakan'!E$44,IF($B10=39,'Bahan Pakan'!E$45,IF($B10=40,'Bahan Pakan'!E$46,IF($B10=41,'Bahan Pakan'!E$47,IF($B10=42,'Bahan Pakan'!E$48,IF($B10=43,'Bahan Pakan'!E$49,IF($B10=44,'Bahan Pakan'!E$50,IF($B10=45,'Bahan Pakan'!E$51,IF($B10=46,'Bahan Pakan'!E$52,IF($B10=47,'Bahan Pakan'!E$53,IF($B10=48,'Bahan Pakan'!E$54,IF($B10=49,'Bahan Pakan'!E$55,IF($B10=50,'Bahan Pakan'!E$56,0))))))))))))))))))))))))))))))))))))))))))))))))))</f>
        <v>5</v>
      </c>
      <c r="F10" s="123">
        <f>IF($B10=1,'Bahan Pakan'!F$7,IF($B10=2,'Bahan Pakan'!F$8,IF($B10=3,'Bahan Pakan'!F$9,IF($B10=4,'Bahan Pakan'!F$10,IF($B10=5,'Bahan Pakan'!F$11,IF($B10=6,'Bahan Pakan'!F$12,IF($B10=7,'Bahan Pakan'!F$13,IF($B10=8,'Bahan Pakan'!F$14,IF($B10=9,'Bahan Pakan'!F$15,IF($B10=10,'Bahan Pakan'!F$16,IF($B10=11,'Bahan Pakan'!F$17,IF($B10=12,'Bahan Pakan'!F$18,IF($B10=13,'Bahan Pakan'!F$19,IF($B10=14,'Bahan Pakan'!F$20,IF($B10=15,'Bahan Pakan'!F$21,IF($B10=16,'Bahan Pakan'!F$22,IF($B10=17,'Bahan Pakan'!F$23,IF($B10=18,'Bahan Pakan'!F$24,IF($B10=19,'Bahan Pakan'!F$25,IF($B10=20,'Bahan Pakan'!F$26,IF($B10=21,'Bahan Pakan'!F$27,IF($B10=22,'Bahan Pakan'!F$28,IF($B10=23,'Bahan Pakan'!F$29,IF($B10=24,'Bahan Pakan'!F$30,IF($B10=25,'Bahan Pakan'!F$31,IF($B10=26,'Bahan Pakan'!F$32,IF($B10=27,'Bahan Pakan'!F$33,IF($B10=28,'Bahan Pakan'!F$34,IF($B10=29,'Bahan Pakan'!F$35,IF($B10=30,'Bahan Pakan'!F$36,IF($B10=31,'Bahan Pakan'!F$37,IF($B10=32,'Bahan Pakan'!F$38,IF($B10=33,'Bahan Pakan'!F$39,IF($B10=34,'Bahan Pakan'!F$40,IF($B10=35,'Bahan Pakan'!F$41,IF($B10=36,'Bahan Pakan'!F$42,IF($B10=37,'Bahan Pakan'!F$43,IF($B10=38,'Bahan Pakan'!F$44,IF($B10=39,'Bahan Pakan'!F$45,IF($B10=40,'Bahan Pakan'!F$46,IF($B10=41,'Bahan Pakan'!F$47,IF($B10=42,'Bahan Pakan'!F$48,IF($B10=43,'Bahan Pakan'!F$49,IF($B10=44,'Bahan Pakan'!F$50,IF($B10=45,'Bahan Pakan'!F$51,IF($B10=46,'Bahan Pakan'!F$52,IF($B10=47,'Bahan Pakan'!F$53,IF($B10=48,'Bahan Pakan'!F$54,IF($B10=49,'Bahan Pakan'!F$55,IF($B10=50,'Bahan Pakan'!F$56,0))))))))))))))))))))))))))))))))))))))))))))))))))</f>
        <v>40</v>
      </c>
      <c r="G10" s="124">
        <f t="shared" si="0"/>
        <v>12.572859720359817</v>
      </c>
      <c r="H10" s="125">
        <f>IF($B10=1,'Bahan Pakan'!G$7,IF($B10=2,'Bahan Pakan'!G$8,IF($B10=3,'Bahan Pakan'!G$9,IF($B10=4,'Bahan Pakan'!G$10,IF($B10=5,'Bahan Pakan'!G$11,IF($B10=6,'Bahan Pakan'!G$12,IF($B10=7,'Bahan Pakan'!G$13,IF($B10=8,'Bahan Pakan'!G$14,IF($B10=9,'Bahan Pakan'!G$15,IF($B10=10,'Bahan Pakan'!G$16,IF($B10=11,'Bahan Pakan'!G$17,IF($B10=12,'Bahan Pakan'!G$18,IF($B10=13,'Bahan Pakan'!G$19,IF($B10=14,'Bahan Pakan'!G$20,IF($B10=15,'Bahan Pakan'!G$21,IF($B10=16,'Bahan Pakan'!G$22,IF($B10=17,'Bahan Pakan'!G$23,IF($B10=18,'Bahan Pakan'!G$24,IF($B10=19,'Bahan Pakan'!G$25,IF($B10=20,'Bahan Pakan'!G$26,IF($B10=21,'Bahan Pakan'!G$27,IF($B10=22,'Bahan Pakan'!G$28,IF($B10=23,'Bahan Pakan'!G$29,IF($B10=24,'Bahan Pakan'!G$30,IF($B10=25,'Bahan Pakan'!G$31,IF($B10=26,'Bahan Pakan'!G$32,IF($B10=27,'Bahan Pakan'!G$33,IF($B10=28,'Bahan Pakan'!G$34,IF($B10=29,'Bahan Pakan'!G$35,IF($B10=30,'Bahan Pakan'!G$36,IF($B10=31,'Bahan Pakan'!G$37,IF($B10=32,'Bahan Pakan'!G$38,IF($B10=33,'Bahan Pakan'!G$39,IF($B10=34,'Bahan Pakan'!G$40,IF($B10=35,'Bahan Pakan'!G$41,IF($B10=36,'Bahan Pakan'!G$42,IF($B10=37,'Bahan Pakan'!G$43,IF($B10=38,'Bahan Pakan'!G$44,IF($B10=39,'Bahan Pakan'!G$45,IF($B10=40,'Bahan Pakan'!G$46,IF($B10=41,'Bahan Pakan'!G$47,IF($B10=42,'Bahan Pakan'!G$48,IF($B10=43,'Bahan Pakan'!G$49,IF($B10=44,'Bahan Pakan'!G$50,IF($B10=45,'Bahan Pakan'!G$51,IF($B10=46,'Bahan Pakan'!G$52,IF($B10=47,'Bahan Pakan'!G$53,IF($B10=48,'Bahan Pakan'!G$54,IF($B10=49,'Bahan Pakan'!G$55,IF($B10=50,'Bahan Pakan'!G$56,0))))))))))))))))))))))))))))))))))))))))))))))))))</f>
        <v>7500</v>
      </c>
      <c r="I10" s="126">
        <f>IF($B10=1,'Bahan Pakan'!H$7,IF($B10=2,'Bahan Pakan'!H$8,IF($B10=3,'Bahan Pakan'!H$9,IF($B10=4,'Bahan Pakan'!H$10,IF($B10=5,'Bahan Pakan'!H$11,IF($B10=6,'Bahan Pakan'!H$12,IF($B10=7,'Bahan Pakan'!H$13,IF($B10=8,'Bahan Pakan'!H$14,IF($B10=9,'Bahan Pakan'!H$15,IF($B10=10,'Bahan Pakan'!H$16,IF($B10=11,'Bahan Pakan'!H$17,IF($B10=12,'Bahan Pakan'!H$18,IF($B10=13,'Bahan Pakan'!H$19,IF($B10=14,'Bahan Pakan'!H$20,IF($B10=15,'Bahan Pakan'!H$21,IF($B10=16,'Bahan Pakan'!H$22,IF($B10=17,'Bahan Pakan'!H$23,IF($B10=18,'Bahan Pakan'!H$24,IF($B10=19,'Bahan Pakan'!H$25,IF($B10=20,'Bahan Pakan'!H$26,IF($B10=21,'Bahan Pakan'!H$27,IF($B10=22,'Bahan Pakan'!H$28,IF($B10=23,'Bahan Pakan'!H$29,IF($B10=24,'Bahan Pakan'!H$30,IF($B10=25,'Bahan Pakan'!H$31,IF($B10=26,'Bahan Pakan'!H$32,IF($B10=27,'Bahan Pakan'!H$33,IF($B10=28,'Bahan Pakan'!H$34,IF($B10=29,'Bahan Pakan'!H$35,IF($B10=30,'Bahan Pakan'!H$36,IF($B10=31,'Bahan Pakan'!H$37,IF($B10=32,'Bahan Pakan'!H$38,IF($B10=33,'Bahan Pakan'!H$39,IF($B10=34,'Bahan Pakan'!H$40,IF($B10=35,'Bahan Pakan'!H$41,IF($B10=36,'Bahan Pakan'!H$42,IF($B10=37,'Bahan Pakan'!H$43,IF($B10=38,'Bahan Pakan'!H$44,IF($B10=39,'Bahan Pakan'!H$45,IF($B10=40,'Bahan Pakan'!H$46,IF($B10=41,'Bahan Pakan'!H$47,IF($B10=42,'Bahan Pakan'!H$48,IF($B10=43,'Bahan Pakan'!H$49,IF($B10=44,'Bahan Pakan'!H$50,IF($B10=45,'Bahan Pakan'!H$51,IF($B10=46,'Bahan Pakan'!H$52,IF($B10=47,'Bahan Pakan'!H$53,IF($B10=48,'Bahan Pakan'!H$54,IF($B10=49,'Bahan Pakan'!H$55,IF($B10=50,'Bahan Pakan'!H$56,0))))))))))))))))))))))))))))))))))))))))))))))))))</f>
        <v>87</v>
      </c>
      <c r="J10" s="126">
        <f>IF($B10=1,'Bahan Pakan'!I$7,IF($B10=2,'Bahan Pakan'!I$8,IF($B10=3,'Bahan Pakan'!I$9,IF($B10=4,'Bahan Pakan'!I$10,IF($B10=5,'Bahan Pakan'!I$11,IF($B10=6,'Bahan Pakan'!I$12,IF($B10=7,'Bahan Pakan'!I$13,IF($B10=8,'Bahan Pakan'!I$14,IF($B10=9,'Bahan Pakan'!I$15,IF($B10=10,'Bahan Pakan'!I$16,IF($B10=11,'Bahan Pakan'!I$17,IF($B10=12,'Bahan Pakan'!I$18,IF($B10=13,'Bahan Pakan'!I$19,IF($B10=14,'Bahan Pakan'!I$20,IF($B10=15,'Bahan Pakan'!I$21,IF($B10=16,'Bahan Pakan'!I$22,IF($B10=17,'Bahan Pakan'!I$23,IF($B10=18,'Bahan Pakan'!I$24,IF($B10=19,'Bahan Pakan'!I$25,IF($B10=20,'Bahan Pakan'!I$26,IF($B10=21,'Bahan Pakan'!I$27,IF($B10=22,'Bahan Pakan'!I$28,IF($B10=23,'Bahan Pakan'!I$29,IF($B10=24,'Bahan Pakan'!I$30,IF($B10=25,'Bahan Pakan'!I$31,IF($B10=26,'Bahan Pakan'!I$32,IF($B10=27,'Bahan Pakan'!I$33,IF($B10=28,'Bahan Pakan'!I$34,IF($B10=29,'Bahan Pakan'!I$35,IF($B10=30,'Bahan Pakan'!I$36,IF($B10=31,'Bahan Pakan'!I$37,IF($B10=32,'Bahan Pakan'!I$38,IF($B10=33,'Bahan Pakan'!I$39,IF($B10=34,'Bahan Pakan'!I$40,IF($B10=35,'Bahan Pakan'!I$41,IF($B10=36,'Bahan Pakan'!I$42,IF($B10=37,'Bahan Pakan'!I$43,IF($B10=38,'Bahan Pakan'!I$44,IF($B10=39,'Bahan Pakan'!I$45,IF($B10=40,'Bahan Pakan'!I$46,IF($B10=41,'Bahan Pakan'!I$47,IF($B10=42,'Bahan Pakan'!I$48,IF($B10=43,'Bahan Pakan'!I$49,IF($B10=44,'Bahan Pakan'!I$50,IF($B10=45,'Bahan Pakan'!I$51,IF($B10=46,'Bahan Pakan'!I$52,IF($B10=47,'Bahan Pakan'!I$53,IF($B10=48,'Bahan Pakan'!I$54,IF($B10=49,'Bahan Pakan'!I$55,IF($B10=50,'Bahan Pakan'!I$56,0))))))))))))))))))))))))))))))))))))))))))))))))))</f>
        <v>7</v>
      </c>
      <c r="K10" s="126">
        <f>IF($B10=1,'Bahan Pakan'!J$7,IF($B10=2,'Bahan Pakan'!J$8,IF($B10=3,'Bahan Pakan'!J$9,IF($B10=4,'Bahan Pakan'!J$10,IF($B10=5,'Bahan Pakan'!J$11,IF($B10=6,'Bahan Pakan'!J$12,IF($B10=7,'Bahan Pakan'!J$13,IF($B10=8,'Bahan Pakan'!J$14,IF($B10=9,'Bahan Pakan'!J$15,IF($B10=10,'Bahan Pakan'!J$16,IF($B10=11,'Bahan Pakan'!J$17,IF($B10=12,'Bahan Pakan'!J$18,IF($B10=13,'Bahan Pakan'!J$19,IF($B10=14,'Bahan Pakan'!J$20,IF($B10=15,'Bahan Pakan'!J$21,IF($B10=16,'Bahan Pakan'!J$22,IF($B10=17,'Bahan Pakan'!J$23,IF($B10=18,'Bahan Pakan'!J$24,IF($B10=19,'Bahan Pakan'!J$25,IF($B10=20,'Bahan Pakan'!J$26,IF($B10=21,'Bahan Pakan'!J$27,IF($B10=22,'Bahan Pakan'!J$28,IF($B10=23,'Bahan Pakan'!J$29,IF($B10=24,'Bahan Pakan'!J$30,IF($B10=25,'Bahan Pakan'!J$31,IF($B10=26,'Bahan Pakan'!J$32,IF($B10=27,'Bahan Pakan'!J$33,IF($B10=28,'Bahan Pakan'!J$34,IF($B10=29,'Bahan Pakan'!J$35,IF($B10=30,'Bahan Pakan'!J$36,IF($B10=31,'Bahan Pakan'!J$37,IF($B10=32,'Bahan Pakan'!J$38,IF($B10=33,'Bahan Pakan'!J$39,IF($B10=34,'Bahan Pakan'!J$40,IF($B10=35,'Bahan Pakan'!J$41,IF($B10=36,'Bahan Pakan'!J$42,IF($B10=37,'Bahan Pakan'!J$43,IF($B10=38,'Bahan Pakan'!J$44,IF($B10=39,'Bahan Pakan'!J$45,IF($B10=40,'Bahan Pakan'!J$46,IF($B10=41,'Bahan Pakan'!J$47,IF($B10=42,'Bahan Pakan'!J$48,IF($B10=43,'Bahan Pakan'!J$49,IF($B10=44,'Bahan Pakan'!J$50,IF($B10=45,'Bahan Pakan'!J$51,IF($B10=46,'Bahan Pakan'!J$52,IF($B10=47,'Bahan Pakan'!J$53,IF($B10=48,'Bahan Pakan'!J$54,IF($B10=49,'Bahan Pakan'!J$55,IF($B10=50,'Bahan Pakan'!J$56,0))))))))))))))))))))))))))))))))))))))))))))))))))</f>
        <v>42</v>
      </c>
      <c r="L10" s="126">
        <f>IF($B10=1,'Bahan Pakan'!K$7,IF($B10=2,'Bahan Pakan'!K$8,IF($B10=3,'Bahan Pakan'!K$9,IF($B10=4,'Bahan Pakan'!K$10,IF($B10=5,'Bahan Pakan'!K$11,IF($B10=6,'Bahan Pakan'!K$12,IF($B10=7,'Bahan Pakan'!K$13,IF($B10=8,'Bahan Pakan'!K$14,IF($B10=9,'Bahan Pakan'!K$15,IF($B10=10,'Bahan Pakan'!K$16,IF($B10=11,'Bahan Pakan'!K$17,IF($B10=12,'Bahan Pakan'!K$18,IF($B10=13,'Bahan Pakan'!K$19,IF($B10=14,'Bahan Pakan'!K$20,IF($B10=15,'Bahan Pakan'!K$21,IF($B10=16,'Bahan Pakan'!K$22,IF($B10=17,'Bahan Pakan'!K$23,IF($B10=18,'Bahan Pakan'!K$24,IF($B10=19,'Bahan Pakan'!K$25,IF($B10=20,'Bahan Pakan'!K$26,IF($B10=21,'Bahan Pakan'!K$27,IF($B10=22,'Bahan Pakan'!K$28,IF($B10=23,'Bahan Pakan'!K$29,IF($B10=24,'Bahan Pakan'!K$30,IF($B10=25,'Bahan Pakan'!K$31,IF($B10=26,'Bahan Pakan'!K$32,IF($B10=27,'Bahan Pakan'!K$33,IF($B10=28,'Bahan Pakan'!K$34,IF($B10=29,'Bahan Pakan'!K$35,IF($B10=30,'Bahan Pakan'!K$36,IF($B10=31,'Bahan Pakan'!K$37,IF($B10=32,'Bahan Pakan'!K$38,IF($B10=33,'Bahan Pakan'!K$39,IF($B10=34,'Bahan Pakan'!K$40,IF($B10=35,'Bahan Pakan'!K$41,IF($B10=36,'Bahan Pakan'!K$42,IF($B10=37,'Bahan Pakan'!K$43,IF($B10=38,'Bahan Pakan'!K$44,IF($B10=39,'Bahan Pakan'!K$45,IF($B10=40,'Bahan Pakan'!K$46,IF($B10=41,'Bahan Pakan'!K$47,IF($B10=42,'Bahan Pakan'!K$48,IF($B10=43,'Bahan Pakan'!K$49,IF($B10=44,'Bahan Pakan'!K$50,IF($B10=45,'Bahan Pakan'!K$51,IF($B10=46,'Bahan Pakan'!K$52,IF($B10=47,'Bahan Pakan'!K$53,IF($B10=48,'Bahan Pakan'!K$54,IF($B10=49,'Bahan Pakan'!K$55,IF($B10=50,'Bahan Pakan'!K$56,0))))))))))))))))))))))))))))))))))))))))))))))))))</f>
        <v>1.9</v>
      </c>
      <c r="M10" s="126">
        <f>IF($B10=1,'Bahan Pakan'!L$7,IF($B10=2,'Bahan Pakan'!L$8,IF($B10=3,'Bahan Pakan'!L$9,IF($B10=4,'Bahan Pakan'!L$10,IF($B10=5,'Bahan Pakan'!L$11,IF($B10=6,'Bahan Pakan'!L$12,IF($B10=7,'Bahan Pakan'!L$13,IF($B10=8,'Bahan Pakan'!L$14,IF($B10=9,'Bahan Pakan'!L$15,IF($B10=10,'Bahan Pakan'!L$16,IF($B10=11,'Bahan Pakan'!L$17,IF($B10=12,'Bahan Pakan'!L$18,IF($B10=13,'Bahan Pakan'!L$19,IF($B10=14,'Bahan Pakan'!L$20,IF($B10=15,'Bahan Pakan'!L$21,IF($B10=16,'Bahan Pakan'!L$22,IF($B10=17,'Bahan Pakan'!L$23,IF($B10=18,'Bahan Pakan'!L$24,IF($B10=19,'Bahan Pakan'!L$25,IF($B10=20,'Bahan Pakan'!L$26,IF($B10=21,'Bahan Pakan'!L$27,IF($B10=22,'Bahan Pakan'!L$28,IF($B10=23,'Bahan Pakan'!L$29,IF($B10=24,'Bahan Pakan'!L$30,IF($B10=25,'Bahan Pakan'!L$31,IF($B10=26,'Bahan Pakan'!L$32,IF($B10=27,'Bahan Pakan'!L$33,IF($B10=28,'Bahan Pakan'!L$34,IF($B10=29,'Bahan Pakan'!L$35,IF($B10=30,'Bahan Pakan'!L$36,IF($B10=31,'Bahan Pakan'!L$37,IF($B10=32,'Bahan Pakan'!L$38,IF($B10=33,'Bahan Pakan'!L$39,IF($B10=34,'Bahan Pakan'!L$40,IF($B10=35,'Bahan Pakan'!L$41,IF($B10=36,'Bahan Pakan'!L$42,IF($B10=37,'Bahan Pakan'!L$43,IF($B10=38,'Bahan Pakan'!L$44,IF($B10=39,'Bahan Pakan'!L$45,IF($B10=40,'Bahan Pakan'!L$46,IF($B10=41,'Bahan Pakan'!L$47,IF($B10=42,'Bahan Pakan'!L$48,IF($B10=43,'Bahan Pakan'!L$49,IF($B10=44,'Bahan Pakan'!L$50,IF($B10=45,'Bahan Pakan'!L$51,IF($B10=46,'Bahan Pakan'!L$52,IF($B10=47,'Bahan Pakan'!L$53,IF($B10=48,'Bahan Pakan'!L$54,IF($B10=49,'Bahan Pakan'!L$55,IF($B10=50,'Bahan Pakan'!L$56,0))))))))))))))))))))))))))))))))))))))))))))))))))</f>
        <v>7</v>
      </c>
      <c r="N10" s="126">
        <f>IF($B10=1,'Bahan Pakan'!M$7,IF($B10=2,'Bahan Pakan'!M$8,IF($B10=3,'Bahan Pakan'!M$9,IF($B10=4,'Bahan Pakan'!M$10,IF($B10=5,'Bahan Pakan'!M$11,IF($B10=6,'Bahan Pakan'!M$12,IF($B10=7,'Bahan Pakan'!M$13,IF($B10=8,'Bahan Pakan'!M$14,IF($B10=9,'Bahan Pakan'!M$15,IF($B10=10,'Bahan Pakan'!M$16,IF($B10=11,'Bahan Pakan'!M$17,IF($B10=12,'Bahan Pakan'!M$18,IF($B10=13,'Bahan Pakan'!M$19,IF($B10=14,'Bahan Pakan'!M$20,IF($B10=15,'Bahan Pakan'!M$21,IF($B10=16,'Bahan Pakan'!M$22,IF($B10=17,'Bahan Pakan'!M$23,IF($B10=18,'Bahan Pakan'!M$24,IF($B10=19,'Bahan Pakan'!M$25,IF($B10=20,'Bahan Pakan'!M$26,IF($B10=21,'Bahan Pakan'!M$27,IF($B10=22,'Bahan Pakan'!M$28,IF($B10=23,'Bahan Pakan'!M$29,IF($B10=24,'Bahan Pakan'!M$30,IF($B10=25,'Bahan Pakan'!M$31,IF($B10=26,'Bahan Pakan'!M$32,IF($B10=27,'Bahan Pakan'!M$33,IF($B10=28,'Bahan Pakan'!M$34,IF($B10=29,'Bahan Pakan'!M$35,IF($B10=30,'Bahan Pakan'!M$36,IF($B10=31,'Bahan Pakan'!M$37,IF($B10=32,'Bahan Pakan'!M$38,IF($B10=33,'Bahan Pakan'!M$39,IF($B10=34,'Bahan Pakan'!M$40,IF($B10=35,'Bahan Pakan'!M$41,IF($B10=36,'Bahan Pakan'!M$42,IF($B10=37,'Bahan Pakan'!M$43,IF($B10=38,'Bahan Pakan'!M$44,IF($B10=39,'Bahan Pakan'!M$45,IF($B10=40,'Bahan Pakan'!M$46,IF($B10=41,'Bahan Pakan'!M$47,IF($B10=42,'Bahan Pakan'!M$48,IF($B10=43,'Bahan Pakan'!M$49,IF($B10=44,'Bahan Pakan'!M$50,IF($B10=45,'Bahan Pakan'!M$51,IF($B10=46,'Bahan Pakan'!M$52,IF($B10=47,'Bahan Pakan'!M$53,IF($B10=48,'Bahan Pakan'!M$54,IF($B10=49,'Bahan Pakan'!M$55,IF($B10=50,'Bahan Pakan'!M$56,0))))))))))))))))))))))))))))))))))))))))))))))))))</f>
        <v>42.1</v>
      </c>
      <c r="O10" s="126">
        <f>IF($B10=1,'Bahan Pakan'!N$7,IF($B10=2,'Bahan Pakan'!N$8,IF($B10=3,'Bahan Pakan'!N$9,IF($B10=4,'Bahan Pakan'!N$10,IF($B10=5,'Bahan Pakan'!N$11,IF($B10=6,'Bahan Pakan'!N$12,IF($B10=7,'Bahan Pakan'!N$13,IF($B10=8,'Bahan Pakan'!N$14,IF($B10=9,'Bahan Pakan'!N$15,IF($B10=10,'Bahan Pakan'!N$16,IF($B10=11,'Bahan Pakan'!N$17,IF($B10=12,'Bahan Pakan'!N$18,IF($B10=13,'Bahan Pakan'!N$19,IF($B10=14,'Bahan Pakan'!N$20,IF($B10=15,'Bahan Pakan'!N$21,IF($B10=16,'Bahan Pakan'!N$22,IF($B10=17,'Bahan Pakan'!N$23,IF($B10=18,'Bahan Pakan'!N$24,IF($B10=19,'Bahan Pakan'!N$25,IF($B10=20,'Bahan Pakan'!N$26,IF($B10=21,'Bahan Pakan'!N$27,IF($B10=22,'Bahan Pakan'!N$28,IF($B10=23,'Bahan Pakan'!N$29,IF($B10=24,'Bahan Pakan'!N$30,IF($B10=25,'Bahan Pakan'!N$31,IF($B10=26,'Bahan Pakan'!N$32,IF($B10=27,'Bahan Pakan'!N$33,IF($B10=28,'Bahan Pakan'!N$34,IF($B10=29,'Bahan Pakan'!N$35,IF($B10=30,'Bahan Pakan'!N$36,IF($B10=31,'Bahan Pakan'!N$37,IF($B10=32,'Bahan Pakan'!N$38,IF($B10=33,'Bahan Pakan'!N$39,IF($B10=34,'Bahan Pakan'!N$40,IF($B10=35,'Bahan Pakan'!N$41,IF($B10=36,'Bahan Pakan'!N$42,IF($B10=37,'Bahan Pakan'!N$43,IF($B10=38,'Bahan Pakan'!N$44,IF($B10=39,'Bahan Pakan'!N$45,IF($B10=40,'Bahan Pakan'!N$46,IF($B10=41,'Bahan Pakan'!N$47,IF($B10=42,'Bahan Pakan'!N$48,IF($B10=43,'Bahan Pakan'!N$49,IF($B10=44,'Bahan Pakan'!N$50,IF($B10=45,'Bahan Pakan'!N$51,IF($B10=46,'Bahan Pakan'!N$52,IF($B10=47,'Bahan Pakan'!N$53,IF($B10=48,'Bahan Pakan'!N$54,IF($B10=49,'Bahan Pakan'!N$55,IF($B10=50,'Bahan Pakan'!N$56,0))))))))))))))))))))))))))))))))))))))))))))))))))</f>
        <v>2290</v>
      </c>
      <c r="P10" s="126">
        <f>IF($B10=1,'Bahan Pakan'!O$7,IF($B10=2,'Bahan Pakan'!O$8,IF($B10=3,'Bahan Pakan'!O$9,IF($B10=4,'Bahan Pakan'!O$10,IF($B10=5,'Bahan Pakan'!O$11,IF($B10=6,'Bahan Pakan'!O$12,IF($B10=7,'Bahan Pakan'!O$13,IF($B10=8,'Bahan Pakan'!O$14,IF($B10=9,'Bahan Pakan'!O$15,IF($B10=10,'Bahan Pakan'!O$16,IF($B10=11,'Bahan Pakan'!O$17,IF($B10=12,'Bahan Pakan'!O$18,IF($B10=13,'Bahan Pakan'!O$19,IF($B10=14,'Bahan Pakan'!O$20,IF($B10=15,'Bahan Pakan'!O$21,IF($B10=16,'Bahan Pakan'!O$22,IF($B10=17,'Bahan Pakan'!O$23,IF($B10=18,'Bahan Pakan'!O$24,IF($B10=19,'Bahan Pakan'!O$25,IF($B10=20,'Bahan Pakan'!O$26,IF($B10=21,'Bahan Pakan'!O$27,IF($B10=22,'Bahan Pakan'!O$28,IF($B10=23,'Bahan Pakan'!O$29,IF($B10=24,'Bahan Pakan'!O$30,IF($B10=25,'Bahan Pakan'!O$31,IF($B10=26,'Bahan Pakan'!O$32,IF($B10=27,'Bahan Pakan'!O$33,IF($B10=28,'Bahan Pakan'!O$34,IF($B10=29,'Bahan Pakan'!O$35,IF($B10=30,'Bahan Pakan'!O$36,IF($B10=31,'Bahan Pakan'!O$37,IF($B10=32,'Bahan Pakan'!O$38,IF($B10=33,'Bahan Pakan'!O$39,IF($B10=34,'Bahan Pakan'!O$40,IF($B10=35,'Bahan Pakan'!O$41,IF($B10=36,'Bahan Pakan'!O$42,IF($B10=37,'Bahan Pakan'!O$43,IF($B10=38,'Bahan Pakan'!O$44,IF($B10=39,'Bahan Pakan'!O$45,IF($B10=40,'Bahan Pakan'!O$46,IF($B10=41,'Bahan Pakan'!O$47,IF($B10=42,'Bahan Pakan'!O$48,IF($B10=43,'Bahan Pakan'!O$49,IF($B10=44,'Bahan Pakan'!O$50,IF($B10=45,'Bahan Pakan'!O$51,IF($B10=46,'Bahan Pakan'!O$52,IF($B10=47,'Bahan Pakan'!O$53,IF($B10=48,'Bahan Pakan'!O$54,IF($B10=49,'Bahan Pakan'!O$55,IF($B10=50,'Bahan Pakan'!O$56,0))))))))))))))))))))))))))))))))))))))))))))))))))</f>
        <v>0.27</v>
      </c>
      <c r="Q10" s="126">
        <f>IF($B10=1,'Bahan Pakan'!P$7,IF($B10=2,'Bahan Pakan'!P$8,IF($B10=3,'Bahan Pakan'!P$9,IF($B10=4,'Bahan Pakan'!P$10,IF($B10=5,'Bahan Pakan'!P$11,IF($B10=6,'Bahan Pakan'!P$12,IF($B10=7,'Bahan Pakan'!P$13,IF($B10=8,'Bahan Pakan'!P$14,IF($B10=9,'Bahan Pakan'!P$15,IF($B10=10,'Bahan Pakan'!P$16,IF($B10=11,'Bahan Pakan'!P$17,IF($B10=12,'Bahan Pakan'!P$18,IF($B10=13,'Bahan Pakan'!P$19,IF($B10=14,'Bahan Pakan'!P$20,IF($B10=15,'Bahan Pakan'!P$21,IF($B10=16,'Bahan Pakan'!P$22,IF($B10=17,'Bahan Pakan'!P$23,IF($B10=18,'Bahan Pakan'!P$24,IF($B10=19,'Bahan Pakan'!P$25,IF($B10=20,'Bahan Pakan'!P$26,IF($B10=21,'Bahan Pakan'!P$27,IF($B10=22,'Bahan Pakan'!P$28,IF($B10=23,'Bahan Pakan'!P$29,IF($B10=24,'Bahan Pakan'!P$30,IF($B10=25,'Bahan Pakan'!P$31,IF($B10=26,'Bahan Pakan'!P$32,IF($B10=27,'Bahan Pakan'!P$33,IF($B10=28,'Bahan Pakan'!P$34,IF($B10=29,'Bahan Pakan'!P$35,IF($B10=30,'Bahan Pakan'!P$36,IF($B10=31,'Bahan Pakan'!P$37,IF($B10=32,'Bahan Pakan'!P$38,IF($B10=33,'Bahan Pakan'!P$39,IF($B10=34,'Bahan Pakan'!P$40,IF($B10=35,'Bahan Pakan'!P$41,IF($B10=36,'Bahan Pakan'!P$42,IF($B10=37,'Bahan Pakan'!P$43,IF($B10=38,'Bahan Pakan'!P$44,IF($B10=39,'Bahan Pakan'!P$45,IF($B10=40,'Bahan Pakan'!P$46,IF($B10=41,'Bahan Pakan'!P$47,IF($B10=42,'Bahan Pakan'!P$48,IF($B10=43,'Bahan Pakan'!P$49,IF($B10=44,'Bahan Pakan'!P$50,IF($B10=45,'Bahan Pakan'!P$51,IF($B10=46,'Bahan Pakan'!P$52,IF($B10=47,'Bahan Pakan'!P$53,IF($B10=48,'Bahan Pakan'!P$54,IF($B10=49,'Bahan Pakan'!P$55,IF($B10=50,'Bahan Pakan'!P$56,0))))))))))))))))))))))))))))))))))))))))))))))))))</f>
        <v>0.56000000000000005</v>
      </c>
      <c r="R10" s="126">
        <f>IF($B10=1,'Bahan Pakan'!Q$7,IF($B10=2,'Bahan Pakan'!Q$8,IF($B10=3,'Bahan Pakan'!Q$9,IF($B10=4,'Bahan Pakan'!Q$10,IF($B10=5,'Bahan Pakan'!Q$11,IF($B10=6,'Bahan Pakan'!Q$12,IF($B10=7,'Bahan Pakan'!Q$13,IF($B10=8,'Bahan Pakan'!Q$14,IF($B10=9,'Bahan Pakan'!Q$15,IF($B10=10,'Bahan Pakan'!Q$16,IF($B10=11,'Bahan Pakan'!Q$17,IF($B10=12,'Bahan Pakan'!Q$18,IF($B10=13,'Bahan Pakan'!Q$19,IF($B10=14,'Bahan Pakan'!Q$20,IF($B10=15,'Bahan Pakan'!Q$21,IF($B10=16,'Bahan Pakan'!Q$22,IF($B10=17,'Bahan Pakan'!Q$23,IF($B10=18,'Bahan Pakan'!Q$24,IF($B10=19,'Bahan Pakan'!Q$25,IF($B10=20,'Bahan Pakan'!Q$26,IF($B10=21,'Bahan Pakan'!Q$27,IF($B10=22,'Bahan Pakan'!Q$28,IF($B10=23,'Bahan Pakan'!Q$29,IF($B10=24,'Bahan Pakan'!Q$30,IF($B10=25,'Bahan Pakan'!Q$31,IF($B10=26,'Bahan Pakan'!Q$32,IF($B10=27,'Bahan Pakan'!Q$33,IF($B10=28,'Bahan Pakan'!Q$34,IF($B10=29,'Bahan Pakan'!Q$35,IF($B10=30,'Bahan Pakan'!Q$36,IF($B10=31,'Bahan Pakan'!Q$37,IF($B10=32,'Bahan Pakan'!Q$38,IF($B10=33,'Bahan Pakan'!Q$39,IF($B10=34,'Bahan Pakan'!Q$40,IF($B10=35,'Bahan Pakan'!Q$41,IF($B10=36,'Bahan Pakan'!Q$42,IF($B10=37,'Bahan Pakan'!Q$43,IF($B10=38,'Bahan Pakan'!Q$44,IF($B10=39,'Bahan Pakan'!Q$45,IF($B10=40,'Bahan Pakan'!Q$46,IF($B10=41,'Bahan Pakan'!Q$47,IF($B10=42,'Bahan Pakan'!Q$48,IF($B10=43,'Bahan Pakan'!Q$49,IF($B10=44,'Bahan Pakan'!Q$50,IF($B10=45,'Bahan Pakan'!Q$51,IF($B10=46,'Bahan Pakan'!Q$52,IF($B10=47,'Bahan Pakan'!Q$53,IF($B10=48,'Bahan Pakan'!Q$54,IF($B10=49,'Bahan Pakan'!Q$55,IF($B10=50,'Bahan Pakan'!Q$56,0))))))))))))))))))))))))))))))))))))))))))))))))))</f>
        <v>0.19</v>
      </c>
      <c r="S10" s="126">
        <f>IF($B10=1,'Bahan Pakan'!R$7,IF($B10=2,'Bahan Pakan'!R$8,IF($B10=3,'Bahan Pakan'!R$9,IF($B10=4,'Bahan Pakan'!R$10,IF($B10=5,'Bahan Pakan'!R$11,IF($B10=6,'Bahan Pakan'!R$12,IF($B10=7,'Bahan Pakan'!R$13,IF($B10=8,'Bahan Pakan'!R$14,IF($B10=9,'Bahan Pakan'!R$15,IF($B10=10,'Bahan Pakan'!R$16,IF($B10=11,'Bahan Pakan'!R$17,IF($B10=12,'Bahan Pakan'!R$18,IF($B10=13,'Bahan Pakan'!R$19,IF($B10=14,'Bahan Pakan'!R$20,IF($B10=15,'Bahan Pakan'!R$21,IF($B10=16,'Bahan Pakan'!R$22,IF($B10=17,'Bahan Pakan'!R$23,IF($B10=18,'Bahan Pakan'!R$24,IF($B10=19,'Bahan Pakan'!R$25,IF($B10=20,'Bahan Pakan'!R$26,IF($B10=21,'Bahan Pakan'!R$27,IF($B10=22,'Bahan Pakan'!R$28,IF($B10=23,'Bahan Pakan'!R$29,IF($B10=24,'Bahan Pakan'!R$30,IF($B10=25,'Bahan Pakan'!R$31,IF($B10=26,'Bahan Pakan'!R$32,IF($B10=27,'Bahan Pakan'!R$33,IF($B10=28,'Bahan Pakan'!R$34,IF($B10=29,'Bahan Pakan'!R$35,IF($B10=30,'Bahan Pakan'!R$36,IF($B10=31,'Bahan Pakan'!R$37,IF($B10=32,'Bahan Pakan'!R$38,IF($B10=33,'Bahan Pakan'!R$39,IF($B10=34,'Bahan Pakan'!R$40,IF($B10=35,'Bahan Pakan'!R$41,IF($B10=36,'Bahan Pakan'!R$42,IF($B10=37,'Bahan Pakan'!R$43,IF($B10=38,'Bahan Pakan'!R$44,IF($B10=39,'Bahan Pakan'!R$45,IF($B10=40,'Bahan Pakan'!R$46,IF($B10=41,'Bahan Pakan'!R$47,IF($B10=42,'Bahan Pakan'!R$48,IF($B10=43,'Bahan Pakan'!R$49,IF($B10=44,'Bahan Pakan'!R$50,IF($B10=45,'Bahan Pakan'!R$51,IF($B10=46,'Bahan Pakan'!R$52,IF($B10=47,'Bahan Pakan'!R$53,IF($B10=48,'Bahan Pakan'!R$54,IF($B10=49,'Bahan Pakan'!R$55,IF($B10=50,'Bahan Pakan'!R$56,0))))))))))))))))))))))))))))))))))))))))))))))))))</f>
        <v>2.6070000000000002</v>
      </c>
      <c r="T10" s="126">
        <f>IF($B10=1,'Bahan Pakan'!S$7,IF($B10=2,'Bahan Pakan'!S$8,IF($B10=3,'Bahan Pakan'!S$9,IF($B10=4,'Bahan Pakan'!S$10,IF($B10=5,'Bahan Pakan'!S$11,IF($B10=6,'Bahan Pakan'!S$12,IF($B10=7,'Bahan Pakan'!S$13,IF($B10=8,'Bahan Pakan'!S$14,IF($B10=9,'Bahan Pakan'!S$15,IF($B10=10,'Bahan Pakan'!S$16,IF($B10=11,'Bahan Pakan'!S$17,IF($B10=12,'Bahan Pakan'!S$18,IF($B10=13,'Bahan Pakan'!S$19,IF($B10=14,'Bahan Pakan'!S$20,IF($B10=15,'Bahan Pakan'!S$21,IF($B10=16,'Bahan Pakan'!S$22,IF($B10=17,'Bahan Pakan'!S$23,IF($B10=18,'Bahan Pakan'!S$24,IF($B10=19,'Bahan Pakan'!S$25,IF($B10=20,'Bahan Pakan'!S$26,IF($B10=21,'Bahan Pakan'!S$27,IF($B10=22,'Bahan Pakan'!S$28,IF($B10=23,'Bahan Pakan'!S$29,IF($B10=24,'Bahan Pakan'!S$30,IF($B10=25,'Bahan Pakan'!S$31,IF($B10=26,'Bahan Pakan'!S$32,IF($B10=27,'Bahan Pakan'!S$33,IF($B10=28,'Bahan Pakan'!S$34,IF($B10=29,'Bahan Pakan'!S$35,IF($B10=30,'Bahan Pakan'!S$36,IF($B10=31,'Bahan Pakan'!S$37,IF($B10=32,'Bahan Pakan'!S$38,IF($B10=33,'Bahan Pakan'!S$39,IF($B10=34,'Bahan Pakan'!S$40,IF($B10=35,'Bahan Pakan'!S$41,IF($B10=36,'Bahan Pakan'!S$42,IF($B10=37,'Bahan Pakan'!S$43,IF($B10=38,'Bahan Pakan'!S$44,IF($B10=39,'Bahan Pakan'!S$45,IF($B10=40,'Bahan Pakan'!S$46,IF($B10=41,'Bahan Pakan'!S$47,IF($B10=42,'Bahan Pakan'!S$48,IF($B10=43,'Bahan Pakan'!S$49,IF($B10=44,'Bahan Pakan'!S$50,IF($B10=45,'Bahan Pakan'!S$51,IF($B10=46,'Bahan Pakan'!S$52,IF($B10=47,'Bahan Pakan'!S$53,IF($B10=48,'Bahan Pakan'!S$54,IF($B10=49,'Bahan Pakan'!S$55,IF($B10=50,'Bahan Pakan'!S$56,0))))))))))))))))))))))))))))))))))))))))))))))))))</f>
        <v>0.60919999999999996</v>
      </c>
      <c r="U10" s="97"/>
      <c r="V10" s="127" t="s">
        <v>46</v>
      </c>
      <c r="W10" s="128" t="s">
        <v>33</v>
      </c>
      <c r="X10" s="76" t="s">
        <v>51</v>
      </c>
      <c r="Y10" s="75" t="s">
        <v>51</v>
      </c>
      <c r="Z10" s="134">
        <f>J45</f>
        <v>7.4652053966403571</v>
      </c>
      <c r="AA10" s="135"/>
      <c r="AB10" s="135"/>
      <c r="AC10" s="135"/>
      <c r="AD10" s="97"/>
      <c r="AE10" s="97"/>
      <c r="AF10" s="97"/>
      <c r="AG10" s="97"/>
      <c r="AH10" s="97"/>
      <c r="AI10" s="97"/>
      <c r="AJ10" s="97"/>
      <c r="AK10" s="97"/>
      <c r="AL10" s="97"/>
      <c r="AM10" s="97"/>
      <c r="AN10" s="97"/>
    </row>
    <row r="11" spans="2:40" s="120" customFormat="1" ht="15.75" customHeight="1">
      <c r="B11" s="121">
        <f>IF($D11='Bahan Pakan'!D$7,1,IF($D11='Bahan Pakan'!D$8,2,IF($D11='Bahan Pakan'!D$9,3,IF($D11='Bahan Pakan'!D$10,4,IF($D11='Bahan Pakan'!D$11,5,IF($D11='Bahan Pakan'!D$12,6,IF($D11='Bahan Pakan'!D$13,7,IF($D11='Bahan Pakan'!D$14,8,IF($D11='Bahan Pakan'!D$15,9,IF($D11='Bahan Pakan'!D$16,10,IF($D11='Bahan Pakan'!D$17,11,IF($D11='Bahan Pakan'!D$18,12,IF($D11='Bahan Pakan'!D$19,13,IF($D11='Bahan Pakan'!D$20,14,IF($D11='Bahan Pakan'!D$21,15,IF($D11='Bahan Pakan'!D$22,16,IF($D11='Bahan Pakan'!D$23,17,IF($D11='Bahan Pakan'!D$24,18,IF($D11='Bahan Pakan'!D$25,19,IF($D11='Bahan Pakan'!D$26,20,IF($D11='Bahan Pakan'!D$27,21,IF($D11='Bahan Pakan'!D$28,22,IF($D11='Bahan Pakan'!D$29,23,IF($D11='Bahan Pakan'!D$30,24,IF($D11='Bahan Pakan'!D$31,25,IF($D11='Bahan Pakan'!D$32,26,IF($D11='Bahan Pakan'!D$33,27,IF($D11='Bahan Pakan'!D$34,28,IF($D11='Bahan Pakan'!D$35,29,IF($D11='Bahan Pakan'!D$36,30,IF($D11='Bahan Pakan'!D$37,31,IF($D11='Bahan Pakan'!D$38,32,IF($D11='Bahan Pakan'!D$39,33,IF($D11='Bahan Pakan'!D$40,34,IF($D11='Bahan Pakan'!D$41,35,IF($D11='Bahan Pakan'!D$42,36,IF($D11='Bahan Pakan'!D$43,37,IF($D11='Bahan Pakan'!D$44,38,IF($D11='Bahan Pakan'!D$45,39,IF($D11='Bahan Pakan'!D$46,40,IF($D11='Bahan Pakan'!D$47,41,IF($D11='Bahan Pakan'!D$48,42,IF($D11='Bahan Pakan'!D$49,43,IF($D11='Bahan Pakan'!D$50,44,IF($D11='Bahan Pakan'!D$51,45,IF($D11='Bahan Pakan'!D$52,46,IF($D11='Bahan Pakan'!D$53,47,IF($D11='Bahan Pakan'!D$54,48,IF($D11='Bahan Pakan'!D$55,49,IF($D11='Bahan Pakan'!D$56,50,0))))))))))))))))))))))))))))))))))))))))))))))))))</f>
        <v>11</v>
      </c>
      <c r="C11" s="121">
        <v>5</v>
      </c>
      <c r="D11" s="122" t="s">
        <v>73</v>
      </c>
      <c r="E11" s="123">
        <f>IF($B11=1,'Bahan Pakan'!E$7,IF($B11=2,'Bahan Pakan'!E$8,IF($B11=3,'Bahan Pakan'!E$9,IF($B11=4,'Bahan Pakan'!E$10,IF($B11=5,'Bahan Pakan'!E$11,IF($B11=6,'Bahan Pakan'!E$12,IF($B11=7,'Bahan Pakan'!E$13,IF($B11=8,'Bahan Pakan'!E$14,IF($B11=9,'Bahan Pakan'!E$15,IF($B11=10,'Bahan Pakan'!E$16,IF($B11=11,'Bahan Pakan'!E$17,IF($B11=12,'Bahan Pakan'!E$18,IF($B11=13,'Bahan Pakan'!E$19,IF($B11=14,'Bahan Pakan'!E$20,IF($B11=15,'Bahan Pakan'!E$21,IF($B11=16,'Bahan Pakan'!E$22,IF($B11=17,'Bahan Pakan'!E$23,IF($B11=18,'Bahan Pakan'!E$24,IF($B11=19,'Bahan Pakan'!E$25,IF($B11=20,'Bahan Pakan'!E$26,IF($B11=21,'Bahan Pakan'!E$27,IF($B11=22,'Bahan Pakan'!E$28,IF($B11=23,'Bahan Pakan'!E$29,IF($B11=24,'Bahan Pakan'!E$30,IF($B11=25,'Bahan Pakan'!E$31,IF($B11=26,'Bahan Pakan'!E$32,IF($B11=27,'Bahan Pakan'!E$33,IF($B11=28,'Bahan Pakan'!E$34,IF($B11=29,'Bahan Pakan'!E$35,IF($B11=30,'Bahan Pakan'!E$36,IF($B11=31,'Bahan Pakan'!E$37,IF($B11=32,'Bahan Pakan'!E$38,IF($B11=33,'Bahan Pakan'!E$39,IF($B11=34,'Bahan Pakan'!E$40,IF($B11=35,'Bahan Pakan'!E$41,IF($B11=36,'Bahan Pakan'!E$42,IF($B11=37,'Bahan Pakan'!E$43,IF($B11=38,'Bahan Pakan'!E$44,IF($B11=39,'Bahan Pakan'!E$45,IF($B11=40,'Bahan Pakan'!E$46,IF($B11=41,'Bahan Pakan'!E$47,IF($B11=42,'Bahan Pakan'!E$48,IF($B11=43,'Bahan Pakan'!E$49,IF($B11=44,'Bahan Pakan'!E$50,IF($B11=45,'Bahan Pakan'!E$51,IF($B11=46,'Bahan Pakan'!E$52,IF($B11=47,'Bahan Pakan'!E$53,IF($B11=48,'Bahan Pakan'!E$54,IF($B11=49,'Bahan Pakan'!E$55,IF($B11=50,'Bahan Pakan'!E$56,0))))))))))))))))))))))))))))))))))))))))))))))))))</f>
        <v>0</v>
      </c>
      <c r="F11" s="123">
        <f>IF($B11=1,'Bahan Pakan'!F$7,IF($B11=2,'Bahan Pakan'!F$8,IF($B11=3,'Bahan Pakan'!F$9,IF($B11=4,'Bahan Pakan'!F$10,IF($B11=5,'Bahan Pakan'!F$11,IF($B11=6,'Bahan Pakan'!F$12,IF($B11=7,'Bahan Pakan'!F$13,IF($B11=8,'Bahan Pakan'!F$14,IF($B11=9,'Bahan Pakan'!F$15,IF($B11=10,'Bahan Pakan'!F$16,IF($B11=11,'Bahan Pakan'!F$17,IF($B11=12,'Bahan Pakan'!F$18,IF($B11=13,'Bahan Pakan'!F$19,IF($B11=14,'Bahan Pakan'!F$20,IF($B11=15,'Bahan Pakan'!F$21,IF($B11=16,'Bahan Pakan'!F$22,IF($B11=17,'Bahan Pakan'!F$23,IF($B11=18,'Bahan Pakan'!F$24,IF($B11=19,'Bahan Pakan'!F$25,IF($B11=20,'Bahan Pakan'!F$26,IF($B11=21,'Bahan Pakan'!F$27,IF($B11=22,'Bahan Pakan'!F$28,IF($B11=23,'Bahan Pakan'!F$29,IF($B11=24,'Bahan Pakan'!F$30,IF($B11=25,'Bahan Pakan'!F$31,IF($B11=26,'Bahan Pakan'!F$32,IF($B11=27,'Bahan Pakan'!F$33,IF($B11=28,'Bahan Pakan'!F$34,IF($B11=29,'Bahan Pakan'!F$35,IF($B11=30,'Bahan Pakan'!F$36,IF($B11=31,'Bahan Pakan'!F$37,IF($B11=32,'Bahan Pakan'!F$38,IF($B11=33,'Bahan Pakan'!F$39,IF($B11=34,'Bahan Pakan'!F$40,IF($B11=35,'Bahan Pakan'!F$41,IF($B11=36,'Bahan Pakan'!F$42,IF($B11=37,'Bahan Pakan'!F$43,IF($B11=38,'Bahan Pakan'!F$44,IF($B11=39,'Bahan Pakan'!F$45,IF($B11=40,'Bahan Pakan'!F$46,IF($B11=41,'Bahan Pakan'!F$47,IF($B11=42,'Bahan Pakan'!F$48,IF($B11=43,'Bahan Pakan'!F$49,IF($B11=44,'Bahan Pakan'!F$50,IF($B11=45,'Bahan Pakan'!F$51,IF($B11=46,'Bahan Pakan'!F$52,IF($B11=47,'Bahan Pakan'!F$53,IF($B11=48,'Bahan Pakan'!F$54,IF($B11=49,'Bahan Pakan'!F$55,IF($B11=50,'Bahan Pakan'!F$56,0))))))))))))))))))))))))))))))))))))))))))))))))))</f>
        <v>7</v>
      </c>
      <c r="G11" s="124">
        <f t="shared" si="0"/>
        <v>6.2981082521910503</v>
      </c>
      <c r="H11" s="125">
        <f>IF($B11=1,'Bahan Pakan'!G$7,IF($B11=2,'Bahan Pakan'!G$8,IF($B11=3,'Bahan Pakan'!G$9,IF($B11=4,'Bahan Pakan'!G$10,IF($B11=5,'Bahan Pakan'!G$11,IF($B11=6,'Bahan Pakan'!G$12,IF($B11=7,'Bahan Pakan'!G$13,IF($B11=8,'Bahan Pakan'!G$14,IF($B11=9,'Bahan Pakan'!G$15,IF($B11=10,'Bahan Pakan'!G$16,IF($B11=11,'Bahan Pakan'!G$17,IF($B11=12,'Bahan Pakan'!G$18,IF($B11=13,'Bahan Pakan'!G$19,IF($B11=14,'Bahan Pakan'!G$20,IF($B11=15,'Bahan Pakan'!G$21,IF($B11=16,'Bahan Pakan'!G$22,IF($B11=17,'Bahan Pakan'!G$23,IF($B11=18,'Bahan Pakan'!G$24,IF($B11=19,'Bahan Pakan'!G$25,IF($B11=20,'Bahan Pakan'!G$26,IF($B11=21,'Bahan Pakan'!G$27,IF($B11=22,'Bahan Pakan'!G$28,IF($B11=23,'Bahan Pakan'!G$29,IF($B11=24,'Bahan Pakan'!G$30,IF($B11=25,'Bahan Pakan'!G$31,IF($B11=26,'Bahan Pakan'!G$32,IF($B11=27,'Bahan Pakan'!G$33,IF($B11=28,'Bahan Pakan'!G$34,IF($B11=29,'Bahan Pakan'!G$35,IF($B11=30,'Bahan Pakan'!G$36,IF($B11=31,'Bahan Pakan'!G$37,IF($B11=32,'Bahan Pakan'!G$38,IF($B11=33,'Bahan Pakan'!G$39,IF($B11=34,'Bahan Pakan'!G$40,IF($B11=35,'Bahan Pakan'!G$41,IF($B11=36,'Bahan Pakan'!G$42,IF($B11=37,'Bahan Pakan'!G$43,IF($B11=38,'Bahan Pakan'!G$44,IF($B11=39,'Bahan Pakan'!G$45,IF($B11=40,'Bahan Pakan'!G$46,IF($B11=41,'Bahan Pakan'!G$47,IF($B11=42,'Bahan Pakan'!G$48,IF($B11=43,'Bahan Pakan'!G$49,IF($B11=44,'Bahan Pakan'!G$50,IF($B11=45,'Bahan Pakan'!G$51,IF($B11=46,'Bahan Pakan'!G$52,IF($B11=47,'Bahan Pakan'!G$53,IF($B11=48,'Bahan Pakan'!G$54,IF($B11=49,'Bahan Pakan'!G$55,IF($B11=50,'Bahan Pakan'!G$56,0))))))))))))))))))))))))))))))))))))))))))))))))))</f>
        <v>7000</v>
      </c>
      <c r="I11" s="126">
        <f>IF($B11=1,'Bahan Pakan'!H$7,IF($B11=2,'Bahan Pakan'!H$8,IF($B11=3,'Bahan Pakan'!H$9,IF($B11=4,'Bahan Pakan'!H$10,IF($B11=5,'Bahan Pakan'!H$11,IF($B11=6,'Bahan Pakan'!H$12,IF($B11=7,'Bahan Pakan'!H$13,IF($B11=8,'Bahan Pakan'!H$14,IF($B11=9,'Bahan Pakan'!H$15,IF($B11=10,'Bahan Pakan'!H$16,IF($B11=11,'Bahan Pakan'!H$17,IF($B11=12,'Bahan Pakan'!H$18,IF($B11=13,'Bahan Pakan'!H$19,IF($B11=14,'Bahan Pakan'!H$20,IF($B11=15,'Bahan Pakan'!H$21,IF($B11=16,'Bahan Pakan'!H$22,IF($B11=17,'Bahan Pakan'!H$23,IF($B11=18,'Bahan Pakan'!H$24,IF($B11=19,'Bahan Pakan'!H$25,IF($B11=20,'Bahan Pakan'!H$26,IF($B11=21,'Bahan Pakan'!H$27,IF($B11=22,'Bahan Pakan'!H$28,IF($B11=23,'Bahan Pakan'!H$29,IF($B11=24,'Bahan Pakan'!H$30,IF($B11=25,'Bahan Pakan'!H$31,IF($B11=26,'Bahan Pakan'!H$32,IF($B11=27,'Bahan Pakan'!H$33,IF($B11=28,'Bahan Pakan'!H$34,IF($B11=29,'Bahan Pakan'!H$35,IF($B11=30,'Bahan Pakan'!H$36,IF($B11=31,'Bahan Pakan'!H$37,IF($B11=32,'Bahan Pakan'!H$38,IF($B11=33,'Bahan Pakan'!H$39,IF($B11=34,'Bahan Pakan'!H$40,IF($B11=35,'Bahan Pakan'!H$41,IF($B11=36,'Bahan Pakan'!H$42,IF($B11=37,'Bahan Pakan'!H$43,IF($B11=38,'Bahan Pakan'!H$44,IF($B11=39,'Bahan Pakan'!H$45,IF($B11=40,'Bahan Pakan'!H$46,IF($B11=41,'Bahan Pakan'!H$47,IF($B11=42,'Bahan Pakan'!H$48,IF($B11=43,'Bahan Pakan'!H$49,IF($B11=44,'Bahan Pakan'!H$50,IF($B11=45,'Bahan Pakan'!H$51,IF($B11=46,'Bahan Pakan'!H$52,IF($B11=47,'Bahan Pakan'!H$53,IF($B11=48,'Bahan Pakan'!H$54,IF($B11=49,'Bahan Pakan'!H$55,IF($B11=50,'Bahan Pakan'!H$56,0))))))))))))))))))))))))))))))))))))))))))))))))))</f>
        <v>90.01</v>
      </c>
      <c r="J11" s="126">
        <f>IF($B11=1,'Bahan Pakan'!I$7,IF($B11=2,'Bahan Pakan'!I$8,IF($B11=3,'Bahan Pakan'!I$9,IF($B11=4,'Bahan Pakan'!I$10,IF($B11=5,'Bahan Pakan'!I$11,IF($B11=6,'Bahan Pakan'!I$12,IF($B11=7,'Bahan Pakan'!I$13,IF($B11=8,'Bahan Pakan'!I$14,IF($B11=9,'Bahan Pakan'!I$15,IF($B11=10,'Bahan Pakan'!I$16,IF($B11=11,'Bahan Pakan'!I$17,IF($B11=12,'Bahan Pakan'!I$18,IF($B11=13,'Bahan Pakan'!I$19,IF($B11=14,'Bahan Pakan'!I$20,IF($B11=15,'Bahan Pakan'!I$21,IF($B11=16,'Bahan Pakan'!I$22,IF($B11=17,'Bahan Pakan'!I$23,IF($B11=18,'Bahan Pakan'!I$24,IF($B11=19,'Bahan Pakan'!I$25,IF($B11=20,'Bahan Pakan'!I$26,IF($B11=21,'Bahan Pakan'!I$27,IF($B11=22,'Bahan Pakan'!I$28,IF($B11=23,'Bahan Pakan'!I$29,IF($B11=24,'Bahan Pakan'!I$30,IF($B11=25,'Bahan Pakan'!I$31,IF($B11=26,'Bahan Pakan'!I$32,IF($B11=27,'Bahan Pakan'!I$33,IF($B11=28,'Bahan Pakan'!I$34,IF($B11=29,'Bahan Pakan'!I$35,IF($B11=30,'Bahan Pakan'!I$36,IF($B11=31,'Bahan Pakan'!I$37,IF($B11=32,'Bahan Pakan'!I$38,IF($B11=33,'Bahan Pakan'!I$39,IF($B11=34,'Bahan Pakan'!I$40,IF($B11=35,'Bahan Pakan'!I$41,IF($B11=36,'Bahan Pakan'!I$42,IF($B11=37,'Bahan Pakan'!I$43,IF($B11=38,'Bahan Pakan'!I$44,IF($B11=39,'Bahan Pakan'!I$45,IF($B11=40,'Bahan Pakan'!I$46,IF($B11=41,'Bahan Pakan'!I$47,IF($B11=42,'Bahan Pakan'!I$48,IF($B11=43,'Bahan Pakan'!I$49,IF($B11=44,'Bahan Pakan'!I$50,IF($B11=45,'Bahan Pakan'!I$51,IF($B11=46,'Bahan Pakan'!I$52,IF($B11=47,'Bahan Pakan'!I$53,IF($B11=48,'Bahan Pakan'!I$54,IF($B11=49,'Bahan Pakan'!I$55,IF($B11=50,'Bahan Pakan'!I$56,0))))))))))))))))))))))))))))))))))))))))))))))))))</f>
        <v>2.68</v>
      </c>
      <c r="K11" s="126">
        <f>IF($B11=1,'Bahan Pakan'!J$7,IF($B11=2,'Bahan Pakan'!J$8,IF($B11=3,'Bahan Pakan'!J$9,IF($B11=4,'Bahan Pakan'!J$10,IF($B11=5,'Bahan Pakan'!J$11,IF($B11=6,'Bahan Pakan'!J$12,IF($B11=7,'Bahan Pakan'!J$13,IF($B11=8,'Bahan Pakan'!J$14,IF($B11=9,'Bahan Pakan'!J$15,IF($B11=10,'Bahan Pakan'!J$16,IF($B11=11,'Bahan Pakan'!J$17,IF($B11=12,'Bahan Pakan'!J$18,IF($B11=13,'Bahan Pakan'!J$19,IF($B11=14,'Bahan Pakan'!J$20,IF($B11=15,'Bahan Pakan'!J$21,IF($B11=16,'Bahan Pakan'!J$22,IF($B11=17,'Bahan Pakan'!J$23,IF($B11=18,'Bahan Pakan'!J$24,IF($B11=19,'Bahan Pakan'!J$25,IF($B11=20,'Bahan Pakan'!J$26,IF($B11=21,'Bahan Pakan'!J$27,IF($B11=22,'Bahan Pakan'!J$28,IF($B11=23,'Bahan Pakan'!J$29,IF($B11=24,'Bahan Pakan'!J$30,IF($B11=25,'Bahan Pakan'!J$31,IF($B11=26,'Bahan Pakan'!J$32,IF($B11=27,'Bahan Pakan'!J$33,IF($B11=28,'Bahan Pakan'!J$34,IF($B11=29,'Bahan Pakan'!J$35,IF($B11=30,'Bahan Pakan'!J$36,IF($B11=31,'Bahan Pakan'!J$37,IF($B11=32,'Bahan Pakan'!J$38,IF($B11=33,'Bahan Pakan'!J$39,IF($B11=34,'Bahan Pakan'!J$40,IF($B11=35,'Bahan Pakan'!J$41,IF($B11=36,'Bahan Pakan'!J$42,IF($B11=37,'Bahan Pakan'!J$43,IF($B11=38,'Bahan Pakan'!J$44,IF($B11=39,'Bahan Pakan'!J$45,IF($B11=40,'Bahan Pakan'!J$46,IF($B11=41,'Bahan Pakan'!J$47,IF($B11=42,'Bahan Pakan'!J$48,IF($B11=43,'Bahan Pakan'!J$49,IF($B11=44,'Bahan Pakan'!J$50,IF($B11=45,'Bahan Pakan'!J$51,IF($B11=46,'Bahan Pakan'!J$52,IF($B11=47,'Bahan Pakan'!J$53,IF($B11=48,'Bahan Pakan'!J$54,IF($B11=49,'Bahan Pakan'!J$55,IF($B11=50,'Bahan Pakan'!J$56,0))))))))))))))))))))))))))))))))))))))))))))))))))</f>
        <v>64</v>
      </c>
      <c r="L11" s="126">
        <f>IF($B11=1,'Bahan Pakan'!K$7,IF($B11=2,'Bahan Pakan'!K$8,IF($B11=3,'Bahan Pakan'!K$9,IF($B11=4,'Bahan Pakan'!K$10,IF($B11=5,'Bahan Pakan'!K$11,IF($B11=6,'Bahan Pakan'!K$12,IF($B11=7,'Bahan Pakan'!K$13,IF($B11=8,'Bahan Pakan'!K$14,IF($B11=9,'Bahan Pakan'!K$15,IF($B11=10,'Bahan Pakan'!K$16,IF($B11=11,'Bahan Pakan'!K$17,IF($B11=12,'Bahan Pakan'!K$18,IF($B11=13,'Bahan Pakan'!K$19,IF($B11=14,'Bahan Pakan'!K$20,IF($B11=15,'Bahan Pakan'!K$21,IF($B11=16,'Bahan Pakan'!K$22,IF($B11=17,'Bahan Pakan'!K$23,IF($B11=18,'Bahan Pakan'!K$24,IF($B11=19,'Bahan Pakan'!K$25,IF($B11=20,'Bahan Pakan'!K$26,IF($B11=21,'Bahan Pakan'!K$27,IF($B11=22,'Bahan Pakan'!K$28,IF($B11=23,'Bahan Pakan'!K$29,IF($B11=24,'Bahan Pakan'!K$30,IF($B11=25,'Bahan Pakan'!K$31,IF($B11=26,'Bahan Pakan'!K$32,IF($B11=27,'Bahan Pakan'!K$33,IF($B11=28,'Bahan Pakan'!K$34,IF($B11=29,'Bahan Pakan'!K$35,IF($B11=30,'Bahan Pakan'!K$36,IF($B11=31,'Bahan Pakan'!K$37,IF($B11=32,'Bahan Pakan'!K$38,IF($B11=33,'Bahan Pakan'!K$39,IF($B11=34,'Bahan Pakan'!K$40,IF($B11=35,'Bahan Pakan'!K$41,IF($B11=36,'Bahan Pakan'!K$42,IF($B11=37,'Bahan Pakan'!K$43,IF($B11=38,'Bahan Pakan'!K$44,IF($B11=39,'Bahan Pakan'!K$45,IF($B11=40,'Bahan Pakan'!K$46,IF($B11=41,'Bahan Pakan'!K$47,IF($B11=42,'Bahan Pakan'!K$48,IF($B11=43,'Bahan Pakan'!K$49,IF($B11=44,'Bahan Pakan'!K$50,IF($B11=45,'Bahan Pakan'!K$51,IF($B11=46,'Bahan Pakan'!K$52,IF($B11=47,'Bahan Pakan'!K$53,IF($B11=48,'Bahan Pakan'!K$54,IF($B11=49,'Bahan Pakan'!K$55,IF($B11=50,'Bahan Pakan'!K$56,0))))))))))))))))))))))))))))))))))))))))))))))))))</f>
        <v>2.91</v>
      </c>
      <c r="M11" s="126">
        <f>IF($B11=1,'Bahan Pakan'!L$7,IF($B11=2,'Bahan Pakan'!L$8,IF($B11=3,'Bahan Pakan'!L$9,IF($B11=4,'Bahan Pakan'!L$10,IF($B11=5,'Bahan Pakan'!L$11,IF($B11=6,'Bahan Pakan'!L$12,IF($B11=7,'Bahan Pakan'!L$13,IF($B11=8,'Bahan Pakan'!L$14,IF($B11=9,'Bahan Pakan'!L$15,IF($B11=10,'Bahan Pakan'!L$16,IF($B11=11,'Bahan Pakan'!L$17,IF($B11=12,'Bahan Pakan'!L$18,IF($B11=13,'Bahan Pakan'!L$19,IF($B11=14,'Bahan Pakan'!L$20,IF($B11=15,'Bahan Pakan'!L$21,IF($B11=16,'Bahan Pakan'!L$22,IF($B11=17,'Bahan Pakan'!L$23,IF($B11=18,'Bahan Pakan'!L$24,IF($B11=19,'Bahan Pakan'!L$25,IF($B11=20,'Bahan Pakan'!L$26,IF($B11=21,'Bahan Pakan'!L$27,IF($B11=22,'Bahan Pakan'!L$28,IF($B11=23,'Bahan Pakan'!L$29,IF($B11=24,'Bahan Pakan'!L$30,IF($B11=25,'Bahan Pakan'!L$31,IF($B11=26,'Bahan Pakan'!L$32,IF($B11=27,'Bahan Pakan'!L$33,IF($B11=28,'Bahan Pakan'!L$34,IF($B11=29,'Bahan Pakan'!L$35,IF($B11=30,'Bahan Pakan'!L$36,IF($B11=31,'Bahan Pakan'!L$37,IF($B11=32,'Bahan Pakan'!L$38,IF($B11=33,'Bahan Pakan'!L$39,IF($B11=34,'Bahan Pakan'!L$40,IF($B11=35,'Bahan Pakan'!L$41,IF($B11=36,'Bahan Pakan'!L$42,IF($B11=37,'Bahan Pakan'!L$43,IF($B11=38,'Bahan Pakan'!L$44,IF($B11=39,'Bahan Pakan'!L$45,IF($B11=40,'Bahan Pakan'!L$46,IF($B11=41,'Bahan Pakan'!L$47,IF($B11=42,'Bahan Pakan'!L$48,IF($B11=43,'Bahan Pakan'!L$49,IF($B11=44,'Bahan Pakan'!L$50,IF($B11=45,'Bahan Pakan'!L$51,IF($B11=46,'Bahan Pakan'!L$52,IF($B11=47,'Bahan Pakan'!L$53,IF($B11=48,'Bahan Pakan'!L$54,IF($B11=49,'Bahan Pakan'!L$55,IF($B11=50,'Bahan Pakan'!L$56,0))))))))))))))))))))))))))))))))))))))))))))))))))</f>
        <v>0.8</v>
      </c>
      <c r="N11" s="126">
        <f>IF($B11=1,'Bahan Pakan'!M$7,IF($B11=2,'Bahan Pakan'!M$8,IF($B11=3,'Bahan Pakan'!M$9,IF($B11=4,'Bahan Pakan'!M$10,IF($B11=5,'Bahan Pakan'!M$11,IF($B11=6,'Bahan Pakan'!M$12,IF($B11=7,'Bahan Pakan'!M$13,IF($B11=8,'Bahan Pakan'!M$14,IF($B11=9,'Bahan Pakan'!M$15,IF($B11=10,'Bahan Pakan'!M$16,IF($B11=11,'Bahan Pakan'!M$17,IF($B11=12,'Bahan Pakan'!M$18,IF($B11=13,'Bahan Pakan'!M$19,IF($B11=14,'Bahan Pakan'!M$20,IF($B11=15,'Bahan Pakan'!M$21,IF($B11=16,'Bahan Pakan'!M$22,IF($B11=17,'Bahan Pakan'!M$23,IF($B11=18,'Bahan Pakan'!M$24,IF($B11=19,'Bahan Pakan'!M$25,IF($B11=20,'Bahan Pakan'!M$26,IF($B11=21,'Bahan Pakan'!M$27,IF($B11=22,'Bahan Pakan'!M$28,IF($B11=23,'Bahan Pakan'!M$29,IF($B11=24,'Bahan Pakan'!M$30,IF($B11=25,'Bahan Pakan'!M$31,IF($B11=26,'Bahan Pakan'!M$32,IF($B11=27,'Bahan Pakan'!M$33,IF($B11=28,'Bahan Pakan'!M$34,IF($B11=29,'Bahan Pakan'!M$35,IF($B11=30,'Bahan Pakan'!M$36,IF($B11=31,'Bahan Pakan'!M$37,IF($B11=32,'Bahan Pakan'!M$38,IF($B11=33,'Bahan Pakan'!M$39,IF($B11=34,'Bahan Pakan'!M$40,IF($B11=35,'Bahan Pakan'!M$41,IF($B11=36,'Bahan Pakan'!M$42,IF($B11=37,'Bahan Pakan'!M$43,IF($B11=38,'Bahan Pakan'!M$44,IF($B11=39,'Bahan Pakan'!M$45,IF($B11=40,'Bahan Pakan'!M$46,IF($B11=41,'Bahan Pakan'!M$47,IF($B11=42,'Bahan Pakan'!M$48,IF($B11=43,'Bahan Pakan'!M$49,IF($B11=44,'Bahan Pakan'!M$50,IF($B11=45,'Bahan Pakan'!M$51,IF($B11=46,'Bahan Pakan'!M$52,IF($B11=47,'Bahan Pakan'!M$53,IF($B11=48,'Bahan Pakan'!M$54,IF($B11=49,'Bahan Pakan'!M$55,IF($B11=50,'Bahan Pakan'!M$56,0))))))))))))))))))))))))))))))))))))))))))))))))))</f>
        <v>29.55</v>
      </c>
      <c r="O11" s="126">
        <f>IF($B11=1,'Bahan Pakan'!N$7,IF($B11=2,'Bahan Pakan'!N$8,IF($B11=3,'Bahan Pakan'!N$9,IF($B11=4,'Bahan Pakan'!N$10,IF($B11=5,'Bahan Pakan'!N$11,IF($B11=6,'Bahan Pakan'!N$12,IF($B11=7,'Bahan Pakan'!N$13,IF($B11=8,'Bahan Pakan'!N$14,IF($B11=9,'Bahan Pakan'!N$15,IF($B11=10,'Bahan Pakan'!N$16,IF($B11=11,'Bahan Pakan'!N$17,IF($B11=12,'Bahan Pakan'!N$18,IF($B11=13,'Bahan Pakan'!N$19,IF($B11=14,'Bahan Pakan'!N$20,IF($B11=15,'Bahan Pakan'!N$21,IF($B11=16,'Bahan Pakan'!N$22,IF($B11=17,'Bahan Pakan'!N$23,IF($B11=18,'Bahan Pakan'!N$24,IF($B11=19,'Bahan Pakan'!N$25,IF($B11=20,'Bahan Pakan'!N$26,IF($B11=21,'Bahan Pakan'!N$27,IF($B11=22,'Bahan Pakan'!N$28,IF($B11=23,'Bahan Pakan'!N$29,IF($B11=24,'Bahan Pakan'!N$30,IF($B11=25,'Bahan Pakan'!N$31,IF($B11=26,'Bahan Pakan'!N$32,IF($B11=27,'Bahan Pakan'!N$33,IF($B11=28,'Bahan Pakan'!N$34,IF($B11=29,'Bahan Pakan'!N$35,IF($B11=30,'Bahan Pakan'!N$36,IF($B11=31,'Bahan Pakan'!N$37,IF($B11=32,'Bahan Pakan'!N$38,IF($B11=33,'Bahan Pakan'!N$39,IF($B11=34,'Bahan Pakan'!N$40,IF($B11=35,'Bahan Pakan'!N$41,IF($B11=36,'Bahan Pakan'!N$42,IF($B11=37,'Bahan Pakan'!N$43,IF($B11=38,'Bahan Pakan'!N$44,IF($B11=39,'Bahan Pakan'!N$45,IF($B11=40,'Bahan Pakan'!N$46,IF($B11=41,'Bahan Pakan'!N$47,IF($B11=42,'Bahan Pakan'!N$48,IF($B11=43,'Bahan Pakan'!N$49,IF($B11=44,'Bahan Pakan'!N$50,IF($B11=45,'Bahan Pakan'!N$51,IF($B11=46,'Bahan Pakan'!N$52,IF($B11=47,'Bahan Pakan'!N$53,IF($B11=48,'Bahan Pakan'!N$54,IF($B11=49,'Bahan Pakan'!N$55,IF($B11=50,'Bahan Pakan'!N$56,0))))))))))))))))))))))))))))))))))))))))))))))))))</f>
        <v>3720</v>
      </c>
      <c r="P11" s="126">
        <f>IF($B11=1,'Bahan Pakan'!O$7,IF($B11=2,'Bahan Pakan'!O$8,IF($B11=3,'Bahan Pakan'!O$9,IF($B11=4,'Bahan Pakan'!O$10,IF($B11=5,'Bahan Pakan'!O$11,IF($B11=6,'Bahan Pakan'!O$12,IF($B11=7,'Bahan Pakan'!O$13,IF($B11=8,'Bahan Pakan'!O$14,IF($B11=9,'Bahan Pakan'!O$15,IF($B11=10,'Bahan Pakan'!O$16,IF($B11=11,'Bahan Pakan'!O$17,IF($B11=12,'Bahan Pakan'!O$18,IF($B11=13,'Bahan Pakan'!O$19,IF($B11=14,'Bahan Pakan'!O$20,IF($B11=15,'Bahan Pakan'!O$21,IF($B11=16,'Bahan Pakan'!O$22,IF($B11=17,'Bahan Pakan'!O$23,IF($B11=18,'Bahan Pakan'!O$24,IF($B11=19,'Bahan Pakan'!O$25,IF($B11=20,'Bahan Pakan'!O$26,IF($B11=21,'Bahan Pakan'!O$27,IF($B11=22,'Bahan Pakan'!O$28,IF($B11=23,'Bahan Pakan'!O$29,IF($B11=24,'Bahan Pakan'!O$30,IF($B11=25,'Bahan Pakan'!O$31,IF($B11=26,'Bahan Pakan'!O$32,IF($B11=27,'Bahan Pakan'!O$33,IF($B11=28,'Bahan Pakan'!O$34,IF($B11=29,'Bahan Pakan'!O$35,IF($B11=30,'Bahan Pakan'!O$36,IF($B11=31,'Bahan Pakan'!O$37,IF($B11=32,'Bahan Pakan'!O$38,IF($B11=33,'Bahan Pakan'!O$39,IF($B11=34,'Bahan Pakan'!O$40,IF($B11=35,'Bahan Pakan'!O$41,IF($B11=36,'Bahan Pakan'!O$42,IF($B11=37,'Bahan Pakan'!O$43,IF($B11=38,'Bahan Pakan'!O$44,IF($B11=39,'Bahan Pakan'!O$45,IF($B11=40,'Bahan Pakan'!O$46,IF($B11=41,'Bahan Pakan'!O$47,IF($B11=42,'Bahan Pakan'!O$48,IF($B11=43,'Bahan Pakan'!O$49,IF($B11=44,'Bahan Pakan'!O$50,IF($B11=45,'Bahan Pakan'!O$51,IF($B11=46,'Bahan Pakan'!O$52,IF($B11=47,'Bahan Pakan'!O$53,IF($B11=48,'Bahan Pakan'!O$54,IF($B11=49,'Bahan Pakan'!O$55,IF($B11=50,'Bahan Pakan'!O$56,0))))))))))))))))))))))))))))))))))))))))))))))))))</f>
        <v>0.05</v>
      </c>
      <c r="Q11" s="126">
        <f>IF($B11=1,'Bahan Pakan'!P$7,IF($B11=2,'Bahan Pakan'!P$8,IF($B11=3,'Bahan Pakan'!P$9,IF($B11=4,'Bahan Pakan'!P$10,IF($B11=5,'Bahan Pakan'!P$11,IF($B11=6,'Bahan Pakan'!P$12,IF($B11=7,'Bahan Pakan'!P$13,IF($B11=8,'Bahan Pakan'!P$14,IF($B11=9,'Bahan Pakan'!P$15,IF($B11=10,'Bahan Pakan'!P$16,IF($B11=11,'Bahan Pakan'!P$17,IF($B11=12,'Bahan Pakan'!P$18,IF($B11=13,'Bahan Pakan'!P$19,IF($B11=14,'Bahan Pakan'!P$20,IF($B11=15,'Bahan Pakan'!P$21,IF($B11=16,'Bahan Pakan'!P$22,IF($B11=17,'Bahan Pakan'!P$23,IF($B11=18,'Bahan Pakan'!P$24,IF($B11=19,'Bahan Pakan'!P$25,IF($B11=20,'Bahan Pakan'!P$26,IF($B11=21,'Bahan Pakan'!P$27,IF($B11=22,'Bahan Pakan'!P$28,IF($B11=23,'Bahan Pakan'!P$29,IF($B11=24,'Bahan Pakan'!P$30,IF($B11=25,'Bahan Pakan'!P$31,IF($B11=26,'Bahan Pakan'!P$32,IF($B11=27,'Bahan Pakan'!P$33,IF($B11=28,'Bahan Pakan'!P$34,IF($B11=29,'Bahan Pakan'!P$35,IF($B11=30,'Bahan Pakan'!P$36,IF($B11=31,'Bahan Pakan'!P$37,IF($B11=32,'Bahan Pakan'!P$38,IF($B11=33,'Bahan Pakan'!P$39,IF($B11=34,'Bahan Pakan'!P$40,IF($B11=35,'Bahan Pakan'!P$41,IF($B11=36,'Bahan Pakan'!P$42,IF($B11=37,'Bahan Pakan'!P$43,IF($B11=38,'Bahan Pakan'!P$44,IF($B11=39,'Bahan Pakan'!P$45,IF($B11=40,'Bahan Pakan'!P$46,IF($B11=41,'Bahan Pakan'!P$47,IF($B11=42,'Bahan Pakan'!P$48,IF($B11=43,'Bahan Pakan'!P$49,IF($B11=44,'Bahan Pakan'!P$50,IF($B11=45,'Bahan Pakan'!P$51,IF($B11=46,'Bahan Pakan'!P$52,IF($B11=47,'Bahan Pakan'!P$53,IF($B11=48,'Bahan Pakan'!P$54,IF($B11=49,'Bahan Pakan'!P$55,IF($B11=50,'Bahan Pakan'!P$56,0))))))))))))))))))))))))))))))))))))))))))))))))))</f>
        <v>0.5</v>
      </c>
      <c r="R11" s="126">
        <f>IF($B11=1,'Bahan Pakan'!Q$7,IF($B11=2,'Bahan Pakan'!Q$8,IF($B11=3,'Bahan Pakan'!Q$9,IF($B11=4,'Bahan Pakan'!Q$10,IF($B11=5,'Bahan Pakan'!Q$11,IF($B11=6,'Bahan Pakan'!Q$12,IF($B11=7,'Bahan Pakan'!Q$13,IF($B11=8,'Bahan Pakan'!Q$14,IF($B11=9,'Bahan Pakan'!Q$15,IF($B11=10,'Bahan Pakan'!Q$16,IF($B11=11,'Bahan Pakan'!Q$17,IF($B11=12,'Bahan Pakan'!Q$18,IF($B11=13,'Bahan Pakan'!Q$19,IF($B11=14,'Bahan Pakan'!Q$20,IF($B11=15,'Bahan Pakan'!Q$21,IF($B11=16,'Bahan Pakan'!Q$22,IF($B11=17,'Bahan Pakan'!Q$23,IF($B11=18,'Bahan Pakan'!Q$24,IF($B11=19,'Bahan Pakan'!Q$25,IF($B11=20,'Bahan Pakan'!Q$26,IF($B11=21,'Bahan Pakan'!Q$27,IF($B11=22,'Bahan Pakan'!Q$28,IF($B11=23,'Bahan Pakan'!Q$29,IF($B11=24,'Bahan Pakan'!Q$30,IF($B11=25,'Bahan Pakan'!Q$31,IF($B11=26,'Bahan Pakan'!Q$32,IF($B11=27,'Bahan Pakan'!Q$33,IF($B11=28,'Bahan Pakan'!Q$34,IF($B11=29,'Bahan Pakan'!Q$35,IF($B11=30,'Bahan Pakan'!Q$36,IF($B11=31,'Bahan Pakan'!Q$37,IF($B11=32,'Bahan Pakan'!Q$38,IF($B11=33,'Bahan Pakan'!Q$39,IF($B11=34,'Bahan Pakan'!Q$40,IF($B11=35,'Bahan Pakan'!Q$41,IF($B11=36,'Bahan Pakan'!Q$42,IF($B11=37,'Bahan Pakan'!Q$43,IF($B11=38,'Bahan Pakan'!Q$44,IF($B11=39,'Bahan Pakan'!Q$45,IF($B11=40,'Bahan Pakan'!Q$46,IF($B11=41,'Bahan Pakan'!Q$47,IF($B11=42,'Bahan Pakan'!Q$48,IF($B11=43,'Bahan Pakan'!Q$49,IF($B11=44,'Bahan Pakan'!Q$50,IF($B11=45,'Bahan Pakan'!Q$51,IF($B11=46,'Bahan Pakan'!Q$52,IF($B11=47,'Bahan Pakan'!Q$53,IF($B11=48,'Bahan Pakan'!Q$54,IF($B11=49,'Bahan Pakan'!Q$55,IF($B11=50,'Bahan Pakan'!Q$56,0))))))))))))))))))))))))))))))))))))))))))))))))))</f>
        <v>0.17</v>
      </c>
      <c r="S11" s="126">
        <f>IF($B11=1,'Bahan Pakan'!R$7,IF($B11=2,'Bahan Pakan'!R$8,IF($B11=3,'Bahan Pakan'!R$9,IF($B11=4,'Bahan Pakan'!R$10,IF($B11=5,'Bahan Pakan'!R$11,IF($B11=6,'Bahan Pakan'!R$12,IF($B11=7,'Bahan Pakan'!R$13,IF($B11=8,'Bahan Pakan'!R$14,IF($B11=9,'Bahan Pakan'!R$15,IF($B11=10,'Bahan Pakan'!R$16,IF($B11=11,'Bahan Pakan'!R$17,IF($B11=12,'Bahan Pakan'!R$18,IF($B11=13,'Bahan Pakan'!R$19,IF($B11=14,'Bahan Pakan'!R$20,IF($B11=15,'Bahan Pakan'!R$21,IF($B11=16,'Bahan Pakan'!R$22,IF($B11=17,'Bahan Pakan'!R$23,IF($B11=18,'Bahan Pakan'!R$24,IF($B11=19,'Bahan Pakan'!R$25,IF($B11=20,'Bahan Pakan'!R$26,IF($B11=21,'Bahan Pakan'!R$27,IF($B11=22,'Bahan Pakan'!R$28,IF($B11=23,'Bahan Pakan'!R$29,IF($B11=24,'Bahan Pakan'!R$30,IF($B11=25,'Bahan Pakan'!R$31,IF($B11=26,'Bahan Pakan'!R$32,IF($B11=27,'Bahan Pakan'!R$33,IF($B11=28,'Bahan Pakan'!R$34,IF($B11=29,'Bahan Pakan'!R$35,IF($B11=30,'Bahan Pakan'!R$36,IF($B11=31,'Bahan Pakan'!R$37,IF($B11=32,'Bahan Pakan'!R$38,IF($B11=33,'Bahan Pakan'!R$39,IF($B11=34,'Bahan Pakan'!R$40,IF($B11=35,'Bahan Pakan'!R$41,IF($B11=36,'Bahan Pakan'!R$42,IF($B11=37,'Bahan Pakan'!R$43,IF($B11=38,'Bahan Pakan'!R$44,IF($B11=39,'Bahan Pakan'!R$45,IF($B11=40,'Bahan Pakan'!R$46,IF($B11=41,'Bahan Pakan'!R$47,IF($B11=42,'Bahan Pakan'!R$48,IF($B11=43,'Bahan Pakan'!R$49,IF($B11=44,'Bahan Pakan'!R$50,IF($B11=45,'Bahan Pakan'!R$51,IF($B11=46,'Bahan Pakan'!R$52,IF($B11=47,'Bahan Pakan'!R$53,IF($B11=48,'Bahan Pakan'!R$54,IF($B11=49,'Bahan Pakan'!R$55,IF($B11=50,'Bahan Pakan'!R$56,0))))))))))))))))))))))))))))))))))))))))))))))))))</f>
        <v>0.98129999999999995</v>
      </c>
      <c r="T11" s="126">
        <f>IF($B11=1,'Bahan Pakan'!S$7,IF($B11=2,'Bahan Pakan'!S$8,IF($B11=3,'Bahan Pakan'!S$9,IF($B11=4,'Bahan Pakan'!S$10,IF($B11=5,'Bahan Pakan'!S$11,IF($B11=6,'Bahan Pakan'!S$12,IF($B11=7,'Bahan Pakan'!S$13,IF($B11=8,'Bahan Pakan'!S$14,IF($B11=9,'Bahan Pakan'!S$15,IF($B11=10,'Bahan Pakan'!S$16,IF($B11=11,'Bahan Pakan'!S$17,IF($B11=12,'Bahan Pakan'!S$18,IF($B11=13,'Bahan Pakan'!S$19,IF($B11=14,'Bahan Pakan'!S$20,IF($B11=15,'Bahan Pakan'!S$21,IF($B11=16,'Bahan Pakan'!S$22,IF($B11=17,'Bahan Pakan'!S$23,IF($B11=18,'Bahan Pakan'!S$24,IF($B11=19,'Bahan Pakan'!S$25,IF($B11=20,'Bahan Pakan'!S$26,IF($B11=21,'Bahan Pakan'!S$27,IF($B11=22,'Bahan Pakan'!S$28,IF($B11=23,'Bahan Pakan'!S$29,IF($B11=24,'Bahan Pakan'!S$30,IF($B11=25,'Bahan Pakan'!S$31,IF($B11=26,'Bahan Pakan'!S$32,IF($B11=27,'Bahan Pakan'!S$33,IF($B11=28,'Bahan Pakan'!S$34,IF($B11=29,'Bahan Pakan'!S$35,IF($B11=30,'Bahan Pakan'!S$36,IF($B11=31,'Bahan Pakan'!S$37,IF($B11=32,'Bahan Pakan'!S$38,IF($B11=33,'Bahan Pakan'!S$39,IF($B11=34,'Bahan Pakan'!S$40,IF($B11=35,'Bahan Pakan'!S$41,IF($B11=36,'Bahan Pakan'!S$42,IF($B11=37,'Bahan Pakan'!S$43,IF($B11=38,'Bahan Pakan'!S$44,IF($B11=39,'Bahan Pakan'!S$45,IF($B11=40,'Bahan Pakan'!S$46,IF($B11=41,'Bahan Pakan'!S$47,IF($B11=42,'Bahan Pakan'!S$48,IF($B11=43,'Bahan Pakan'!S$49,IF($B11=44,'Bahan Pakan'!S$50,IF($B11=45,'Bahan Pakan'!S$51,IF($B11=46,'Bahan Pakan'!S$52,IF($B11=47,'Bahan Pakan'!S$53,IF($B11=48,'Bahan Pakan'!S$54,IF($B11=49,'Bahan Pakan'!S$55,IF($B11=50,'Bahan Pakan'!S$56,0))))))))))))))))))))))))))))))))))))))))))))))))))</f>
        <v>1.3812</v>
      </c>
      <c r="U11" s="97"/>
      <c r="V11" s="127" t="s">
        <v>47</v>
      </c>
      <c r="W11" s="128" t="s">
        <v>33</v>
      </c>
      <c r="X11" s="76" t="s">
        <v>51</v>
      </c>
      <c r="Y11" s="77">
        <v>5</v>
      </c>
      <c r="Z11" s="136">
        <f>K45</f>
        <v>4.1321965385272934</v>
      </c>
      <c r="AA11" s="135"/>
      <c r="AB11" s="135"/>
      <c r="AC11" s="135"/>
      <c r="AD11" s="97"/>
      <c r="AE11" s="97"/>
      <c r="AF11" s="97"/>
      <c r="AG11" s="97"/>
      <c r="AH11" s="97"/>
      <c r="AI11" s="97"/>
      <c r="AJ11" s="97"/>
      <c r="AK11" s="97"/>
      <c r="AL11" s="97"/>
      <c r="AM11" s="97"/>
      <c r="AN11" s="97"/>
    </row>
    <row r="12" spans="2:40" s="120" customFormat="1" ht="15.75" customHeight="1">
      <c r="B12" s="121">
        <f>IF($D12='Bahan Pakan'!D$7,1,IF($D12='Bahan Pakan'!D$8,2,IF($D12='Bahan Pakan'!D$9,3,IF($D12='Bahan Pakan'!D$10,4,IF($D12='Bahan Pakan'!D$11,5,IF($D12='Bahan Pakan'!D$12,6,IF($D12='Bahan Pakan'!D$13,7,IF($D12='Bahan Pakan'!D$14,8,IF($D12='Bahan Pakan'!D$15,9,IF($D12='Bahan Pakan'!D$16,10,IF($D12='Bahan Pakan'!D$17,11,IF($D12='Bahan Pakan'!D$18,12,IF($D12='Bahan Pakan'!D$19,13,IF($D12='Bahan Pakan'!D$20,14,IF($D12='Bahan Pakan'!D$21,15,IF($D12='Bahan Pakan'!D$22,16,IF($D12='Bahan Pakan'!D$23,17,IF($D12='Bahan Pakan'!D$24,18,IF($D12='Bahan Pakan'!D$25,19,IF($D12='Bahan Pakan'!D$26,20,IF($D12='Bahan Pakan'!D$27,21,IF($D12='Bahan Pakan'!D$28,22,IF($D12='Bahan Pakan'!D$29,23,IF($D12='Bahan Pakan'!D$30,24,IF($D12='Bahan Pakan'!D$31,25,IF($D12='Bahan Pakan'!D$32,26,IF($D12='Bahan Pakan'!D$33,27,IF($D12='Bahan Pakan'!D$34,28,IF($D12='Bahan Pakan'!D$35,29,IF($D12='Bahan Pakan'!D$36,30,IF($D12='Bahan Pakan'!D$37,31,IF($D12='Bahan Pakan'!D$38,32,IF($D12='Bahan Pakan'!D$39,33,IF($D12='Bahan Pakan'!D$40,34,IF($D12='Bahan Pakan'!D$41,35,IF($D12='Bahan Pakan'!D$42,36,IF($D12='Bahan Pakan'!D$43,37,IF($D12='Bahan Pakan'!D$44,38,IF($D12='Bahan Pakan'!D$45,39,IF($D12='Bahan Pakan'!D$46,40,IF($D12='Bahan Pakan'!D$47,41,IF($D12='Bahan Pakan'!D$48,42,IF($D12='Bahan Pakan'!D$49,43,IF($D12='Bahan Pakan'!D$50,44,IF($D12='Bahan Pakan'!D$51,45,IF($D12='Bahan Pakan'!D$52,46,IF($D12='Bahan Pakan'!D$53,47,IF($D12='Bahan Pakan'!D$54,48,IF($D12='Bahan Pakan'!D$55,49,IF($D12='Bahan Pakan'!D$56,50,0))))))))))))))))))))))))))))))))))))))))))))))))))</f>
        <v>15</v>
      </c>
      <c r="C12" s="121">
        <v>6</v>
      </c>
      <c r="D12" s="122" t="s">
        <v>88</v>
      </c>
      <c r="E12" s="123">
        <f>IF($B12=1,'Bahan Pakan'!E$7,IF($B12=2,'Bahan Pakan'!E$8,IF($B12=3,'Bahan Pakan'!E$9,IF($B12=4,'Bahan Pakan'!E$10,IF($B12=5,'Bahan Pakan'!E$11,IF($B12=6,'Bahan Pakan'!E$12,IF($B12=7,'Bahan Pakan'!E$13,IF($B12=8,'Bahan Pakan'!E$14,IF($B12=9,'Bahan Pakan'!E$15,IF($B12=10,'Bahan Pakan'!E$16,IF($B12=11,'Bahan Pakan'!E$17,IF($B12=12,'Bahan Pakan'!E$18,IF($B12=13,'Bahan Pakan'!E$19,IF($B12=14,'Bahan Pakan'!E$20,IF($B12=15,'Bahan Pakan'!E$21,IF($B12=16,'Bahan Pakan'!E$22,IF($B12=17,'Bahan Pakan'!E$23,IF($B12=18,'Bahan Pakan'!E$24,IF($B12=19,'Bahan Pakan'!E$25,IF($B12=20,'Bahan Pakan'!E$26,IF($B12=21,'Bahan Pakan'!E$27,IF($B12=22,'Bahan Pakan'!E$28,IF($B12=23,'Bahan Pakan'!E$29,IF($B12=24,'Bahan Pakan'!E$30,IF($B12=25,'Bahan Pakan'!E$31,IF($B12=26,'Bahan Pakan'!E$32,IF($B12=27,'Bahan Pakan'!E$33,IF($B12=28,'Bahan Pakan'!E$34,IF($B12=29,'Bahan Pakan'!E$35,IF($B12=30,'Bahan Pakan'!E$36,IF($B12=31,'Bahan Pakan'!E$37,IF($B12=32,'Bahan Pakan'!E$38,IF($B12=33,'Bahan Pakan'!E$39,IF($B12=34,'Bahan Pakan'!E$40,IF($B12=35,'Bahan Pakan'!E$41,IF($B12=36,'Bahan Pakan'!E$42,IF($B12=37,'Bahan Pakan'!E$43,IF($B12=38,'Bahan Pakan'!E$44,IF($B12=39,'Bahan Pakan'!E$45,IF($B12=40,'Bahan Pakan'!E$46,IF($B12=41,'Bahan Pakan'!E$47,IF($B12=42,'Bahan Pakan'!E$48,IF($B12=43,'Bahan Pakan'!E$49,IF($B12=44,'Bahan Pakan'!E$50,IF($B12=45,'Bahan Pakan'!E$51,IF($B12=46,'Bahan Pakan'!E$52,IF($B12=47,'Bahan Pakan'!E$53,IF($B12=48,'Bahan Pakan'!E$54,IF($B12=49,'Bahan Pakan'!E$55,IF($B12=50,'Bahan Pakan'!E$56,0))))))))))))))))))))))))))))))))))))))))))))))))))</f>
        <v>0</v>
      </c>
      <c r="F12" s="123">
        <f>IF($B12=1,'Bahan Pakan'!F$7,IF($B12=2,'Bahan Pakan'!F$8,IF($B12=3,'Bahan Pakan'!F$9,IF($B12=4,'Bahan Pakan'!F$10,IF($B12=5,'Bahan Pakan'!F$11,IF($B12=6,'Bahan Pakan'!F$12,IF($B12=7,'Bahan Pakan'!F$13,IF($B12=8,'Bahan Pakan'!F$14,IF($B12=9,'Bahan Pakan'!F$15,IF($B12=10,'Bahan Pakan'!F$16,IF($B12=11,'Bahan Pakan'!F$17,IF($B12=12,'Bahan Pakan'!F$18,IF($B12=13,'Bahan Pakan'!F$19,IF($B12=14,'Bahan Pakan'!F$20,IF($B12=15,'Bahan Pakan'!F$21,IF($B12=16,'Bahan Pakan'!F$22,IF($B12=17,'Bahan Pakan'!F$23,IF($B12=18,'Bahan Pakan'!F$24,IF($B12=19,'Bahan Pakan'!F$25,IF($B12=20,'Bahan Pakan'!F$26,IF($B12=21,'Bahan Pakan'!F$27,IF($B12=22,'Bahan Pakan'!F$28,IF($B12=23,'Bahan Pakan'!F$29,IF($B12=24,'Bahan Pakan'!F$30,IF($B12=25,'Bahan Pakan'!F$31,IF($B12=26,'Bahan Pakan'!F$32,IF($B12=27,'Bahan Pakan'!F$33,IF($B12=28,'Bahan Pakan'!F$34,IF($B12=29,'Bahan Pakan'!F$35,IF($B12=30,'Bahan Pakan'!F$36,IF($B12=31,'Bahan Pakan'!F$37,IF($B12=32,'Bahan Pakan'!F$38,IF($B12=33,'Bahan Pakan'!F$39,IF($B12=34,'Bahan Pakan'!F$40,IF($B12=35,'Bahan Pakan'!F$41,IF($B12=36,'Bahan Pakan'!F$42,IF($B12=37,'Bahan Pakan'!F$43,IF($B12=38,'Bahan Pakan'!F$44,IF($B12=39,'Bahan Pakan'!F$45,IF($B12=40,'Bahan Pakan'!F$46,IF($B12=41,'Bahan Pakan'!F$47,IF($B12=42,'Bahan Pakan'!F$48,IF($B12=43,'Bahan Pakan'!F$49,IF($B12=44,'Bahan Pakan'!F$50,IF($B12=45,'Bahan Pakan'!F$51,IF($B12=46,'Bahan Pakan'!F$52,IF($B12=47,'Bahan Pakan'!F$53,IF($B12=48,'Bahan Pakan'!F$54,IF($B12=49,'Bahan Pakan'!F$55,IF($B12=50,'Bahan Pakan'!F$56,0))))))))))))))))))))))))))))))))))))))))))))))))))</f>
        <v>10</v>
      </c>
      <c r="G12" s="124">
        <f t="shared" si="0"/>
        <v>0</v>
      </c>
      <c r="H12" s="125">
        <f>IF($B12=1,'Bahan Pakan'!G$7,IF($B12=2,'Bahan Pakan'!G$8,IF($B12=3,'Bahan Pakan'!G$9,IF($B12=4,'Bahan Pakan'!G$10,IF($B12=5,'Bahan Pakan'!G$11,IF($B12=6,'Bahan Pakan'!G$12,IF($B12=7,'Bahan Pakan'!G$13,IF($B12=8,'Bahan Pakan'!G$14,IF($B12=9,'Bahan Pakan'!G$15,IF($B12=10,'Bahan Pakan'!G$16,IF($B12=11,'Bahan Pakan'!G$17,IF($B12=12,'Bahan Pakan'!G$18,IF($B12=13,'Bahan Pakan'!G$19,IF($B12=14,'Bahan Pakan'!G$20,IF($B12=15,'Bahan Pakan'!G$21,IF($B12=16,'Bahan Pakan'!G$22,IF($B12=17,'Bahan Pakan'!G$23,IF($B12=18,'Bahan Pakan'!G$24,IF($B12=19,'Bahan Pakan'!G$25,IF($B12=20,'Bahan Pakan'!G$26,IF($B12=21,'Bahan Pakan'!G$27,IF($B12=22,'Bahan Pakan'!G$28,IF($B12=23,'Bahan Pakan'!G$29,IF($B12=24,'Bahan Pakan'!G$30,IF($B12=25,'Bahan Pakan'!G$31,IF($B12=26,'Bahan Pakan'!G$32,IF($B12=27,'Bahan Pakan'!G$33,IF($B12=28,'Bahan Pakan'!G$34,IF($B12=29,'Bahan Pakan'!G$35,IF($B12=30,'Bahan Pakan'!G$36,IF($B12=31,'Bahan Pakan'!G$37,IF($B12=32,'Bahan Pakan'!G$38,IF($B12=33,'Bahan Pakan'!G$39,IF($B12=34,'Bahan Pakan'!G$40,IF($B12=35,'Bahan Pakan'!G$41,IF($B12=36,'Bahan Pakan'!G$42,IF($B12=37,'Bahan Pakan'!G$43,IF($B12=38,'Bahan Pakan'!G$44,IF($B12=39,'Bahan Pakan'!G$45,IF($B12=40,'Bahan Pakan'!G$46,IF($B12=41,'Bahan Pakan'!G$47,IF($B12=42,'Bahan Pakan'!G$48,IF($B12=43,'Bahan Pakan'!G$49,IF($B12=44,'Bahan Pakan'!G$50,IF($B12=45,'Bahan Pakan'!G$51,IF($B12=46,'Bahan Pakan'!G$52,IF($B12=47,'Bahan Pakan'!G$53,IF($B12=48,'Bahan Pakan'!G$54,IF($B12=49,'Bahan Pakan'!G$55,IF($B12=50,'Bahan Pakan'!G$56,0))))))))))))))))))))))))))))))))))))))))))))))))))</f>
        <v>2800</v>
      </c>
      <c r="I12" s="126">
        <f>IF($B12=1,'Bahan Pakan'!H$7,IF($B12=2,'Bahan Pakan'!H$8,IF($B12=3,'Bahan Pakan'!H$9,IF($B12=4,'Bahan Pakan'!H$10,IF($B12=5,'Bahan Pakan'!H$11,IF($B12=6,'Bahan Pakan'!H$12,IF($B12=7,'Bahan Pakan'!H$13,IF($B12=8,'Bahan Pakan'!H$14,IF($B12=9,'Bahan Pakan'!H$15,IF($B12=10,'Bahan Pakan'!H$16,IF($B12=11,'Bahan Pakan'!H$17,IF($B12=12,'Bahan Pakan'!H$18,IF($B12=13,'Bahan Pakan'!H$19,IF($B12=14,'Bahan Pakan'!H$20,IF($B12=15,'Bahan Pakan'!H$21,IF($B12=16,'Bahan Pakan'!H$22,IF($B12=17,'Bahan Pakan'!H$23,IF($B12=18,'Bahan Pakan'!H$24,IF($B12=19,'Bahan Pakan'!H$25,IF($B12=20,'Bahan Pakan'!H$26,IF($B12=21,'Bahan Pakan'!H$27,IF($B12=22,'Bahan Pakan'!H$28,IF($B12=23,'Bahan Pakan'!H$29,IF($B12=24,'Bahan Pakan'!H$30,IF($B12=25,'Bahan Pakan'!H$31,IF($B12=26,'Bahan Pakan'!H$32,IF($B12=27,'Bahan Pakan'!H$33,IF($B12=28,'Bahan Pakan'!H$34,IF($B12=29,'Bahan Pakan'!H$35,IF($B12=30,'Bahan Pakan'!H$36,IF($B12=31,'Bahan Pakan'!H$37,IF($B12=32,'Bahan Pakan'!H$38,IF($B12=33,'Bahan Pakan'!H$39,IF($B12=34,'Bahan Pakan'!H$40,IF($B12=35,'Bahan Pakan'!H$41,IF($B12=36,'Bahan Pakan'!H$42,IF($B12=37,'Bahan Pakan'!H$43,IF($B12=38,'Bahan Pakan'!H$44,IF($B12=39,'Bahan Pakan'!H$45,IF($B12=40,'Bahan Pakan'!H$46,IF($B12=41,'Bahan Pakan'!H$47,IF($B12=42,'Bahan Pakan'!H$48,IF($B12=43,'Bahan Pakan'!H$49,IF($B12=44,'Bahan Pakan'!H$50,IF($B12=45,'Bahan Pakan'!H$51,IF($B12=46,'Bahan Pakan'!H$52,IF($B12=47,'Bahan Pakan'!H$53,IF($B12=48,'Bahan Pakan'!H$54,IF($B12=49,'Bahan Pakan'!H$55,IF($B12=50,'Bahan Pakan'!H$56,0))))))))))))))))))))))))))))))))))))))))))))))))))</f>
        <v>91.2</v>
      </c>
      <c r="J12" s="126">
        <f>IF($B12=1,'Bahan Pakan'!I$7,IF($B12=2,'Bahan Pakan'!I$8,IF($B12=3,'Bahan Pakan'!I$9,IF($B12=4,'Bahan Pakan'!I$10,IF($B12=5,'Bahan Pakan'!I$11,IF($B12=6,'Bahan Pakan'!I$12,IF($B12=7,'Bahan Pakan'!I$13,IF($B12=8,'Bahan Pakan'!I$14,IF($B12=9,'Bahan Pakan'!I$15,IF($B12=10,'Bahan Pakan'!I$16,IF($B12=11,'Bahan Pakan'!I$17,IF($B12=12,'Bahan Pakan'!I$18,IF($B12=13,'Bahan Pakan'!I$19,IF($B12=14,'Bahan Pakan'!I$20,IF($B12=15,'Bahan Pakan'!I$21,IF($B12=16,'Bahan Pakan'!I$22,IF($B12=17,'Bahan Pakan'!I$23,IF($B12=18,'Bahan Pakan'!I$24,IF($B12=19,'Bahan Pakan'!I$25,IF($B12=20,'Bahan Pakan'!I$26,IF($B12=21,'Bahan Pakan'!I$27,IF($B12=22,'Bahan Pakan'!I$28,IF($B12=23,'Bahan Pakan'!I$29,IF($B12=24,'Bahan Pakan'!I$30,IF($B12=25,'Bahan Pakan'!I$31,IF($B12=26,'Bahan Pakan'!I$32,IF($B12=27,'Bahan Pakan'!I$33,IF($B12=28,'Bahan Pakan'!I$34,IF($B12=29,'Bahan Pakan'!I$35,IF($B12=30,'Bahan Pakan'!I$36,IF($B12=31,'Bahan Pakan'!I$37,IF($B12=32,'Bahan Pakan'!I$38,IF($B12=33,'Bahan Pakan'!I$39,IF($B12=34,'Bahan Pakan'!I$40,IF($B12=35,'Bahan Pakan'!I$41,IF($B12=36,'Bahan Pakan'!I$42,IF($B12=37,'Bahan Pakan'!I$43,IF($B12=38,'Bahan Pakan'!I$44,IF($B12=39,'Bahan Pakan'!I$45,IF($B12=40,'Bahan Pakan'!I$46,IF($B12=41,'Bahan Pakan'!I$47,IF($B12=42,'Bahan Pakan'!I$48,IF($B12=43,'Bahan Pakan'!I$49,IF($B12=44,'Bahan Pakan'!I$50,IF($B12=45,'Bahan Pakan'!I$51,IF($B12=46,'Bahan Pakan'!I$52,IF($B12=47,'Bahan Pakan'!I$53,IF($B12=48,'Bahan Pakan'!I$54,IF($B12=49,'Bahan Pakan'!I$55,IF($B12=50,'Bahan Pakan'!I$56,0))))))))))))))))))))))))))))))))))))))))))))))))))</f>
        <v>4.7</v>
      </c>
      <c r="K12" s="126">
        <f>IF($B12=1,'Bahan Pakan'!J$7,IF($B12=2,'Bahan Pakan'!J$8,IF($B12=3,'Bahan Pakan'!J$9,IF($B12=4,'Bahan Pakan'!J$10,IF($B12=5,'Bahan Pakan'!J$11,IF($B12=6,'Bahan Pakan'!J$12,IF($B12=7,'Bahan Pakan'!J$13,IF($B12=8,'Bahan Pakan'!J$14,IF($B12=9,'Bahan Pakan'!J$15,IF($B12=10,'Bahan Pakan'!J$16,IF($B12=11,'Bahan Pakan'!J$17,IF($B12=12,'Bahan Pakan'!J$18,IF($B12=13,'Bahan Pakan'!J$19,IF($B12=14,'Bahan Pakan'!J$20,IF($B12=15,'Bahan Pakan'!J$21,IF($B12=16,'Bahan Pakan'!J$22,IF($B12=17,'Bahan Pakan'!J$23,IF($B12=18,'Bahan Pakan'!J$24,IF($B12=19,'Bahan Pakan'!J$25,IF($B12=20,'Bahan Pakan'!J$26,IF($B12=21,'Bahan Pakan'!J$27,IF($B12=22,'Bahan Pakan'!J$28,IF($B12=23,'Bahan Pakan'!J$29,IF($B12=24,'Bahan Pakan'!J$30,IF($B12=25,'Bahan Pakan'!J$31,IF($B12=26,'Bahan Pakan'!J$32,IF($B12=27,'Bahan Pakan'!J$33,IF($B12=28,'Bahan Pakan'!J$34,IF($B12=29,'Bahan Pakan'!J$35,IF($B12=30,'Bahan Pakan'!J$36,IF($B12=31,'Bahan Pakan'!J$37,IF($B12=32,'Bahan Pakan'!J$38,IF($B12=33,'Bahan Pakan'!J$39,IF($B12=34,'Bahan Pakan'!J$40,IF($B12=35,'Bahan Pakan'!J$41,IF($B12=36,'Bahan Pakan'!J$42,IF($B12=37,'Bahan Pakan'!J$43,IF($B12=38,'Bahan Pakan'!J$44,IF($B12=39,'Bahan Pakan'!J$45,IF($B12=40,'Bahan Pakan'!J$46,IF($B12=41,'Bahan Pakan'!J$47,IF($B12=42,'Bahan Pakan'!J$48,IF($B12=43,'Bahan Pakan'!J$49,IF($B12=44,'Bahan Pakan'!J$50,IF($B12=45,'Bahan Pakan'!J$51,IF($B12=46,'Bahan Pakan'!J$52,IF($B12=47,'Bahan Pakan'!J$53,IF($B12=48,'Bahan Pakan'!J$54,IF($B12=49,'Bahan Pakan'!J$55,IF($B12=50,'Bahan Pakan'!J$56,0))))))))))))))))))))))))))))))))))))))))))))))))))</f>
        <v>16.7</v>
      </c>
      <c r="L12" s="126">
        <f>IF($B12=1,'Bahan Pakan'!K$7,IF($B12=2,'Bahan Pakan'!K$8,IF($B12=3,'Bahan Pakan'!K$9,IF($B12=4,'Bahan Pakan'!K$10,IF($B12=5,'Bahan Pakan'!K$11,IF($B12=6,'Bahan Pakan'!K$12,IF($B12=7,'Bahan Pakan'!K$13,IF($B12=8,'Bahan Pakan'!K$14,IF($B12=9,'Bahan Pakan'!K$15,IF($B12=10,'Bahan Pakan'!K$16,IF($B12=11,'Bahan Pakan'!K$17,IF($B12=12,'Bahan Pakan'!K$18,IF($B12=13,'Bahan Pakan'!K$19,IF($B12=14,'Bahan Pakan'!K$20,IF($B12=15,'Bahan Pakan'!K$21,IF($B12=16,'Bahan Pakan'!K$22,IF($B12=17,'Bahan Pakan'!K$23,IF($B12=18,'Bahan Pakan'!K$24,IF($B12=19,'Bahan Pakan'!K$25,IF($B12=20,'Bahan Pakan'!K$26,IF($B12=21,'Bahan Pakan'!K$27,IF($B12=22,'Bahan Pakan'!K$28,IF($B12=23,'Bahan Pakan'!K$29,IF($B12=24,'Bahan Pakan'!K$30,IF($B12=25,'Bahan Pakan'!K$31,IF($B12=26,'Bahan Pakan'!K$32,IF($B12=27,'Bahan Pakan'!K$33,IF($B12=28,'Bahan Pakan'!K$34,IF($B12=29,'Bahan Pakan'!K$35,IF($B12=30,'Bahan Pakan'!K$36,IF($B12=31,'Bahan Pakan'!K$37,IF($B12=32,'Bahan Pakan'!K$38,IF($B12=33,'Bahan Pakan'!K$39,IF($B12=34,'Bahan Pakan'!K$40,IF($B12=35,'Bahan Pakan'!K$41,IF($B12=36,'Bahan Pakan'!K$42,IF($B12=37,'Bahan Pakan'!K$43,IF($B12=38,'Bahan Pakan'!K$44,IF($B12=39,'Bahan Pakan'!K$45,IF($B12=40,'Bahan Pakan'!K$46,IF($B12=41,'Bahan Pakan'!K$47,IF($B12=42,'Bahan Pakan'!K$48,IF($B12=43,'Bahan Pakan'!K$49,IF($B12=44,'Bahan Pakan'!K$50,IF($B12=45,'Bahan Pakan'!K$51,IF($B12=46,'Bahan Pakan'!K$52,IF($B12=47,'Bahan Pakan'!K$53,IF($B12=48,'Bahan Pakan'!K$54,IF($B12=49,'Bahan Pakan'!K$55,IF($B12=50,'Bahan Pakan'!K$56,0))))))))))))))))))))))))))))))))))))))))))))))))))</f>
        <v>9.1999999999999993</v>
      </c>
      <c r="M12" s="126">
        <f>IF($B12=1,'Bahan Pakan'!L$7,IF($B12=2,'Bahan Pakan'!L$8,IF($B12=3,'Bahan Pakan'!L$9,IF($B12=4,'Bahan Pakan'!L$10,IF($B12=5,'Bahan Pakan'!L$11,IF($B12=6,'Bahan Pakan'!L$12,IF($B12=7,'Bahan Pakan'!L$13,IF($B12=8,'Bahan Pakan'!L$14,IF($B12=9,'Bahan Pakan'!L$15,IF($B12=10,'Bahan Pakan'!L$16,IF($B12=11,'Bahan Pakan'!L$17,IF($B12=12,'Bahan Pakan'!L$18,IF($B12=13,'Bahan Pakan'!L$19,IF($B12=14,'Bahan Pakan'!L$20,IF($B12=15,'Bahan Pakan'!L$21,IF($B12=16,'Bahan Pakan'!L$22,IF($B12=17,'Bahan Pakan'!L$23,IF($B12=18,'Bahan Pakan'!L$24,IF($B12=19,'Bahan Pakan'!L$25,IF($B12=20,'Bahan Pakan'!L$26,IF($B12=21,'Bahan Pakan'!L$27,IF($B12=22,'Bahan Pakan'!L$28,IF($B12=23,'Bahan Pakan'!L$29,IF($B12=24,'Bahan Pakan'!L$30,IF($B12=25,'Bahan Pakan'!L$31,IF($B12=26,'Bahan Pakan'!L$32,IF($B12=27,'Bahan Pakan'!L$33,IF($B12=28,'Bahan Pakan'!L$34,IF($B12=29,'Bahan Pakan'!L$35,IF($B12=30,'Bahan Pakan'!L$36,IF($B12=31,'Bahan Pakan'!L$37,IF($B12=32,'Bahan Pakan'!L$38,IF($B12=33,'Bahan Pakan'!L$39,IF($B12=34,'Bahan Pakan'!L$40,IF($B12=35,'Bahan Pakan'!L$41,IF($B12=36,'Bahan Pakan'!L$42,IF($B12=37,'Bahan Pakan'!L$43,IF($B12=38,'Bahan Pakan'!L$44,IF($B12=39,'Bahan Pakan'!L$45,IF($B12=40,'Bahan Pakan'!L$46,IF($B12=41,'Bahan Pakan'!L$47,IF($B12=42,'Bahan Pakan'!L$48,IF($B12=43,'Bahan Pakan'!L$49,IF($B12=44,'Bahan Pakan'!L$50,IF($B12=45,'Bahan Pakan'!L$51,IF($B12=46,'Bahan Pakan'!L$52,IF($B12=47,'Bahan Pakan'!L$53,IF($B12=48,'Bahan Pakan'!L$54,IF($B12=49,'Bahan Pakan'!L$55,IF($B12=50,'Bahan Pakan'!L$56,0))))))))))))))))))))))))))))))))))))))))))))))))))</f>
        <v>19.8</v>
      </c>
      <c r="N12" s="126">
        <f>IF($B12=1,'Bahan Pakan'!M$7,IF($B12=2,'Bahan Pakan'!M$8,IF($B12=3,'Bahan Pakan'!M$9,IF($B12=4,'Bahan Pakan'!M$10,IF($B12=5,'Bahan Pakan'!M$11,IF($B12=6,'Bahan Pakan'!M$12,IF($B12=7,'Bahan Pakan'!M$13,IF($B12=8,'Bahan Pakan'!M$14,IF($B12=9,'Bahan Pakan'!M$15,IF($B12=10,'Bahan Pakan'!M$16,IF($B12=11,'Bahan Pakan'!M$17,IF($B12=12,'Bahan Pakan'!M$18,IF($B12=13,'Bahan Pakan'!M$19,IF($B12=14,'Bahan Pakan'!M$20,IF($B12=15,'Bahan Pakan'!M$21,IF($B12=16,'Bahan Pakan'!M$22,IF($B12=17,'Bahan Pakan'!M$23,IF($B12=18,'Bahan Pakan'!M$24,IF($B12=19,'Bahan Pakan'!M$25,IF($B12=20,'Bahan Pakan'!M$26,IF($B12=21,'Bahan Pakan'!M$27,IF($B12=22,'Bahan Pakan'!M$28,IF($B12=23,'Bahan Pakan'!M$29,IF($B12=24,'Bahan Pakan'!M$30,IF($B12=25,'Bahan Pakan'!M$31,IF($B12=26,'Bahan Pakan'!M$32,IF($B12=27,'Bahan Pakan'!M$33,IF($B12=28,'Bahan Pakan'!M$34,IF($B12=29,'Bahan Pakan'!M$35,IF($B12=30,'Bahan Pakan'!M$36,IF($B12=31,'Bahan Pakan'!M$37,IF($B12=32,'Bahan Pakan'!M$38,IF($B12=33,'Bahan Pakan'!M$39,IF($B12=34,'Bahan Pakan'!M$40,IF($B12=35,'Bahan Pakan'!M$41,IF($B12=36,'Bahan Pakan'!M$42,IF($B12=37,'Bahan Pakan'!M$43,IF($B12=38,'Bahan Pakan'!M$44,IF($B12=39,'Bahan Pakan'!M$45,IF($B12=40,'Bahan Pakan'!M$46,IF($B12=41,'Bahan Pakan'!M$47,IF($B12=42,'Bahan Pakan'!M$48,IF($B12=43,'Bahan Pakan'!M$49,IF($B12=44,'Bahan Pakan'!M$50,IF($B12=45,'Bahan Pakan'!M$51,IF($B12=46,'Bahan Pakan'!M$52,IF($B12=47,'Bahan Pakan'!M$53,IF($B12=48,'Bahan Pakan'!M$54,IF($B12=49,'Bahan Pakan'!M$55,IF($B12=50,'Bahan Pakan'!M$56,0))))))))))))))))))))))))))))))))))))))))))))))))))</f>
        <v>49.6</v>
      </c>
      <c r="O12" s="126">
        <f>IF($B12=1,'Bahan Pakan'!N$7,IF($B12=2,'Bahan Pakan'!N$8,IF($B12=3,'Bahan Pakan'!N$9,IF($B12=4,'Bahan Pakan'!N$10,IF($B12=5,'Bahan Pakan'!N$11,IF($B12=6,'Bahan Pakan'!N$12,IF($B12=7,'Bahan Pakan'!N$13,IF($B12=8,'Bahan Pakan'!N$14,IF($B12=9,'Bahan Pakan'!N$15,IF($B12=10,'Bahan Pakan'!N$16,IF($B12=11,'Bahan Pakan'!N$17,IF($B12=12,'Bahan Pakan'!N$18,IF($B12=13,'Bahan Pakan'!N$19,IF($B12=14,'Bahan Pakan'!N$20,IF($B12=15,'Bahan Pakan'!N$21,IF($B12=16,'Bahan Pakan'!N$22,IF($B12=17,'Bahan Pakan'!N$23,IF($B12=18,'Bahan Pakan'!N$24,IF($B12=19,'Bahan Pakan'!N$25,IF($B12=20,'Bahan Pakan'!N$26,IF($B12=21,'Bahan Pakan'!N$27,IF($B12=22,'Bahan Pakan'!N$28,IF($B12=23,'Bahan Pakan'!N$29,IF($B12=24,'Bahan Pakan'!N$30,IF($B12=25,'Bahan Pakan'!N$31,IF($B12=26,'Bahan Pakan'!N$32,IF($B12=27,'Bahan Pakan'!N$33,IF($B12=28,'Bahan Pakan'!N$34,IF($B12=29,'Bahan Pakan'!N$35,IF($B12=30,'Bahan Pakan'!N$36,IF($B12=31,'Bahan Pakan'!N$37,IF($B12=32,'Bahan Pakan'!N$38,IF($B12=33,'Bahan Pakan'!N$39,IF($B12=34,'Bahan Pakan'!N$40,IF($B12=35,'Bahan Pakan'!N$41,IF($B12=36,'Bahan Pakan'!N$42,IF($B12=37,'Bahan Pakan'!N$43,IF($B12=38,'Bahan Pakan'!N$44,IF($B12=39,'Bahan Pakan'!N$45,IF($B12=40,'Bahan Pakan'!N$46,IF($B12=41,'Bahan Pakan'!N$47,IF($B12=42,'Bahan Pakan'!N$48,IF($B12=43,'Bahan Pakan'!N$49,IF($B12=44,'Bahan Pakan'!N$50,IF($B12=45,'Bahan Pakan'!N$51,IF($B12=46,'Bahan Pakan'!N$52,IF($B12=47,'Bahan Pakan'!N$53,IF($B12=48,'Bahan Pakan'!N$54,IF($B12=49,'Bahan Pakan'!N$55,IF($B12=50,'Bahan Pakan'!N$56,0))))))))))))))))))))))))))))))))))))))))))))))))))</f>
        <v>2650</v>
      </c>
      <c r="P12" s="126">
        <f>IF($B12=1,'Bahan Pakan'!O$7,IF($B12=2,'Bahan Pakan'!O$8,IF($B12=3,'Bahan Pakan'!O$9,IF($B12=4,'Bahan Pakan'!O$10,IF($B12=5,'Bahan Pakan'!O$11,IF($B12=6,'Bahan Pakan'!O$12,IF($B12=7,'Bahan Pakan'!O$13,IF($B12=8,'Bahan Pakan'!O$14,IF($B12=9,'Bahan Pakan'!O$15,IF($B12=10,'Bahan Pakan'!O$16,IF($B12=11,'Bahan Pakan'!O$17,IF($B12=12,'Bahan Pakan'!O$18,IF($B12=13,'Bahan Pakan'!O$19,IF($B12=14,'Bahan Pakan'!O$20,IF($B12=15,'Bahan Pakan'!O$21,IF($B12=16,'Bahan Pakan'!O$22,IF($B12=17,'Bahan Pakan'!O$23,IF($B12=18,'Bahan Pakan'!O$24,IF($B12=19,'Bahan Pakan'!O$25,IF($B12=20,'Bahan Pakan'!O$26,IF($B12=21,'Bahan Pakan'!O$27,IF($B12=22,'Bahan Pakan'!O$28,IF($B12=23,'Bahan Pakan'!O$29,IF($B12=24,'Bahan Pakan'!O$30,IF($B12=25,'Bahan Pakan'!O$31,IF($B12=26,'Bahan Pakan'!O$32,IF($B12=27,'Bahan Pakan'!O$33,IF($B12=28,'Bahan Pakan'!O$34,IF($B12=29,'Bahan Pakan'!O$35,IF($B12=30,'Bahan Pakan'!O$36,IF($B12=31,'Bahan Pakan'!O$37,IF($B12=32,'Bahan Pakan'!O$38,IF($B12=33,'Bahan Pakan'!O$39,IF($B12=34,'Bahan Pakan'!O$40,IF($B12=35,'Bahan Pakan'!O$41,IF($B12=36,'Bahan Pakan'!O$42,IF($B12=37,'Bahan Pakan'!O$43,IF($B12=38,'Bahan Pakan'!O$44,IF($B12=39,'Bahan Pakan'!O$45,IF($B12=40,'Bahan Pakan'!O$46,IF($B12=41,'Bahan Pakan'!O$47,IF($B12=42,'Bahan Pakan'!O$48,IF($B12=43,'Bahan Pakan'!O$49,IF($B12=44,'Bahan Pakan'!O$50,IF($B12=45,'Bahan Pakan'!O$51,IF($B12=46,'Bahan Pakan'!O$52,IF($B12=47,'Bahan Pakan'!O$53,IF($B12=48,'Bahan Pakan'!O$54,IF($B12=49,'Bahan Pakan'!O$55,IF($B12=50,'Bahan Pakan'!O$56,0))))))))))))))))))))))))))))))))))))))))))))))))))</f>
        <v>2.8</v>
      </c>
      <c r="Q12" s="126">
        <f>IF($B12=1,'Bahan Pakan'!P$7,IF($B12=2,'Bahan Pakan'!P$8,IF($B12=3,'Bahan Pakan'!P$9,IF($B12=4,'Bahan Pakan'!P$10,IF($B12=5,'Bahan Pakan'!P$11,IF($B12=6,'Bahan Pakan'!P$12,IF($B12=7,'Bahan Pakan'!P$13,IF($B12=8,'Bahan Pakan'!P$14,IF($B12=9,'Bahan Pakan'!P$15,IF($B12=10,'Bahan Pakan'!P$16,IF($B12=11,'Bahan Pakan'!P$17,IF($B12=12,'Bahan Pakan'!P$18,IF($B12=13,'Bahan Pakan'!P$19,IF($B12=14,'Bahan Pakan'!P$20,IF($B12=15,'Bahan Pakan'!P$21,IF($B12=16,'Bahan Pakan'!P$22,IF($B12=17,'Bahan Pakan'!P$23,IF($B12=18,'Bahan Pakan'!P$24,IF($B12=19,'Bahan Pakan'!P$25,IF($B12=20,'Bahan Pakan'!P$26,IF($B12=21,'Bahan Pakan'!P$27,IF($B12=22,'Bahan Pakan'!P$28,IF($B12=23,'Bahan Pakan'!P$29,IF($B12=24,'Bahan Pakan'!P$30,IF($B12=25,'Bahan Pakan'!P$31,IF($B12=26,'Bahan Pakan'!P$32,IF($B12=27,'Bahan Pakan'!P$33,IF($B12=28,'Bahan Pakan'!P$34,IF($B12=29,'Bahan Pakan'!P$35,IF($B12=30,'Bahan Pakan'!P$36,IF($B12=31,'Bahan Pakan'!P$37,IF($B12=32,'Bahan Pakan'!P$38,IF($B12=33,'Bahan Pakan'!P$39,IF($B12=34,'Bahan Pakan'!P$40,IF($B12=35,'Bahan Pakan'!P$41,IF($B12=36,'Bahan Pakan'!P$42,IF($B12=37,'Bahan Pakan'!P$43,IF($B12=38,'Bahan Pakan'!P$44,IF($B12=39,'Bahan Pakan'!P$45,IF($B12=40,'Bahan Pakan'!P$46,IF($B12=41,'Bahan Pakan'!P$47,IF($B12=42,'Bahan Pakan'!P$48,IF($B12=43,'Bahan Pakan'!P$49,IF($B12=44,'Bahan Pakan'!P$50,IF($B12=45,'Bahan Pakan'!P$51,IF($B12=46,'Bahan Pakan'!P$52,IF($B12=47,'Bahan Pakan'!P$53,IF($B12=48,'Bahan Pakan'!P$54,IF($B12=49,'Bahan Pakan'!P$55,IF($B12=50,'Bahan Pakan'!P$56,0))))))))))))))))))))))))))))))))))))))))))))))))))</f>
        <v>6</v>
      </c>
      <c r="R12" s="126">
        <f>IF($B12=1,'Bahan Pakan'!Q$7,IF($B12=2,'Bahan Pakan'!Q$8,IF($B12=3,'Bahan Pakan'!Q$9,IF($B12=4,'Bahan Pakan'!Q$10,IF($B12=5,'Bahan Pakan'!Q$11,IF($B12=6,'Bahan Pakan'!Q$12,IF($B12=7,'Bahan Pakan'!Q$13,IF($B12=8,'Bahan Pakan'!Q$14,IF($B12=9,'Bahan Pakan'!Q$15,IF($B12=10,'Bahan Pakan'!Q$16,IF($B12=11,'Bahan Pakan'!Q$17,IF($B12=12,'Bahan Pakan'!Q$18,IF($B12=13,'Bahan Pakan'!Q$19,IF($B12=14,'Bahan Pakan'!Q$20,IF($B12=15,'Bahan Pakan'!Q$21,IF($B12=16,'Bahan Pakan'!Q$22,IF($B12=17,'Bahan Pakan'!Q$23,IF($B12=18,'Bahan Pakan'!Q$24,IF($B12=19,'Bahan Pakan'!Q$25,IF($B12=20,'Bahan Pakan'!Q$26,IF($B12=21,'Bahan Pakan'!Q$27,IF($B12=22,'Bahan Pakan'!Q$28,IF($B12=23,'Bahan Pakan'!Q$29,IF($B12=24,'Bahan Pakan'!Q$30,IF($B12=25,'Bahan Pakan'!Q$31,IF($B12=26,'Bahan Pakan'!Q$32,IF($B12=27,'Bahan Pakan'!Q$33,IF($B12=28,'Bahan Pakan'!Q$34,IF($B12=29,'Bahan Pakan'!Q$35,IF($B12=30,'Bahan Pakan'!Q$36,IF($B12=31,'Bahan Pakan'!Q$37,IF($B12=32,'Bahan Pakan'!Q$38,IF($B12=33,'Bahan Pakan'!Q$39,IF($B12=34,'Bahan Pakan'!Q$40,IF($B12=35,'Bahan Pakan'!Q$41,IF($B12=36,'Bahan Pakan'!Q$42,IF($B12=37,'Bahan Pakan'!Q$43,IF($B12=38,'Bahan Pakan'!Q$44,IF($B12=39,'Bahan Pakan'!Q$45,IF($B12=40,'Bahan Pakan'!Q$46,IF($B12=41,'Bahan Pakan'!Q$47,IF($B12=42,'Bahan Pakan'!Q$48,IF($B12=43,'Bahan Pakan'!Q$49,IF($B12=44,'Bahan Pakan'!Q$50,IF($B12=45,'Bahan Pakan'!Q$51,IF($B12=46,'Bahan Pakan'!Q$52,IF($B12=47,'Bahan Pakan'!Q$53,IF($B12=48,'Bahan Pakan'!Q$54,IF($B12=49,'Bahan Pakan'!Q$55,IF($B12=50,'Bahan Pakan'!Q$56,0))))))))))))))))))))))))))))))))))))))))))))))))))</f>
        <v>0.5</v>
      </c>
      <c r="S12" s="126">
        <f>IF($B12=1,'Bahan Pakan'!R$7,IF($B12=2,'Bahan Pakan'!R$8,IF($B12=3,'Bahan Pakan'!R$9,IF($B12=4,'Bahan Pakan'!R$10,IF($B12=5,'Bahan Pakan'!R$11,IF($B12=6,'Bahan Pakan'!R$12,IF($B12=7,'Bahan Pakan'!R$13,IF($B12=8,'Bahan Pakan'!R$14,IF($B12=9,'Bahan Pakan'!R$15,IF($B12=10,'Bahan Pakan'!R$16,IF($B12=11,'Bahan Pakan'!R$17,IF($B12=12,'Bahan Pakan'!R$18,IF($B12=13,'Bahan Pakan'!R$19,IF($B12=14,'Bahan Pakan'!R$20,IF($B12=15,'Bahan Pakan'!R$21,IF($B12=16,'Bahan Pakan'!R$22,IF($B12=17,'Bahan Pakan'!R$23,IF($B12=18,'Bahan Pakan'!R$24,IF($B12=19,'Bahan Pakan'!R$25,IF($B12=20,'Bahan Pakan'!R$26,IF($B12=21,'Bahan Pakan'!R$27,IF($B12=22,'Bahan Pakan'!R$28,IF($B12=23,'Bahan Pakan'!R$29,IF($B12=24,'Bahan Pakan'!R$30,IF($B12=25,'Bahan Pakan'!R$31,IF($B12=26,'Bahan Pakan'!R$32,IF($B12=27,'Bahan Pakan'!R$33,IF($B12=28,'Bahan Pakan'!R$34,IF($B12=29,'Bahan Pakan'!R$35,IF($B12=30,'Bahan Pakan'!R$36,IF($B12=31,'Bahan Pakan'!R$37,IF($B12=32,'Bahan Pakan'!R$38,IF($B12=33,'Bahan Pakan'!R$39,IF($B12=34,'Bahan Pakan'!R$40,IF($B12=35,'Bahan Pakan'!R$41,IF($B12=36,'Bahan Pakan'!R$42,IF($B12=37,'Bahan Pakan'!R$43,IF($B12=38,'Bahan Pakan'!R$44,IF($B12=39,'Bahan Pakan'!R$45,IF($B12=40,'Bahan Pakan'!R$46,IF($B12=41,'Bahan Pakan'!R$47,IF($B12=42,'Bahan Pakan'!R$48,IF($B12=43,'Bahan Pakan'!R$49,IF($B12=44,'Bahan Pakan'!R$50,IF($B12=45,'Bahan Pakan'!R$51,IF($B12=46,'Bahan Pakan'!R$52,IF($B12=47,'Bahan Pakan'!R$53,IF($B12=48,'Bahan Pakan'!R$54,IF($B12=49,'Bahan Pakan'!R$55,IF($B12=50,'Bahan Pakan'!R$56,0))))))))))))))))))))))))))))))))))))))))))))))))))</f>
        <v>2.9</v>
      </c>
      <c r="T12" s="126">
        <f>IF($B12=1,'Bahan Pakan'!S$7,IF($B12=2,'Bahan Pakan'!S$8,IF($B12=3,'Bahan Pakan'!S$9,IF($B12=4,'Bahan Pakan'!S$10,IF($B12=5,'Bahan Pakan'!S$11,IF($B12=6,'Bahan Pakan'!S$12,IF($B12=7,'Bahan Pakan'!S$13,IF($B12=8,'Bahan Pakan'!S$14,IF($B12=9,'Bahan Pakan'!S$15,IF($B12=10,'Bahan Pakan'!S$16,IF($B12=11,'Bahan Pakan'!S$17,IF($B12=12,'Bahan Pakan'!S$18,IF($B12=13,'Bahan Pakan'!S$19,IF($B12=14,'Bahan Pakan'!S$20,IF($B12=15,'Bahan Pakan'!S$21,IF($B12=16,'Bahan Pakan'!S$22,IF($B12=17,'Bahan Pakan'!S$23,IF($B12=18,'Bahan Pakan'!S$24,IF($B12=19,'Bahan Pakan'!S$25,IF($B12=20,'Bahan Pakan'!S$26,IF($B12=21,'Bahan Pakan'!S$27,IF($B12=22,'Bahan Pakan'!S$28,IF($B12=23,'Bahan Pakan'!S$29,IF($B12=24,'Bahan Pakan'!S$30,IF($B12=25,'Bahan Pakan'!S$31,IF($B12=26,'Bahan Pakan'!S$32,IF($B12=27,'Bahan Pakan'!S$33,IF($B12=28,'Bahan Pakan'!S$34,IF($B12=29,'Bahan Pakan'!S$35,IF($B12=30,'Bahan Pakan'!S$36,IF($B12=31,'Bahan Pakan'!S$37,IF($B12=32,'Bahan Pakan'!S$38,IF($B12=33,'Bahan Pakan'!S$39,IF($B12=34,'Bahan Pakan'!S$40,IF($B12=35,'Bahan Pakan'!S$41,IF($B12=36,'Bahan Pakan'!S$42,IF($B12=37,'Bahan Pakan'!S$43,IF($B12=38,'Bahan Pakan'!S$44,IF($B12=39,'Bahan Pakan'!S$45,IF($B12=40,'Bahan Pakan'!S$46,IF($B12=41,'Bahan Pakan'!S$47,IF($B12=42,'Bahan Pakan'!S$48,IF($B12=43,'Bahan Pakan'!S$49,IF($B12=44,'Bahan Pakan'!S$50,IF($B12=45,'Bahan Pakan'!S$51,IF($B12=46,'Bahan Pakan'!S$52,IF($B12=47,'Bahan Pakan'!S$53,IF($B12=48,'Bahan Pakan'!S$54,IF($B12=49,'Bahan Pakan'!S$55,IF($B12=50,'Bahan Pakan'!S$56,0))))))))))))))))))))))))))))))))))))))))))))))))))</f>
        <v>1.8</v>
      </c>
      <c r="U12" s="97"/>
      <c r="V12" s="127" t="s">
        <v>27</v>
      </c>
      <c r="W12" s="128" t="s">
        <v>33</v>
      </c>
      <c r="X12" s="76" t="s">
        <v>51</v>
      </c>
      <c r="Y12" s="75" t="s">
        <v>51</v>
      </c>
      <c r="Z12" s="136">
        <f>L45</f>
        <v>62.189019038219357</v>
      </c>
      <c r="AA12" s="135"/>
      <c r="AB12" s="135"/>
      <c r="AC12" s="135"/>
      <c r="AD12" s="97"/>
      <c r="AE12" s="97"/>
      <c r="AF12" s="97"/>
      <c r="AG12" s="97"/>
      <c r="AH12" s="97"/>
      <c r="AI12" s="97"/>
      <c r="AJ12" s="97"/>
      <c r="AK12" s="97"/>
      <c r="AL12" s="97"/>
      <c r="AM12" s="97"/>
      <c r="AN12" s="97"/>
    </row>
    <row r="13" spans="2:40" s="120" customFormat="1" ht="15.75" customHeight="1">
      <c r="B13" s="121">
        <f>IF($D13='Bahan Pakan'!D$7,1,IF($D13='Bahan Pakan'!D$8,2,IF($D13='Bahan Pakan'!D$9,3,IF($D13='Bahan Pakan'!D$10,4,IF($D13='Bahan Pakan'!D$11,5,IF($D13='Bahan Pakan'!D$12,6,IF($D13='Bahan Pakan'!D$13,7,IF($D13='Bahan Pakan'!D$14,8,IF($D13='Bahan Pakan'!D$15,9,IF($D13='Bahan Pakan'!D$16,10,IF($D13='Bahan Pakan'!D$17,11,IF($D13='Bahan Pakan'!D$18,12,IF($D13='Bahan Pakan'!D$19,13,IF($D13='Bahan Pakan'!D$20,14,IF($D13='Bahan Pakan'!D$21,15,IF($D13='Bahan Pakan'!D$22,16,IF($D13='Bahan Pakan'!D$23,17,IF($D13='Bahan Pakan'!D$24,18,IF($D13='Bahan Pakan'!D$25,19,IF($D13='Bahan Pakan'!D$26,20,IF($D13='Bahan Pakan'!D$27,21,IF($D13='Bahan Pakan'!D$28,22,IF($D13='Bahan Pakan'!D$29,23,IF($D13='Bahan Pakan'!D$30,24,IF($D13='Bahan Pakan'!D$31,25,IF($D13='Bahan Pakan'!D$32,26,IF($D13='Bahan Pakan'!D$33,27,IF($D13='Bahan Pakan'!D$34,28,IF($D13='Bahan Pakan'!D$35,29,IF($D13='Bahan Pakan'!D$36,30,IF($D13='Bahan Pakan'!D$37,31,IF($D13='Bahan Pakan'!D$38,32,IF($D13='Bahan Pakan'!D$39,33,IF($D13='Bahan Pakan'!D$40,34,IF($D13='Bahan Pakan'!D$41,35,IF($D13='Bahan Pakan'!D$42,36,IF($D13='Bahan Pakan'!D$43,37,IF($D13='Bahan Pakan'!D$44,38,IF($D13='Bahan Pakan'!D$45,39,IF($D13='Bahan Pakan'!D$46,40,IF($D13='Bahan Pakan'!D$47,41,IF($D13='Bahan Pakan'!D$48,42,IF($D13='Bahan Pakan'!D$49,43,IF($D13='Bahan Pakan'!D$50,44,IF($D13='Bahan Pakan'!D$51,45,IF($D13='Bahan Pakan'!D$52,46,IF($D13='Bahan Pakan'!D$53,47,IF($D13='Bahan Pakan'!D$54,48,IF($D13='Bahan Pakan'!D$55,49,IF($D13='Bahan Pakan'!D$56,50,0))))))))))))))))))))))))))))))))))))))))))))))))))</f>
        <v>16</v>
      </c>
      <c r="C13" s="121">
        <v>7</v>
      </c>
      <c r="D13" s="122" t="s">
        <v>74</v>
      </c>
      <c r="E13" s="123">
        <f>IF($B13=1,'Bahan Pakan'!E$7,IF($B13=2,'Bahan Pakan'!E$8,IF($B13=3,'Bahan Pakan'!E$9,IF($B13=4,'Bahan Pakan'!E$10,IF($B13=5,'Bahan Pakan'!E$11,IF($B13=6,'Bahan Pakan'!E$12,IF($B13=7,'Bahan Pakan'!E$13,IF($B13=8,'Bahan Pakan'!E$14,IF($B13=9,'Bahan Pakan'!E$15,IF($B13=10,'Bahan Pakan'!E$16,IF($B13=11,'Bahan Pakan'!E$17,IF($B13=12,'Bahan Pakan'!E$18,IF($B13=13,'Bahan Pakan'!E$19,IF($B13=14,'Bahan Pakan'!E$20,IF($B13=15,'Bahan Pakan'!E$21,IF($B13=16,'Bahan Pakan'!E$22,IF($B13=17,'Bahan Pakan'!E$23,IF($B13=18,'Bahan Pakan'!E$24,IF($B13=19,'Bahan Pakan'!E$25,IF($B13=20,'Bahan Pakan'!E$26,IF($B13=21,'Bahan Pakan'!E$27,IF($B13=22,'Bahan Pakan'!E$28,IF($B13=23,'Bahan Pakan'!E$29,IF($B13=24,'Bahan Pakan'!E$30,IF($B13=25,'Bahan Pakan'!E$31,IF($B13=26,'Bahan Pakan'!E$32,IF($B13=27,'Bahan Pakan'!E$33,IF($B13=28,'Bahan Pakan'!E$34,IF($B13=29,'Bahan Pakan'!E$35,IF($B13=30,'Bahan Pakan'!E$36,IF($B13=31,'Bahan Pakan'!E$37,IF($B13=32,'Bahan Pakan'!E$38,IF($B13=33,'Bahan Pakan'!E$39,IF($B13=34,'Bahan Pakan'!E$40,IF($B13=35,'Bahan Pakan'!E$41,IF($B13=36,'Bahan Pakan'!E$42,IF($B13=37,'Bahan Pakan'!E$43,IF($B13=38,'Bahan Pakan'!E$44,IF($B13=39,'Bahan Pakan'!E$45,IF($B13=40,'Bahan Pakan'!E$46,IF($B13=41,'Bahan Pakan'!E$47,IF($B13=42,'Bahan Pakan'!E$48,IF($B13=43,'Bahan Pakan'!E$49,IF($B13=44,'Bahan Pakan'!E$50,IF($B13=45,'Bahan Pakan'!E$51,IF($B13=46,'Bahan Pakan'!E$52,IF($B13=47,'Bahan Pakan'!E$53,IF($B13=48,'Bahan Pakan'!E$54,IF($B13=49,'Bahan Pakan'!E$55,IF($B13=50,'Bahan Pakan'!E$56,0))))))))))))))))))))))))))))))))))))))))))))))))))</f>
        <v>0</v>
      </c>
      <c r="F13" s="123">
        <f>IF($B13=1,'Bahan Pakan'!F$7,IF($B13=2,'Bahan Pakan'!F$8,IF($B13=3,'Bahan Pakan'!F$9,IF($B13=4,'Bahan Pakan'!F$10,IF($B13=5,'Bahan Pakan'!F$11,IF($B13=6,'Bahan Pakan'!F$12,IF($B13=7,'Bahan Pakan'!F$13,IF($B13=8,'Bahan Pakan'!F$14,IF($B13=9,'Bahan Pakan'!F$15,IF($B13=10,'Bahan Pakan'!F$16,IF($B13=11,'Bahan Pakan'!F$17,IF($B13=12,'Bahan Pakan'!F$18,IF($B13=13,'Bahan Pakan'!F$19,IF($B13=14,'Bahan Pakan'!F$20,IF($B13=15,'Bahan Pakan'!F$21,IF($B13=16,'Bahan Pakan'!F$22,IF($B13=17,'Bahan Pakan'!F$23,IF($B13=18,'Bahan Pakan'!F$24,IF($B13=19,'Bahan Pakan'!F$25,IF($B13=20,'Bahan Pakan'!F$26,IF($B13=21,'Bahan Pakan'!F$27,IF($B13=22,'Bahan Pakan'!F$28,IF($B13=23,'Bahan Pakan'!F$29,IF($B13=24,'Bahan Pakan'!F$30,IF($B13=25,'Bahan Pakan'!F$31,IF($B13=26,'Bahan Pakan'!F$32,IF($B13=27,'Bahan Pakan'!F$33,IF($B13=28,'Bahan Pakan'!F$34,IF($B13=29,'Bahan Pakan'!F$35,IF($B13=30,'Bahan Pakan'!F$36,IF($B13=31,'Bahan Pakan'!F$37,IF($B13=32,'Bahan Pakan'!F$38,IF($B13=33,'Bahan Pakan'!F$39,IF($B13=34,'Bahan Pakan'!F$40,IF($B13=35,'Bahan Pakan'!F$41,IF($B13=36,'Bahan Pakan'!F$42,IF($B13=37,'Bahan Pakan'!F$43,IF($B13=38,'Bahan Pakan'!F$44,IF($B13=39,'Bahan Pakan'!F$45,IF($B13=40,'Bahan Pakan'!F$46,IF($B13=41,'Bahan Pakan'!F$47,IF($B13=42,'Bahan Pakan'!F$48,IF($B13=43,'Bahan Pakan'!F$49,IF($B13=44,'Bahan Pakan'!F$50,IF($B13=45,'Bahan Pakan'!F$51,IF($B13=46,'Bahan Pakan'!F$52,IF($B13=47,'Bahan Pakan'!F$53,IF($B13=48,'Bahan Pakan'!F$54,IF($B13=49,'Bahan Pakan'!F$55,IF($B13=50,'Bahan Pakan'!F$56,0))))))))))))))))))))))))))))))))))))))))))))))))))</f>
        <v>7</v>
      </c>
      <c r="G13" s="124">
        <f t="shared" si="0"/>
        <v>6.9572848966596296E-2</v>
      </c>
      <c r="H13" s="125">
        <f>IF($B13=1,'Bahan Pakan'!G$7,IF($B13=2,'Bahan Pakan'!G$8,IF($B13=3,'Bahan Pakan'!G$9,IF($B13=4,'Bahan Pakan'!G$10,IF($B13=5,'Bahan Pakan'!G$11,IF($B13=6,'Bahan Pakan'!G$12,IF($B13=7,'Bahan Pakan'!G$13,IF($B13=8,'Bahan Pakan'!G$14,IF($B13=9,'Bahan Pakan'!G$15,IF($B13=10,'Bahan Pakan'!G$16,IF($B13=11,'Bahan Pakan'!G$17,IF($B13=12,'Bahan Pakan'!G$18,IF($B13=13,'Bahan Pakan'!G$19,IF($B13=14,'Bahan Pakan'!G$20,IF($B13=15,'Bahan Pakan'!G$21,IF($B13=16,'Bahan Pakan'!G$22,IF($B13=17,'Bahan Pakan'!G$23,IF($B13=18,'Bahan Pakan'!G$24,IF($B13=19,'Bahan Pakan'!G$25,IF($B13=20,'Bahan Pakan'!G$26,IF($B13=21,'Bahan Pakan'!G$27,IF($B13=22,'Bahan Pakan'!G$28,IF($B13=23,'Bahan Pakan'!G$29,IF($B13=24,'Bahan Pakan'!G$30,IF($B13=25,'Bahan Pakan'!G$31,IF($B13=26,'Bahan Pakan'!G$32,IF($B13=27,'Bahan Pakan'!G$33,IF($B13=28,'Bahan Pakan'!G$34,IF($B13=29,'Bahan Pakan'!G$35,IF($B13=30,'Bahan Pakan'!G$36,IF($B13=31,'Bahan Pakan'!G$37,IF($B13=32,'Bahan Pakan'!G$38,IF($B13=33,'Bahan Pakan'!G$39,IF($B13=34,'Bahan Pakan'!G$40,IF($B13=35,'Bahan Pakan'!G$41,IF($B13=36,'Bahan Pakan'!G$42,IF($B13=37,'Bahan Pakan'!G$43,IF($B13=38,'Bahan Pakan'!G$44,IF($B13=39,'Bahan Pakan'!G$45,IF($B13=40,'Bahan Pakan'!G$46,IF($B13=41,'Bahan Pakan'!G$47,IF($B13=42,'Bahan Pakan'!G$48,IF($B13=43,'Bahan Pakan'!G$49,IF($B13=44,'Bahan Pakan'!G$50,IF($B13=45,'Bahan Pakan'!G$51,IF($B13=46,'Bahan Pakan'!G$52,IF($B13=47,'Bahan Pakan'!G$53,IF($B13=48,'Bahan Pakan'!G$54,IF($B13=49,'Bahan Pakan'!G$55,IF($B13=50,'Bahan Pakan'!G$56,0))))))))))))))))))))))))))))))))))))))))))))))))))</f>
        <v>7000</v>
      </c>
      <c r="I13" s="126">
        <f>IF($B13=1,'Bahan Pakan'!H$7,IF($B13=2,'Bahan Pakan'!H$8,IF($B13=3,'Bahan Pakan'!H$9,IF($B13=4,'Bahan Pakan'!H$10,IF($B13=5,'Bahan Pakan'!H$11,IF($B13=6,'Bahan Pakan'!H$12,IF($B13=7,'Bahan Pakan'!H$13,IF($B13=8,'Bahan Pakan'!H$14,IF($B13=9,'Bahan Pakan'!H$15,IF($B13=10,'Bahan Pakan'!H$16,IF($B13=11,'Bahan Pakan'!H$17,IF($B13=12,'Bahan Pakan'!H$18,IF($B13=13,'Bahan Pakan'!H$19,IF($B13=14,'Bahan Pakan'!H$20,IF($B13=15,'Bahan Pakan'!H$21,IF($B13=16,'Bahan Pakan'!H$22,IF($B13=17,'Bahan Pakan'!H$23,IF($B13=18,'Bahan Pakan'!H$24,IF($B13=19,'Bahan Pakan'!H$25,IF($B13=20,'Bahan Pakan'!H$26,IF($B13=21,'Bahan Pakan'!H$27,IF($B13=22,'Bahan Pakan'!H$28,IF($B13=23,'Bahan Pakan'!H$29,IF($B13=24,'Bahan Pakan'!H$30,IF($B13=25,'Bahan Pakan'!H$31,IF($B13=26,'Bahan Pakan'!H$32,IF($B13=27,'Bahan Pakan'!H$33,IF($B13=28,'Bahan Pakan'!H$34,IF($B13=29,'Bahan Pakan'!H$35,IF($B13=30,'Bahan Pakan'!H$36,IF($B13=31,'Bahan Pakan'!H$37,IF($B13=32,'Bahan Pakan'!H$38,IF($B13=33,'Bahan Pakan'!H$39,IF($B13=34,'Bahan Pakan'!H$40,IF($B13=35,'Bahan Pakan'!H$41,IF($B13=36,'Bahan Pakan'!H$42,IF($B13=37,'Bahan Pakan'!H$43,IF($B13=38,'Bahan Pakan'!H$44,IF($B13=39,'Bahan Pakan'!H$45,IF($B13=40,'Bahan Pakan'!H$46,IF($B13=41,'Bahan Pakan'!H$47,IF($B13=42,'Bahan Pakan'!H$48,IF($B13=43,'Bahan Pakan'!H$49,IF($B13=44,'Bahan Pakan'!H$50,IF($B13=45,'Bahan Pakan'!H$51,IF($B13=46,'Bahan Pakan'!H$52,IF($B13=47,'Bahan Pakan'!H$53,IF($B13=48,'Bahan Pakan'!H$54,IF($B13=49,'Bahan Pakan'!H$55,IF($B13=50,'Bahan Pakan'!H$56,0))))))))))))))))))))))))))))))))))))))))))))))))))</f>
        <v>92.1</v>
      </c>
      <c r="J13" s="126">
        <f>IF($B13=1,'Bahan Pakan'!I$7,IF($B13=2,'Bahan Pakan'!I$8,IF($B13=3,'Bahan Pakan'!I$9,IF($B13=4,'Bahan Pakan'!I$10,IF($B13=5,'Bahan Pakan'!I$11,IF($B13=6,'Bahan Pakan'!I$12,IF($B13=7,'Bahan Pakan'!I$13,IF($B13=8,'Bahan Pakan'!I$14,IF($B13=9,'Bahan Pakan'!I$15,IF($B13=10,'Bahan Pakan'!I$16,IF($B13=11,'Bahan Pakan'!I$17,IF($B13=12,'Bahan Pakan'!I$18,IF($B13=13,'Bahan Pakan'!I$19,IF($B13=14,'Bahan Pakan'!I$20,IF($B13=15,'Bahan Pakan'!I$21,IF($B13=16,'Bahan Pakan'!I$22,IF($B13=17,'Bahan Pakan'!I$23,IF($B13=18,'Bahan Pakan'!I$24,IF($B13=19,'Bahan Pakan'!I$25,IF($B13=20,'Bahan Pakan'!I$26,IF($B13=21,'Bahan Pakan'!I$27,IF($B13=22,'Bahan Pakan'!I$28,IF($B13=23,'Bahan Pakan'!I$29,IF($B13=24,'Bahan Pakan'!I$30,IF($B13=25,'Bahan Pakan'!I$31,IF($B13=26,'Bahan Pakan'!I$32,IF($B13=27,'Bahan Pakan'!I$33,IF($B13=28,'Bahan Pakan'!I$34,IF($B13=29,'Bahan Pakan'!I$35,IF($B13=30,'Bahan Pakan'!I$36,IF($B13=31,'Bahan Pakan'!I$37,IF($B13=32,'Bahan Pakan'!I$38,IF($B13=33,'Bahan Pakan'!I$39,IF($B13=34,'Bahan Pakan'!I$40,IF($B13=35,'Bahan Pakan'!I$41,IF($B13=36,'Bahan Pakan'!I$42,IF($B13=37,'Bahan Pakan'!I$43,IF($B13=38,'Bahan Pakan'!I$44,IF($B13=39,'Bahan Pakan'!I$45,IF($B13=40,'Bahan Pakan'!I$46,IF($B13=41,'Bahan Pakan'!I$47,IF($B13=42,'Bahan Pakan'!I$48,IF($B13=43,'Bahan Pakan'!I$49,IF($B13=44,'Bahan Pakan'!I$50,IF($B13=45,'Bahan Pakan'!I$51,IF($B13=46,'Bahan Pakan'!I$52,IF($B13=47,'Bahan Pakan'!I$53,IF($B13=48,'Bahan Pakan'!I$54,IF($B13=49,'Bahan Pakan'!I$55,IF($B13=50,'Bahan Pakan'!I$56,0))))))))))))))))))))))))))))))))))))))))))))))))))</f>
        <v>6.88</v>
      </c>
      <c r="K13" s="126">
        <f>IF($B13=1,'Bahan Pakan'!J$7,IF($B13=2,'Bahan Pakan'!J$8,IF($B13=3,'Bahan Pakan'!J$9,IF($B13=4,'Bahan Pakan'!J$10,IF($B13=5,'Bahan Pakan'!J$11,IF($B13=6,'Bahan Pakan'!J$12,IF($B13=7,'Bahan Pakan'!J$13,IF($B13=8,'Bahan Pakan'!J$14,IF($B13=9,'Bahan Pakan'!J$15,IF($B13=10,'Bahan Pakan'!J$16,IF($B13=11,'Bahan Pakan'!J$17,IF($B13=12,'Bahan Pakan'!J$18,IF($B13=13,'Bahan Pakan'!J$19,IF($B13=14,'Bahan Pakan'!J$20,IF($B13=15,'Bahan Pakan'!J$21,IF($B13=16,'Bahan Pakan'!J$22,IF($B13=17,'Bahan Pakan'!J$23,IF($B13=18,'Bahan Pakan'!J$24,IF($B13=19,'Bahan Pakan'!J$25,IF($B13=20,'Bahan Pakan'!J$26,IF($B13=21,'Bahan Pakan'!J$27,IF($B13=22,'Bahan Pakan'!J$28,IF($B13=23,'Bahan Pakan'!J$29,IF($B13=24,'Bahan Pakan'!J$30,IF($B13=25,'Bahan Pakan'!J$31,IF($B13=26,'Bahan Pakan'!J$32,IF($B13=27,'Bahan Pakan'!J$33,IF($B13=28,'Bahan Pakan'!J$34,IF($B13=29,'Bahan Pakan'!J$35,IF($B13=30,'Bahan Pakan'!J$36,IF($B13=31,'Bahan Pakan'!J$37,IF($B13=32,'Bahan Pakan'!J$38,IF($B13=33,'Bahan Pakan'!J$39,IF($B13=34,'Bahan Pakan'!J$40,IF($B13=35,'Bahan Pakan'!J$41,IF($B13=36,'Bahan Pakan'!J$42,IF($B13=37,'Bahan Pakan'!J$43,IF($B13=38,'Bahan Pakan'!J$44,IF($B13=39,'Bahan Pakan'!J$45,IF($B13=40,'Bahan Pakan'!J$46,IF($B13=41,'Bahan Pakan'!J$47,IF($B13=42,'Bahan Pakan'!J$48,IF($B13=43,'Bahan Pakan'!J$49,IF($B13=44,'Bahan Pakan'!J$50,IF($B13=45,'Bahan Pakan'!J$51,IF($B13=46,'Bahan Pakan'!J$52,IF($B13=47,'Bahan Pakan'!J$53,IF($B13=48,'Bahan Pakan'!J$54,IF($B13=49,'Bahan Pakan'!J$55,IF($B13=50,'Bahan Pakan'!J$56,0))))))))))))))))))))))))))))))))))))))))))))))))))</f>
        <v>43</v>
      </c>
      <c r="L13" s="126">
        <f>IF($B13=1,'Bahan Pakan'!K$7,IF($B13=2,'Bahan Pakan'!K$8,IF($B13=3,'Bahan Pakan'!K$9,IF($B13=4,'Bahan Pakan'!K$10,IF($B13=5,'Bahan Pakan'!K$11,IF($B13=6,'Bahan Pakan'!K$12,IF($B13=7,'Bahan Pakan'!K$13,IF($B13=8,'Bahan Pakan'!K$14,IF($B13=9,'Bahan Pakan'!K$15,IF($B13=10,'Bahan Pakan'!K$16,IF($B13=11,'Bahan Pakan'!K$17,IF($B13=12,'Bahan Pakan'!K$18,IF($B13=13,'Bahan Pakan'!K$19,IF($B13=14,'Bahan Pakan'!K$20,IF($B13=15,'Bahan Pakan'!K$21,IF($B13=16,'Bahan Pakan'!K$22,IF($B13=17,'Bahan Pakan'!K$23,IF($B13=18,'Bahan Pakan'!K$24,IF($B13=19,'Bahan Pakan'!K$25,IF($B13=20,'Bahan Pakan'!K$26,IF($B13=21,'Bahan Pakan'!K$27,IF($B13=22,'Bahan Pakan'!K$28,IF($B13=23,'Bahan Pakan'!K$29,IF($B13=24,'Bahan Pakan'!K$30,IF($B13=25,'Bahan Pakan'!K$31,IF($B13=26,'Bahan Pakan'!K$32,IF($B13=27,'Bahan Pakan'!K$33,IF($B13=28,'Bahan Pakan'!K$34,IF($B13=29,'Bahan Pakan'!K$35,IF($B13=30,'Bahan Pakan'!K$36,IF($B13=31,'Bahan Pakan'!K$37,IF($B13=32,'Bahan Pakan'!K$38,IF($B13=33,'Bahan Pakan'!K$39,IF($B13=34,'Bahan Pakan'!K$40,IF($B13=35,'Bahan Pakan'!K$41,IF($B13=36,'Bahan Pakan'!K$42,IF($B13=37,'Bahan Pakan'!K$43,IF($B13=38,'Bahan Pakan'!K$44,IF($B13=39,'Bahan Pakan'!K$45,IF($B13=40,'Bahan Pakan'!K$46,IF($B13=41,'Bahan Pakan'!K$47,IF($B13=42,'Bahan Pakan'!K$48,IF($B13=43,'Bahan Pakan'!K$49,IF($B13=44,'Bahan Pakan'!K$50,IF($B13=45,'Bahan Pakan'!K$51,IF($B13=46,'Bahan Pakan'!K$52,IF($B13=47,'Bahan Pakan'!K$53,IF($B13=48,'Bahan Pakan'!K$54,IF($B13=49,'Bahan Pakan'!K$55,IF($B13=50,'Bahan Pakan'!K$56,0))))))))))))))))))))))))))))))))))))))))))))))))))</f>
        <v>10.93</v>
      </c>
      <c r="M13" s="126">
        <f>IF($B13=1,'Bahan Pakan'!L$7,IF($B13=2,'Bahan Pakan'!L$8,IF($B13=3,'Bahan Pakan'!L$9,IF($B13=4,'Bahan Pakan'!L$10,IF($B13=5,'Bahan Pakan'!L$11,IF($B13=6,'Bahan Pakan'!L$12,IF($B13=7,'Bahan Pakan'!L$13,IF($B13=8,'Bahan Pakan'!L$14,IF($B13=9,'Bahan Pakan'!L$15,IF($B13=10,'Bahan Pakan'!L$16,IF($B13=11,'Bahan Pakan'!L$17,IF($B13=12,'Bahan Pakan'!L$18,IF($B13=13,'Bahan Pakan'!L$19,IF($B13=14,'Bahan Pakan'!L$20,IF($B13=15,'Bahan Pakan'!L$21,IF($B13=16,'Bahan Pakan'!L$22,IF($B13=17,'Bahan Pakan'!L$23,IF($B13=18,'Bahan Pakan'!L$24,IF($B13=19,'Bahan Pakan'!L$25,IF($B13=20,'Bahan Pakan'!L$26,IF($B13=21,'Bahan Pakan'!L$27,IF($B13=22,'Bahan Pakan'!L$28,IF($B13=23,'Bahan Pakan'!L$29,IF($B13=24,'Bahan Pakan'!L$30,IF($B13=25,'Bahan Pakan'!L$31,IF($B13=26,'Bahan Pakan'!L$32,IF($B13=27,'Bahan Pakan'!L$33,IF($B13=28,'Bahan Pakan'!L$34,IF($B13=29,'Bahan Pakan'!L$35,IF($B13=30,'Bahan Pakan'!L$36,IF($B13=31,'Bahan Pakan'!L$37,IF($B13=32,'Bahan Pakan'!L$38,IF($B13=33,'Bahan Pakan'!L$39,IF($B13=34,'Bahan Pakan'!L$40,IF($B13=35,'Bahan Pakan'!L$41,IF($B13=36,'Bahan Pakan'!L$42,IF($B13=37,'Bahan Pakan'!L$43,IF($B13=38,'Bahan Pakan'!L$44,IF($B13=39,'Bahan Pakan'!L$45,IF($B13=40,'Bahan Pakan'!L$46,IF($B13=41,'Bahan Pakan'!L$47,IF($B13=42,'Bahan Pakan'!L$48,IF($B13=43,'Bahan Pakan'!L$49,IF($B13=44,'Bahan Pakan'!L$50,IF($B13=45,'Bahan Pakan'!L$51,IF($B13=46,'Bahan Pakan'!L$52,IF($B13=47,'Bahan Pakan'!L$53,IF($B13=48,'Bahan Pakan'!L$54,IF($B13=49,'Bahan Pakan'!L$55,IF($B13=50,'Bahan Pakan'!L$56,0))))))))))))))))))))))))))))))))))))))))))))))))))</f>
        <v>2.46</v>
      </c>
      <c r="N13" s="126">
        <f>IF($B13=1,'Bahan Pakan'!M$7,IF($B13=2,'Bahan Pakan'!M$8,IF($B13=3,'Bahan Pakan'!M$9,IF($B13=4,'Bahan Pakan'!M$10,IF($B13=5,'Bahan Pakan'!M$11,IF($B13=6,'Bahan Pakan'!M$12,IF($B13=7,'Bahan Pakan'!M$13,IF($B13=8,'Bahan Pakan'!M$14,IF($B13=9,'Bahan Pakan'!M$15,IF($B13=10,'Bahan Pakan'!M$16,IF($B13=11,'Bahan Pakan'!M$17,IF($B13=12,'Bahan Pakan'!M$18,IF($B13=13,'Bahan Pakan'!M$19,IF($B13=14,'Bahan Pakan'!M$20,IF($B13=15,'Bahan Pakan'!M$21,IF($B13=16,'Bahan Pakan'!M$22,IF($B13=17,'Bahan Pakan'!M$23,IF($B13=18,'Bahan Pakan'!M$24,IF($B13=19,'Bahan Pakan'!M$25,IF($B13=20,'Bahan Pakan'!M$26,IF($B13=21,'Bahan Pakan'!M$27,IF($B13=22,'Bahan Pakan'!M$28,IF($B13=23,'Bahan Pakan'!M$29,IF($B13=24,'Bahan Pakan'!M$30,IF($B13=25,'Bahan Pakan'!M$31,IF($B13=26,'Bahan Pakan'!M$32,IF($B13=27,'Bahan Pakan'!M$33,IF($B13=28,'Bahan Pakan'!M$34,IF($B13=29,'Bahan Pakan'!M$35,IF($B13=30,'Bahan Pakan'!M$36,IF($B13=31,'Bahan Pakan'!M$37,IF($B13=32,'Bahan Pakan'!M$38,IF($B13=33,'Bahan Pakan'!M$39,IF($B13=34,'Bahan Pakan'!M$40,IF($B13=35,'Bahan Pakan'!M$41,IF($B13=36,'Bahan Pakan'!M$42,IF($B13=37,'Bahan Pakan'!M$43,IF($B13=38,'Bahan Pakan'!M$44,IF($B13=39,'Bahan Pakan'!M$45,IF($B13=40,'Bahan Pakan'!M$46,IF($B13=41,'Bahan Pakan'!M$47,IF($B13=42,'Bahan Pakan'!M$48,IF($B13=43,'Bahan Pakan'!M$49,IF($B13=44,'Bahan Pakan'!M$50,IF($B13=45,'Bahan Pakan'!M$51,IF($B13=46,'Bahan Pakan'!M$52,IF($B13=47,'Bahan Pakan'!M$53,IF($B13=48,'Bahan Pakan'!M$54,IF($B13=49,'Bahan Pakan'!M$55,IF($B13=50,'Bahan Pakan'!M$56,0))))))))))))))))))))))))))))))))))))))))))))))))))</f>
        <v>36.729999999999997</v>
      </c>
      <c r="O13" s="126">
        <f>IF($B13=1,'Bahan Pakan'!N$7,IF($B13=2,'Bahan Pakan'!N$8,IF($B13=3,'Bahan Pakan'!N$9,IF($B13=4,'Bahan Pakan'!N$10,IF($B13=5,'Bahan Pakan'!N$11,IF($B13=6,'Bahan Pakan'!N$12,IF($B13=7,'Bahan Pakan'!N$13,IF($B13=8,'Bahan Pakan'!N$14,IF($B13=9,'Bahan Pakan'!N$15,IF($B13=10,'Bahan Pakan'!N$16,IF($B13=11,'Bahan Pakan'!N$17,IF($B13=12,'Bahan Pakan'!N$18,IF($B13=13,'Bahan Pakan'!N$19,IF($B13=14,'Bahan Pakan'!N$20,IF($B13=15,'Bahan Pakan'!N$21,IF($B13=16,'Bahan Pakan'!N$22,IF($B13=17,'Bahan Pakan'!N$23,IF($B13=18,'Bahan Pakan'!N$24,IF($B13=19,'Bahan Pakan'!N$25,IF($B13=20,'Bahan Pakan'!N$26,IF($B13=21,'Bahan Pakan'!N$27,IF($B13=22,'Bahan Pakan'!N$28,IF($B13=23,'Bahan Pakan'!N$29,IF($B13=24,'Bahan Pakan'!N$30,IF($B13=25,'Bahan Pakan'!N$31,IF($B13=26,'Bahan Pakan'!N$32,IF($B13=27,'Bahan Pakan'!N$33,IF($B13=28,'Bahan Pakan'!N$34,IF($B13=29,'Bahan Pakan'!N$35,IF($B13=30,'Bahan Pakan'!N$36,IF($B13=31,'Bahan Pakan'!N$37,IF($B13=32,'Bahan Pakan'!N$38,IF($B13=33,'Bahan Pakan'!N$39,IF($B13=34,'Bahan Pakan'!N$40,IF($B13=35,'Bahan Pakan'!N$41,IF($B13=36,'Bahan Pakan'!N$42,IF($B13=37,'Bahan Pakan'!N$43,IF($B13=38,'Bahan Pakan'!N$44,IF($B13=39,'Bahan Pakan'!N$45,IF($B13=40,'Bahan Pakan'!N$46,IF($B13=41,'Bahan Pakan'!N$47,IF($B13=42,'Bahan Pakan'!N$48,IF($B13=43,'Bahan Pakan'!N$49,IF($B13=44,'Bahan Pakan'!N$50,IF($B13=45,'Bahan Pakan'!N$51,IF($B13=46,'Bahan Pakan'!N$52,IF($B13=47,'Bahan Pakan'!N$53,IF($B13=48,'Bahan Pakan'!N$54,IF($B13=49,'Bahan Pakan'!N$55,IF($B13=50,'Bahan Pakan'!N$56,0))))))))))))))))))))))))))))))))))))))))))))))))))</f>
        <v>2375</v>
      </c>
      <c r="P13" s="126">
        <f>IF($B13=1,'Bahan Pakan'!O$7,IF($B13=2,'Bahan Pakan'!O$8,IF($B13=3,'Bahan Pakan'!O$9,IF($B13=4,'Bahan Pakan'!O$10,IF($B13=5,'Bahan Pakan'!O$11,IF($B13=6,'Bahan Pakan'!O$12,IF($B13=7,'Bahan Pakan'!O$13,IF($B13=8,'Bahan Pakan'!O$14,IF($B13=9,'Bahan Pakan'!O$15,IF($B13=10,'Bahan Pakan'!O$16,IF($B13=11,'Bahan Pakan'!O$17,IF($B13=12,'Bahan Pakan'!O$18,IF($B13=13,'Bahan Pakan'!O$19,IF($B13=14,'Bahan Pakan'!O$20,IF($B13=15,'Bahan Pakan'!O$21,IF($B13=16,'Bahan Pakan'!O$22,IF($B13=17,'Bahan Pakan'!O$23,IF($B13=18,'Bahan Pakan'!O$24,IF($B13=19,'Bahan Pakan'!O$25,IF($B13=20,'Bahan Pakan'!O$26,IF($B13=21,'Bahan Pakan'!O$27,IF($B13=22,'Bahan Pakan'!O$28,IF($B13=23,'Bahan Pakan'!O$29,IF($B13=24,'Bahan Pakan'!O$30,IF($B13=25,'Bahan Pakan'!O$31,IF($B13=26,'Bahan Pakan'!O$32,IF($B13=27,'Bahan Pakan'!O$33,IF($B13=28,'Bahan Pakan'!O$34,IF($B13=29,'Bahan Pakan'!O$35,IF($B13=30,'Bahan Pakan'!O$36,IF($B13=31,'Bahan Pakan'!O$37,IF($B13=32,'Bahan Pakan'!O$38,IF($B13=33,'Bahan Pakan'!O$39,IF($B13=34,'Bahan Pakan'!O$40,IF($B13=35,'Bahan Pakan'!O$41,IF($B13=36,'Bahan Pakan'!O$42,IF($B13=37,'Bahan Pakan'!O$43,IF($B13=38,'Bahan Pakan'!O$44,IF($B13=39,'Bahan Pakan'!O$45,IF($B13=40,'Bahan Pakan'!O$46,IF($B13=41,'Bahan Pakan'!O$47,IF($B13=42,'Bahan Pakan'!O$48,IF($B13=43,'Bahan Pakan'!O$49,IF($B13=44,'Bahan Pakan'!O$50,IF($B13=45,'Bahan Pakan'!O$51,IF($B13=46,'Bahan Pakan'!O$52,IF($B13=47,'Bahan Pakan'!O$53,IF($B13=48,'Bahan Pakan'!O$54,IF($B13=49,'Bahan Pakan'!O$55,IF($B13=50,'Bahan Pakan'!O$56,0))))))))))))))))))))))))))))))))))))))))))))))))))</f>
        <v>9.7799999999999994</v>
      </c>
      <c r="Q13" s="126">
        <f>IF($B13=1,'Bahan Pakan'!P$7,IF($B13=2,'Bahan Pakan'!P$8,IF($B13=3,'Bahan Pakan'!P$9,IF($B13=4,'Bahan Pakan'!P$10,IF($B13=5,'Bahan Pakan'!P$11,IF($B13=6,'Bahan Pakan'!P$12,IF($B13=7,'Bahan Pakan'!P$13,IF($B13=8,'Bahan Pakan'!P$14,IF($B13=9,'Bahan Pakan'!P$15,IF($B13=10,'Bahan Pakan'!P$16,IF($B13=11,'Bahan Pakan'!P$17,IF($B13=12,'Bahan Pakan'!P$18,IF($B13=13,'Bahan Pakan'!P$19,IF($B13=14,'Bahan Pakan'!P$20,IF($B13=15,'Bahan Pakan'!P$21,IF($B13=16,'Bahan Pakan'!P$22,IF($B13=17,'Bahan Pakan'!P$23,IF($B13=18,'Bahan Pakan'!P$24,IF($B13=19,'Bahan Pakan'!P$25,IF($B13=20,'Bahan Pakan'!P$26,IF($B13=21,'Bahan Pakan'!P$27,IF($B13=22,'Bahan Pakan'!P$28,IF($B13=23,'Bahan Pakan'!P$29,IF($B13=24,'Bahan Pakan'!P$30,IF($B13=25,'Bahan Pakan'!P$31,IF($B13=26,'Bahan Pakan'!P$32,IF($B13=27,'Bahan Pakan'!P$33,IF($B13=28,'Bahan Pakan'!P$34,IF($B13=29,'Bahan Pakan'!P$35,IF($B13=30,'Bahan Pakan'!P$36,IF($B13=31,'Bahan Pakan'!P$37,IF($B13=32,'Bahan Pakan'!P$38,IF($B13=33,'Bahan Pakan'!P$39,IF($B13=34,'Bahan Pakan'!P$40,IF($B13=35,'Bahan Pakan'!P$41,IF($B13=36,'Bahan Pakan'!P$42,IF($B13=37,'Bahan Pakan'!P$43,IF($B13=38,'Bahan Pakan'!P$44,IF($B13=39,'Bahan Pakan'!P$45,IF($B13=40,'Bahan Pakan'!P$46,IF($B13=41,'Bahan Pakan'!P$47,IF($B13=42,'Bahan Pakan'!P$48,IF($B13=43,'Bahan Pakan'!P$49,IF($B13=44,'Bahan Pakan'!P$50,IF($B13=45,'Bahan Pakan'!P$51,IF($B13=46,'Bahan Pakan'!P$52,IF($B13=47,'Bahan Pakan'!P$53,IF($B13=48,'Bahan Pakan'!P$54,IF($B13=49,'Bahan Pakan'!P$55,IF($B13=50,'Bahan Pakan'!P$56,0))))))))))))))))))))))))))))))))))))))))))))))))))</f>
        <v>4.5</v>
      </c>
      <c r="R13" s="126">
        <f>IF($B13=1,'Bahan Pakan'!Q$7,IF($B13=2,'Bahan Pakan'!Q$8,IF($B13=3,'Bahan Pakan'!Q$9,IF($B13=4,'Bahan Pakan'!Q$10,IF($B13=5,'Bahan Pakan'!Q$11,IF($B13=6,'Bahan Pakan'!Q$12,IF($B13=7,'Bahan Pakan'!Q$13,IF($B13=8,'Bahan Pakan'!Q$14,IF($B13=9,'Bahan Pakan'!Q$15,IF($B13=10,'Bahan Pakan'!Q$16,IF($B13=11,'Bahan Pakan'!Q$17,IF($B13=12,'Bahan Pakan'!Q$18,IF($B13=13,'Bahan Pakan'!Q$19,IF($B13=14,'Bahan Pakan'!Q$20,IF($B13=15,'Bahan Pakan'!Q$21,IF($B13=16,'Bahan Pakan'!Q$22,IF($B13=17,'Bahan Pakan'!Q$23,IF($B13=18,'Bahan Pakan'!Q$24,IF($B13=19,'Bahan Pakan'!Q$25,IF($B13=20,'Bahan Pakan'!Q$26,IF($B13=21,'Bahan Pakan'!Q$27,IF($B13=22,'Bahan Pakan'!Q$28,IF($B13=23,'Bahan Pakan'!Q$29,IF($B13=24,'Bahan Pakan'!Q$30,IF($B13=25,'Bahan Pakan'!Q$31,IF($B13=26,'Bahan Pakan'!Q$32,IF($B13=27,'Bahan Pakan'!Q$33,IF($B13=28,'Bahan Pakan'!Q$34,IF($B13=29,'Bahan Pakan'!Q$35,IF($B13=30,'Bahan Pakan'!Q$36,IF($B13=31,'Bahan Pakan'!Q$37,IF($B13=32,'Bahan Pakan'!Q$38,IF($B13=33,'Bahan Pakan'!Q$39,IF($B13=34,'Bahan Pakan'!Q$40,IF($B13=35,'Bahan Pakan'!Q$41,IF($B13=36,'Bahan Pakan'!Q$42,IF($B13=37,'Bahan Pakan'!Q$43,IF($B13=38,'Bahan Pakan'!Q$44,IF($B13=39,'Bahan Pakan'!Q$45,IF($B13=40,'Bahan Pakan'!Q$46,IF($B13=41,'Bahan Pakan'!Q$47,IF($B13=42,'Bahan Pakan'!Q$48,IF($B13=43,'Bahan Pakan'!Q$49,IF($B13=44,'Bahan Pakan'!Q$50,IF($B13=45,'Bahan Pakan'!Q$51,IF($B13=46,'Bahan Pakan'!Q$52,IF($B13=47,'Bahan Pakan'!Q$53,IF($B13=48,'Bahan Pakan'!Q$54,IF($B13=49,'Bahan Pakan'!Q$55,IF($B13=50,'Bahan Pakan'!Q$56,0))))))))))))))))))))))))))))))))))))))))))))))))))</f>
        <v>3.15</v>
      </c>
      <c r="S13" s="126">
        <f>IF($B13=1,'Bahan Pakan'!R$7,IF($B13=2,'Bahan Pakan'!R$8,IF($B13=3,'Bahan Pakan'!R$9,IF($B13=4,'Bahan Pakan'!R$10,IF($B13=5,'Bahan Pakan'!R$11,IF($B13=6,'Bahan Pakan'!R$12,IF($B13=7,'Bahan Pakan'!R$13,IF($B13=8,'Bahan Pakan'!R$14,IF($B13=9,'Bahan Pakan'!R$15,IF($B13=10,'Bahan Pakan'!R$16,IF($B13=11,'Bahan Pakan'!R$17,IF($B13=12,'Bahan Pakan'!R$18,IF($B13=13,'Bahan Pakan'!R$19,IF($B13=14,'Bahan Pakan'!R$20,IF($B13=15,'Bahan Pakan'!R$21,IF($B13=16,'Bahan Pakan'!R$22,IF($B13=17,'Bahan Pakan'!R$23,IF($B13=18,'Bahan Pakan'!R$24,IF($B13=19,'Bahan Pakan'!R$25,IF($B13=20,'Bahan Pakan'!R$26,IF($B13=21,'Bahan Pakan'!R$27,IF($B13=22,'Bahan Pakan'!R$28,IF($B13=23,'Bahan Pakan'!R$29,IF($B13=24,'Bahan Pakan'!R$30,IF($B13=25,'Bahan Pakan'!R$31,IF($B13=26,'Bahan Pakan'!R$32,IF($B13=27,'Bahan Pakan'!R$33,IF($B13=28,'Bahan Pakan'!R$34,IF($B13=29,'Bahan Pakan'!R$35,IF($B13=30,'Bahan Pakan'!R$36,IF($B13=31,'Bahan Pakan'!R$37,IF($B13=32,'Bahan Pakan'!R$38,IF($B13=33,'Bahan Pakan'!R$39,IF($B13=34,'Bahan Pakan'!R$40,IF($B13=35,'Bahan Pakan'!R$41,IF($B13=36,'Bahan Pakan'!R$42,IF($B13=37,'Bahan Pakan'!R$43,IF($B13=38,'Bahan Pakan'!R$44,IF($B13=39,'Bahan Pakan'!R$45,IF($B13=40,'Bahan Pakan'!R$46,IF($B13=41,'Bahan Pakan'!R$47,IF($B13=42,'Bahan Pakan'!R$48,IF($B13=43,'Bahan Pakan'!R$49,IF($B13=44,'Bahan Pakan'!R$50,IF($B13=45,'Bahan Pakan'!R$51,IF($B13=46,'Bahan Pakan'!R$52,IF($B13=47,'Bahan Pakan'!R$53,IF($B13=48,'Bahan Pakan'!R$54,IF($B13=49,'Bahan Pakan'!R$55,IF($B13=50,'Bahan Pakan'!R$56,0))))))))))))))))))))))))))))))))))))))))))))))))))</f>
        <v>2.0787</v>
      </c>
      <c r="T13" s="126">
        <f>IF($B13=1,'Bahan Pakan'!S$7,IF($B13=2,'Bahan Pakan'!S$8,IF($B13=3,'Bahan Pakan'!S$9,IF($B13=4,'Bahan Pakan'!S$10,IF($B13=5,'Bahan Pakan'!S$11,IF($B13=6,'Bahan Pakan'!S$12,IF($B13=7,'Bahan Pakan'!S$13,IF($B13=8,'Bahan Pakan'!S$14,IF($B13=9,'Bahan Pakan'!S$15,IF($B13=10,'Bahan Pakan'!S$16,IF($B13=11,'Bahan Pakan'!S$17,IF($B13=12,'Bahan Pakan'!S$18,IF($B13=13,'Bahan Pakan'!S$19,IF($B13=14,'Bahan Pakan'!S$20,IF($B13=15,'Bahan Pakan'!S$21,IF($B13=16,'Bahan Pakan'!S$22,IF($B13=17,'Bahan Pakan'!S$23,IF($B13=18,'Bahan Pakan'!S$24,IF($B13=19,'Bahan Pakan'!S$25,IF($B13=20,'Bahan Pakan'!S$26,IF($B13=21,'Bahan Pakan'!S$27,IF($B13=22,'Bahan Pakan'!S$28,IF($B13=23,'Bahan Pakan'!S$29,IF($B13=24,'Bahan Pakan'!S$30,IF($B13=25,'Bahan Pakan'!S$31,IF($B13=26,'Bahan Pakan'!S$32,IF($B13=27,'Bahan Pakan'!S$33,IF($B13=28,'Bahan Pakan'!S$34,IF($B13=29,'Bahan Pakan'!S$35,IF($B13=30,'Bahan Pakan'!S$36,IF($B13=31,'Bahan Pakan'!S$37,IF($B13=32,'Bahan Pakan'!S$38,IF($B13=33,'Bahan Pakan'!S$39,IF($B13=34,'Bahan Pakan'!S$40,IF($B13=35,'Bahan Pakan'!S$41,IF($B13=36,'Bahan Pakan'!S$42,IF($B13=37,'Bahan Pakan'!S$43,IF($B13=38,'Bahan Pakan'!S$44,IF($B13=39,'Bahan Pakan'!S$45,IF($B13=40,'Bahan Pakan'!S$46,IF($B13=41,'Bahan Pakan'!S$47,IF($B13=42,'Bahan Pakan'!S$48,IF($B13=43,'Bahan Pakan'!S$49,IF($B13=44,'Bahan Pakan'!S$50,IF($B13=45,'Bahan Pakan'!S$51,IF($B13=46,'Bahan Pakan'!S$52,IF($B13=47,'Bahan Pakan'!S$53,IF($B13=48,'Bahan Pakan'!S$54,IF($B13=49,'Bahan Pakan'!S$55,IF($B13=50,'Bahan Pakan'!S$56,0))))))))))))))))))))))))))))))))))))))))))))))))))</f>
        <v>0.54139999999999999</v>
      </c>
      <c r="U13" s="97"/>
      <c r="V13" s="127" t="s">
        <v>50</v>
      </c>
      <c r="W13" s="128" t="s">
        <v>40</v>
      </c>
      <c r="X13" s="76">
        <v>2800</v>
      </c>
      <c r="Y13" s="75">
        <v>3000</v>
      </c>
      <c r="Z13" s="137">
        <f>M45</f>
        <v>2999.9999999999995</v>
      </c>
      <c r="AA13" s="135"/>
      <c r="AB13" s="135"/>
      <c r="AC13" s="135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</row>
    <row r="14" spans="2:40" s="120" customFormat="1" ht="15.75" customHeight="1">
      <c r="B14" s="121">
        <f>IF($D14='Bahan Pakan'!D$7,1,IF($D14='Bahan Pakan'!D$8,2,IF($D14='Bahan Pakan'!D$9,3,IF($D14='Bahan Pakan'!D$10,4,IF($D14='Bahan Pakan'!D$11,5,IF($D14='Bahan Pakan'!D$12,6,IF($D14='Bahan Pakan'!D$13,7,IF($D14='Bahan Pakan'!D$14,8,IF($D14='Bahan Pakan'!D$15,9,IF($D14='Bahan Pakan'!D$16,10,IF($D14='Bahan Pakan'!D$17,11,IF($D14='Bahan Pakan'!D$18,12,IF($D14='Bahan Pakan'!D$19,13,IF($D14='Bahan Pakan'!D$20,14,IF($D14='Bahan Pakan'!D$21,15,IF($D14='Bahan Pakan'!D$22,16,IF($D14='Bahan Pakan'!D$23,17,IF($D14='Bahan Pakan'!D$24,18,IF($D14='Bahan Pakan'!D$25,19,IF($D14='Bahan Pakan'!D$26,20,IF($D14='Bahan Pakan'!D$27,21,IF($D14='Bahan Pakan'!D$28,22,IF($D14='Bahan Pakan'!D$29,23,IF($D14='Bahan Pakan'!D$30,24,IF($D14='Bahan Pakan'!D$31,25,IF($D14='Bahan Pakan'!D$32,26,IF($D14='Bahan Pakan'!D$33,27,IF($D14='Bahan Pakan'!D$34,28,IF($D14='Bahan Pakan'!D$35,29,IF($D14='Bahan Pakan'!D$36,30,IF($D14='Bahan Pakan'!D$37,31,IF($D14='Bahan Pakan'!D$38,32,IF($D14='Bahan Pakan'!D$39,33,IF($D14='Bahan Pakan'!D$40,34,IF($D14='Bahan Pakan'!D$41,35,IF($D14='Bahan Pakan'!D$42,36,IF($D14='Bahan Pakan'!D$43,37,IF($D14='Bahan Pakan'!D$44,38,IF($D14='Bahan Pakan'!D$45,39,IF($D14='Bahan Pakan'!D$46,40,IF($D14='Bahan Pakan'!D$47,41,IF($D14='Bahan Pakan'!D$48,42,IF($D14='Bahan Pakan'!D$49,43,IF($D14='Bahan Pakan'!D$50,44,IF($D14='Bahan Pakan'!D$51,45,IF($D14='Bahan Pakan'!D$52,46,IF($D14='Bahan Pakan'!D$53,47,IF($D14='Bahan Pakan'!D$54,48,IF($D14='Bahan Pakan'!D$55,49,IF($D14='Bahan Pakan'!D$56,50,0))))))))))))))))))))))))))))))))))))))))))))))))))</f>
        <v>17</v>
      </c>
      <c r="C14" s="121">
        <v>8</v>
      </c>
      <c r="D14" s="122" t="s">
        <v>23</v>
      </c>
      <c r="E14" s="123">
        <f>IF($B14=1,'Bahan Pakan'!E$7,IF($B14=2,'Bahan Pakan'!E$8,IF($B14=3,'Bahan Pakan'!E$9,IF($B14=4,'Bahan Pakan'!E$10,IF($B14=5,'Bahan Pakan'!E$11,IF($B14=6,'Bahan Pakan'!E$12,IF($B14=7,'Bahan Pakan'!E$13,IF($B14=8,'Bahan Pakan'!E$14,IF($B14=9,'Bahan Pakan'!E$15,IF($B14=10,'Bahan Pakan'!E$16,IF($B14=11,'Bahan Pakan'!E$17,IF($B14=12,'Bahan Pakan'!E$18,IF($B14=13,'Bahan Pakan'!E$19,IF($B14=14,'Bahan Pakan'!E$20,IF($B14=15,'Bahan Pakan'!E$21,IF($B14=16,'Bahan Pakan'!E$22,IF($B14=17,'Bahan Pakan'!E$23,IF($B14=18,'Bahan Pakan'!E$24,IF($B14=19,'Bahan Pakan'!E$25,IF($B14=20,'Bahan Pakan'!E$26,IF($B14=21,'Bahan Pakan'!E$27,IF($B14=22,'Bahan Pakan'!E$28,IF($B14=23,'Bahan Pakan'!E$29,IF($B14=24,'Bahan Pakan'!E$30,IF($B14=25,'Bahan Pakan'!E$31,IF($B14=26,'Bahan Pakan'!E$32,IF($B14=27,'Bahan Pakan'!E$33,IF($B14=28,'Bahan Pakan'!E$34,IF($B14=29,'Bahan Pakan'!E$35,IF($B14=30,'Bahan Pakan'!E$36,IF($B14=31,'Bahan Pakan'!E$37,IF($B14=32,'Bahan Pakan'!E$38,IF($B14=33,'Bahan Pakan'!E$39,IF($B14=34,'Bahan Pakan'!E$40,IF($B14=35,'Bahan Pakan'!E$41,IF($B14=36,'Bahan Pakan'!E$42,IF($B14=37,'Bahan Pakan'!E$43,IF($B14=38,'Bahan Pakan'!E$44,IF($B14=39,'Bahan Pakan'!E$45,IF($B14=40,'Bahan Pakan'!E$46,IF($B14=41,'Bahan Pakan'!E$47,IF($B14=42,'Bahan Pakan'!E$48,IF($B14=43,'Bahan Pakan'!E$49,IF($B14=44,'Bahan Pakan'!E$50,IF($B14=45,'Bahan Pakan'!E$51,IF($B14=46,'Bahan Pakan'!E$52,IF($B14=47,'Bahan Pakan'!E$53,IF($B14=48,'Bahan Pakan'!E$54,IF($B14=49,'Bahan Pakan'!E$55,IF($B14=50,'Bahan Pakan'!E$56,0))))))))))))))))))))))))))))))))))))))))))))))))))</f>
        <v>0</v>
      </c>
      <c r="F14" s="123">
        <f>IF($B14=1,'Bahan Pakan'!F$7,IF($B14=2,'Bahan Pakan'!F$8,IF($B14=3,'Bahan Pakan'!F$9,IF($B14=4,'Bahan Pakan'!F$10,IF($B14=5,'Bahan Pakan'!F$11,IF($B14=6,'Bahan Pakan'!F$12,IF($B14=7,'Bahan Pakan'!F$13,IF($B14=8,'Bahan Pakan'!F$14,IF($B14=9,'Bahan Pakan'!F$15,IF($B14=10,'Bahan Pakan'!F$16,IF($B14=11,'Bahan Pakan'!F$17,IF($B14=12,'Bahan Pakan'!F$18,IF($B14=13,'Bahan Pakan'!F$19,IF($B14=14,'Bahan Pakan'!F$20,IF($B14=15,'Bahan Pakan'!F$21,IF($B14=16,'Bahan Pakan'!F$22,IF($B14=17,'Bahan Pakan'!F$23,IF($B14=18,'Bahan Pakan'!F$24,IF($B14=19,'Bahan Pakan'!F$25,IF($B14=20,'Bahan Pakan'!F$26,IF($B14=21,'Bahan Pakan'!F$27,IF($B14=22,'Bahan Pakan'!F$28,IF($B14=23,'Bahan Pakan'!F$29,IF($B14=24,'Bahan Pakan'!F$30,IF($B14=25,'Bahan Pakan'!F$31,IF($B14=26,'Bahan Pakan'!F$32,IF($B14=27,'Bahan Pakan'!F$33,IF($B14=28,'Bahan Pakan'!F$34,IF($B14=29,'Bahan Pakan'!F$35,IF($B14=30,'Bahan Pakan'!F$36,IF($B14=31,'Bahan Pakan'!F$37,IF($B14=32,'Bahan Pakan'!F$38,IF($B14=33,'Bahan Pakan'!F$39,IF($B14=34,'Bahan Pakan'!F$40,IF($B14=35,'Bahan Pakan'!F$41,IF($B14=36,'Bahan Pakan'!F$42,IF($B14=37,'Bahan Pakan'!F$43,IF($B14=38,'Bahan Pakan'!F$44,IF($B14=39,'Bahan Pakan'!F$45,IF($B14=40,'Bahan Pakan'!F$46,IF($B14=41,'Bahan Pakan'!F$47,IF($B14=42,'Bahan Pakan'!F$48,IF($B14=43,'Bahan Pakan'!F$49,IF($B14=44,'Bahan Pakan'!F$50,IF($B14=45,'Bahan Pakan'!F$51,IF($B14=46,'Bahan Pakan'!F$52,IF($B14=47,'Bahan Pakan'!F$53,IF($B14=48,'Bahan Pakan'!F$54,IF($B14=49,'Bahan Pakan'!F$55,IF($B14=50,'Bahan Pakan'!F$56,0))))))))))))))))))))))))))))))))))))))))))))))))))</f>
        <v>8</v>
      </c>
      <c r="G14" s="124">
        <f t="shared" si="0"/>
        <v>0</v>
      </c>
      <c r="H14" s="125">
        <f>IF($B14=1,'Bahan Pakan'!G$7,IF($B14=2,'Bahan Pakan'!G$8,IF($B14=3,'Bahan Pakan'!G$9,IF($B14=4,'Bahan Pakan'!G$10,IF($B14=5,'Bahan Pakan'!G$11,IF($B14=6,'Bahan Pakan'!G$12,IF($B14=7,'Bahan Pakan'!G$13,IF($B14=8,'Bahan Pakan'!G$14,IF($B14=9,'Bahan Pakan'!G$15,IF($B14=10,'Bahan Pakan'!G$16,IF($B14=11,'Bahan Pakan'!G$17,IF($B14=12,'Bahan Pakan'!G$18,IF($B14=13,'Bahan Pakan'!G$19,IF($B14=14,'Bahan Pakan'!G$20,IF($B14=15,'Bahan Pakan'!G$21,IF($B14=16,'Bahan Pakan'!G$22,IF($B14=17,'Bahan Pakan'!G$23,IF($B14=18,'Bahan Pakan'!G$24,IF($B14=19,'Bahan Pakan'!G$25,IF($B14=20,'Bahan Pakan'!G$26,IF($B14=21,'Bahan Pakan'!G$27,IF($B14=22,'Bahan Pakan'!G$28,IF($B14=23,'Bahan Pakan'!G$29,IF($B14=24,'Bahan Pakan'!G$30,IF($B14=25,'Bahan Pakan'!G$31,IF($B14=26,'Bahan Pakan'!G$32,IF($B14=27,'Bahan Pakan'!G$33,IF($B14=28,'Bahan Pakan'!G$34,IF($B14=29,'Bahan Pakan'!G$35,IF($B14=30,'Bahan Pakan'!G$36,IF($B14=31,'Bahan Pakan'!G$37,IF($B14=32,'Bahan Pakan'!G$38,IF($B14=33,'Bahan Pakan'!G$39,IF($B14=34,'Bahan Pakan'!G$40,IF($B14=35,'Bahan Pakan'!G$41,IF($B14=36,'Bahan Pakan'!G$42,IF($B14=37,'Bahan Pakan'!G$43,IF($B14=38,'Bahan Pakan'!G$44,IF($B14=39,'Bahan Pakan'!G$45,IF($B14=40,'Bahan Pakan'!G$46,IF($B14=41,'Bahan Pakan'!G$47,IF($B14=42,'Bahan Pakan'!G$48,IF($B14=43,'Bahan Pakan'!G$49,IF($B14=44,'Bahan Pakan'!G$50,IF($B14=45,'Bahan Pakan'!G$51,IF($B14=46,'Bahan Pakan'!G$52,IF($B14=47,'Bahan Pakan'!G$53,IF($B14=48,'Bahan Pakan'!G$54,IF($B14=49,'Bahan Pakan'!G$55,IF($B14=50,'Bahan Pakan'!G$56,0))))))))))))))))))))))))))))))))))))))))))))))))))</f>
        <v>7500</v>
      </c>
      <c r="I14" s="126">
        <f>IF($B14=1,'Bahan Pakan'!H$7,IF($B14=2,'Bahan Pakan'!H$8,IF($B14=3,'Bahan Pakan'!H$9,IF($B14=4,'Bahan Pakan'!H$10,IF($B14=5,'Bahan Pakan'!H$11,IF($B14=6,'Bahan Pakan'!H$12,IF($B14=7,'Bahan Pakan'!H$13,IF($B14=8,'Bahan Pakan'!H$14,IF($B14=9,'Bahan Pakan'!H$15,IF($B14=10,'Bahan Pakan'!H$16,IF($B14=11,'Bahan Pakan'!H$17,IF($B14=12,'Bahan Pakan'!H$18,IF($B14=13,'Bahan Pakan'!H$19,IF($B14=14,'Bahan Pakan'!H$20,IF($B14=15,'Bahan Pakan'!H$21,IF($B14=16,'Bahan Pakan'!H$22,IF($B14=17,'Bahan Pakan'!H$23,IF($B14=18,'Bahan Pakan'!H$24,IF($B14=19,'Bahan Pakan'!H$25,IF($B14=20,'Bahan Pakan'!H$26,IF($B14=21,'Bahan Pakan'!H$27,IF($B14=22,'Bahan Pakan'!H$28,IF($B14=23,'Bahan Pakan'!H$29,IF($B14=24,'Bahan Pakan'!H$30,IF($B14=25,'Bahan Pakan'!H$31,IF($B14=26,'Bahan Pakan'!H$32,IF($B14=27,'Bahan Pakan'!H$33,IF($B14=28,'Bahan Pakan'!H$34,IF($B14=29,'Bahan Pakan'!H$35,IF($B14=30,'Bahan Pakan'!H$36,IF($B14=31,'Bahan Pakan'!H$37,IF($B14=32,'Bahan Pakan'!H$38,IF($B14=33,'Bahan Pakan'!H$39,IF($B14=34,'Bahan Pakan'!H$40,IF($B14=35,'Bahan Pakan'!H$41,IF($B14=36,'Bahan Pakan'!H$42,IF($B14=37,'Bahan Pakan'!H$43,IF($B14=38,'Bahan Pakan'!H$44,IF($B14=39,'Bahan Pakan'!H$45,IF($B14=40,'Bahan Pakan'!H$46,IF($B14=41,'Bahan Pakan'!H$47,IF($B14=42,'Bahan Pakan'!H$48,IF($B14=43,'Bahan Pakan'!H$49,IF($B14=44,'Bahan Pakan'!H$50,IF($B14=45,'Bahan Pakan'!H$51,IF($B14=46,'Bahan Pakan'!H$52,IF($B14=47,'Bahan Pakan'!H$53,IF($B14=48,'Bahan Pakan'!H$54,IF($B14=49,'Bahan Pakan'!H$55,IF($B14=50,'Bahan Pakan'!H$56,0))))))))))))))))))))))))))))))))))))))))))))))))))</f>
        <v>91.9</v>
      </c>
      <c r="J14" s="126">
        <f>IF($B14=1,'Bahan Pakan'!I$7,IF($B14=2,'Bahan Pakan'!I$8,IF($B14=3,'Bahan Pakan'!I$9,IF($B14=4,'Bahan Pakan'!I$10,IF($B14=5,'Bahan Pakan'!I$11,IF($B14=6,'Bahan Pakan'!I$12,IF($B14=7,'Bahan Pakan'!I$13,IF($B14=8,'Bahan Pakan'!I$14,IF($B14=9,'Bahan Pakan'!I$15,IF($B14=10,'Bahan Pakan'!I$16,IF($B14=11,'Bahan Pakan'!I$17,IF($B14=12,'Bahan Pakan'!I$18,IF($B14=13,'Bahan Pakan'!I$19,IF($B14=14,'Bahan Pakan'!I$20,IF($B14=15,'Bahan Pakan'!I$21,IF($B14=16,'Bahan Pakan'!I$22,IF($B14=17,'Bahan Pakan'!I$23,IF($B14=18,'Bahan Pakan'!I$24,IF($B14=19,'Bahan Pakan'!I$25,IF($B14=20,'Bahan Pakan'!I$26,IF($B14=21,'Bahan Pakan'!I$27,IF($B14=22,'Bahan Pakan'!I$28,IF($B14=23,'Bahan Pakan'!I$29,IF($B14=24,'Bahan Pakan'!I$30,IF($B14=25,'Bahan Pakan'!I$31,IF($B14=26,'Bahan Pakan'!I$32,IF($B14=27,'Bahan Pakan'!I$33,IF($B14=28,'Bahan Pakan'!I$34,IF($B14=29,'Bahan Pakan'!I$35,IF($B14=30,'Bahan Pakan'!I$36,IF($B14=31,'Bahan Pakan'!I$37,IF($B14=32,'Bahan Pakan'!I$38,IF($B14=33,'Bahan Pakan'!I$39,IF($B14=34,'Bahan Pakan'!I$40,IF($B14=35,'Bahan Pakan'!I$41,IF($B14=36,'Bahan Pakan'!I$42,IF($B14=37,'Bahan Pakan'!I$43,IF($B14=38,'Bahan Pakan'!I$44,IF($B14=39,'Bahan Pakan'!I$45,IF($B14=40,'Bahan Pakan'!I$46,IF($B14=41,'Bahan Pakan'!I$47,IF($B14=42,'Bahan Pakan'!I$48,IF($B14=43,'Bahan Pakan'!I$49,IF($B14=44,'Bahan Pakan'!I$50,IF($B14=45,'Bahan Pakan'!I$51,IF($B14=46,'Bahan Pakan'!I$52,IF($B14=47,'Bahan Pakan'!I$53,IF($B14=48,'Bahan Pakan'!I$54,IF($B14=49,'Bahan Pakan'!I$55,IF($B14=50,'Bahan Pakan'!I$56,0))))))))))))))))))))))))))))))))))))))))))))))))))</f>
        <v>26</v>
      </c>
      <c r="K14" s="126">
        <f>IF($B14=1,'Bahan Pakan'!J$7,IF($B14=2,'Bahan Pakan'!J$8,IF($B14=3,'Bahan Pakan'!J$9,IF($B14=4,'Bahan Pakan'!J$10,IF($B14=5,'Bahan Pakan'!J$11,IF($B14=6,'Bahan Pakan'!J$12,IF($B14=7,'Bahan Pakan'!J$13,IF($B14=8,'Bahan Pakan'!J$14,IF($B14=9,'Bahan Pakan'!J$15,IF($B14=10,'Bahan Pakan'!J$16,IF($B14=11,'Bahan Pakan'!J$17,IF($B14=12,'Bahan Pakan'!J$18,IF($B14=13,'Bahan Pakan'!J$19,IF($B14=14,'Bahan Pakan'!J$20,IF($B14=15,'Bahan Pakan'!J$21,IF($B14=16,'Bahan Pakan'!J$22,IF($B14=17,'Bahan Pakan'!J$23,IF($B14=18,'Bahan Pakan'!J$24,IF($B14=19,'Bahan Pakan'!J$25,IF($B14=20,'Bahan Pakan'!J$26,IF($B14=21,'Bahan Pakan'!J$27,IF($B14=22,'Bahan Pakan'!J$28,IF($B14=23,'Bahan Pakan'!J$29,IF($B14=24,'Bahan Pakan'!J$30,IF($B14=25,'Bahan Pakan'!J$31,IF($B14=26,'Bahan Pakan'!J$32,IF($B14=27,'Bahan Pakan'!J$33,IF($B14=28,'Bahan Pakan'!J$34,IF($B14=29,'Bahan Pakan'!J$35,IF($B14=30,'Bahan Pakan'!J$36,IF($B14=31,'Bahan Pakan'!J$37,IF($B14=32,'Bahan Pakan'!J$38,IF($B14=33,'Bahan Pakan'!J$39,IF($B14=34,'Bahan Pakan'!J$40,IF($B14=35,'Bahan Pakan'!J$41,IF($B14=36,'Bahan Pakan'!J$42,IF($B14=37,'Bahan Pakan'!J$43,IF($B14=38,'Bahan Pakan'!J$44,IF($B14=39,'Bahan Pakan'!J$45,IF($B14=40,'Bahan Pakan'!J$46,IF($B14=41,'Bahan Pakan'!J$47,IF($B14=42,'Bahan Pakan'!J$48,IF($B14=43,'Bahan Pakan'!J$49,IF($B14=44,'Bahan Pakan'!J$50,IF($B14=45,'Bahan Pakan'!J$51,IF($B14=46,'Bahan Pakan'!J$52,IF($B14=47,'Bahan Pakan'!J$53,IF($B14=48,'Bahan Pakan'!J$54,IF($B14=49,'Bahan Pakan'!J$55,IF($B14=50,'Bahan Pakan'!J$56,0))))))))))))))))))))))))))))))))))))))))))))))))))</f>
        <v>55</v>
      </c>
      <c r="L14" s="126">
        <f>IF($B14=1,'Bahan Pakan'!K$7,IF($B14=2,'Bahan Pakan'!K$8,IF($B14=3,'Bahan Pakan'!K$9,IF($B14=4,'Bahan Pakan'!K$10,IF($B14=5,'Bahan Pakan'!K$11,IF($B14=6,'Bahan Pakan'!K$12,IF($B14=7,'Bahan Pakan'!K$13,IF($B14=8,'Bahan Pakan'!K$14,IF($B14=9,'Bahan Pakan'!K$15,IF($B14=10,'Bahan Pakan'!K$16,IF($B14=11,'Bahan Pakan'!K$17,IF($B14=12,'Bahan Pakan'!K$18,IF($B14=13,'Bahan Pakan'!K$19,IF($B14=14,'Bahan Pakan'!K$20,IF($B14=15,'Bahan Pakan'!K$21,IF($B14=16,'Bahan Pakan'!K$22,IF($B14=17,'Bahan Pakan'!K$23,IF($B14=18,'Bahan Pakan'!K$24,IF($B14=19,'Bahan Pakan'!K$25,IF($B14=20,'Bahan Pakan'!K$26,IF($B14=21,'Bahan Pakan'!K$27,IF($B14=22,'Bahan Pakan'!K$28,IF($B14=23,'Bahan Pakan'!K$29,IF($B14=24,'Bahan Pakan'!K$30,IF($B14=25,'Bahan Pakan'!K$31,IF($B14=26,'Bahan Pakan'!K$32,IF($B14=27,'Bahan Pakan'!K$33,IF($B14=28,'Bahan Pakan'!K$34,IF($B14=29,'Bahan Pakan'!K$35,IF($B14=30,'Bahan Pakan'!K$36,IF($B14=31,'Bahan Pakan'!K$37,IF($B14=32,'Bahan Pakan'!K$38,IF($B14=33,'Bahan Pakan'!K$39,IF($B14=34,'Bahan Pakan'!K$40,IF($B14=35,'Bahan Pakan'!K$41,IF($B14=36,'Bahan Pakan'!K$42,IF($B14=37,'Bahan Pakan'!K$43,IF($B14=38,'Bahan Pakan'!K$44,IF($B14=39,'Bahan Pakan'!K$45,IF($B14=40,'Bahan Pakan'!K$46,IF($B14=41,'Bahan Pakan'!K$47,IF($B14=42,'Bahan Pakan'!K$48,IF($B14=43,'Bahan Pakan'!K$49,IF($B14=44,'Bahan Pakan'!K$50,IF($B14=45,'Bahan Pakan'!K$51,IF($B14=46,'Bahan Pakan'!K$52,IF($B14=47,'Bahan Pakan'!K$53,IF($B14=48,'Bahan Pakan'!K$54,IF($B14=49,'Bahan Pakan'!K$55,IF($B14=50,'Bahan Pakan'!K$56,0))))))))))))))))))))))))))))))))))))))))))))))))))</f>
        <v>7.52</v>
      </c>
      <c r="M14" s="126">
        <f>IF($B14=1,'Bahan Pakan'!L$7,IF($B14=2,'Bahan Pakan'!L$8,IF($B14=3,'Bahan Pakan'!L$9,IF($B14=4,'Bahan Pakan'!L$10,IF($B14=5,'Bahan Pakan'!L$11,IF($B14=6,'Bahan Pakan'!L$12,IF($B14=7,'Bahan Pakan'!L$13,IF($B14=8,'Bahan Pakan'!L$14,IF($B14=9,'Bahan Pakan'!L$15,IF($B14=10,'Bahan Pakan'!L$16,IF($B14=11,'Bahan Pakan'!L$17,IF($B14=12,'Bahan Pakan'!L$18,IF($B14=13,'Bahan Pakan'!L$19,IF($B14=14,'Bahan Pakan'!L$20,IF($B14=15,'Bahan Pakan'!L$21,IF($B14=16,'Bahan Pakan'!L$22,IF($B14=17,'Bahan Pakan'!L$23,IF($B14=18,'Bahan Pakan'!L$24,IF($B14=19,'Bahan Pakan'!L$25,IF($B14=20,'Bahan Pakan'!L$26,IF($B14=21,'Bahan Pakan'!L$27,IF($B14=22,'Bahan Pakan'!L$28,IF($B14=23,'Bahan Pakan'!L$29,IF($B14=24,'Bahan Pakan'!L$30,IF($B14=25,'Bahan Pakan'!L$31,IF($B14=26,'Bahan Pakan'!L$32,IF($B14=27,'Bahan Pakan'!L$33,IF($B14=28,'Bahan Pakan'!L$34,IF($B14=29,'Bahan Pakan'!L$35,IF($B14=30,'Bahan Pakan'!L$36,IF($B14=31,'Bahan Pakan'!L$37,IF($B14=32,'Bahan Pakan'!L$38,IF($B14=33,'Bahan Pakan'!L$39,IF($B14=34,'Bahan Pakan'!L$40,IF($B14=35,'Bahan Pakan'!L$41,IF($B14=36,'Bahan Pakan'!L$42,IF($B14=37,'Bahan Pakan'!L$43,IF($B14=38,'Bahan Pakan'!L$44,IF($B14=39,'Bahan Pakan'!L$45,IF($B14=40,'Bahan Pakan'!L$46,IF($B14=41,'Bahan Pakan'!L$47,IF($B14=42,'Bahan Pakan'!L$48,IF($B14=43,'Bahan Pakan'!L$49,IF($B14=44,'Bahan Pakan'!L$50,IF($B14=45,'Bahan Pakan'!L$51,IF($B14=46,'Bahan Pakan'!L$52,IF($B14=47,'Bahan Pakan'!L$53,IF($B14=48,'Bahan Pakan'!L$54,IF($B14=49,'Bahan Pakan'!L$55,IF($B14=50,'Bahan Pakan'!L$56,0))))))))))))))))))))))))))))))))))))))))))))))))))</f>
        <v>0.7</v>
      </c>
      <c r="N14" s="126">
        <f>IF($B14=1,'Bahan Pakan'!M$7,IF($B14=2,'Bahan Pakan'!M$8,IF($B14=3,'Bahan Pakan'!M$9,IF($B14=4,'Bahan Pakan'!M$10,IF($B14=5,'Bahan Pakan'!M$11,IF($B14=6,'Bahan Pakan'!M$12,IF($B14=7,'Bahan Pakan'!M$13,IF($B14=8,'Bahan Pakan'!M$14,IF($B14=9,'Bahan Pakan'!M$15,IF($B14=10,'Bahan Pakan'!M$16,IF($B14=11,'Bahan Pakan'!M$17,IF($B14=12,'Bahan Pakan'!M$18,IF($B14=13,'Bahan Pakan'!M$19,IF($B14=14,'Bahan Pakan'!M$20,IF($B14=15,'Bahan Pakan'!M$21,IF($B14=16,'Bahan Pakan'!M$22,IF($B14=17,'Bahan Pakan'!M$23,IF($B14=18,'Bahan Pakan'!M$24,IF($B14=19,'Bahan Pakan'!M$25,IF($B14=20,'Bahan Pakan'!M$26,IF($B14=21,'Bahan Pakan'!M$27,IF($B14=22,'Bahan Pakan'!M$28,IF($B14=23,'Bahan Pakan'!M$29,IF($B14=24,'Bahan Pakan'!M$30,IF($B14=25,'Bahan Pakan'!M$31,IF($B14=26,'Bahan Pakan'!M$32,IF($B14=27,'Bahan Pakan'!M$33,IF($B14=28,'Bahan Pakan'!M$34,IF($B14=29,'Bahan Pakan'!M$35,IF($B14=30,'Bahan Pakan'!M$36,IF($B14=31,'Bahan Pakan'!M$37,IF($B14=32,'Bahan Pakan'!M$38,IF($B14=33,'Bahan Pakan'!M$39,IF($B14=34,'Bahan Pakan'!M$40,IF($B14=35,'Bahan Pakan'!M$41,IF($B14=36,'Bahan Pakan'!M$42,IF($B14=37,'Bahan Pakan'!M$43,IF($B14=38,'Bahan Pakan'!M$44,IF($B14=39,'Bahan Pakan'!M$45,IF($B14=40,'Bahan Pakan'!M$46,IF($B14=41,'Bahan Pakan'!M$47,IF($B14=42,'Bahan Pakan'!M$48,IF($B14=43,'Bahan Pakan'!M$49,IF($B14=44,'Bahan Pakan'!M$50,IF($B14=45,'Bahan Pakan'!M$51,IF($B14=46,'Bahan Pakan'!M$52,IF($B14=47,'Bahan Pakan'!M$53,IF($B14=48,'Bahan Pakan'!M$54,IF($B14=49,'Bahan Pakan'!M$55,IF($B14=50,'Bahan Pakan'!M$56,0))))))))))))))))))))))))))))))))))))))))))))))))))</f>
        <v>10.78</v>
      </c>
      <c r="O14" s="126">
        <f>IF($B14=1,'Bahan Pakan'!N$7,IF($B14=2,'Bahan Pakan'!N$8,IF($B14=3,'Bahan Pakan'!N$9,IF($B14=4,'Bahan Pakan'!N$10,IF($B14=5,'Bahan Pakan'!N$11,IF($B14=6,'Bahan Pakan'!N$12,IF($B14=7,'Bahan Pakan'!N$13,IF($B14=8,'Bahan Pakan'!N$14,IF($B14=9,'Bahan Pakan'!N$15,IF($B14=10,'Bahan Pakan'!N$16,IF($B14=11,'Bahan Pakan'!N$17,IF($B14=12,'Bahan Pakan'!N$18,IF($B14=13,'Bahan Pakan'!N$19,IF($B14=14,'Bahan Pakan'!N$20,IF($B14=15,'Bahan Pakan'!N$21,IF($B14=16,'Bahan Pakan'!N$22,IF($B14=17,'Bahan Pakan'!N$23,IF($B14=18,'Bahan Pakan'!N$24,IF($B14=19,'Bahan Pakan'!N$25,IF($B14=20,'Bahan Pakan'!N$26,IF($B14=21,'Bahan Pakan'!N$27,IF($B14=22,'Bahan Pakan'!N$28,IF($B14=23,'Bahan Pakan'!N$29,IF($B14=24,'Bahan Pakan'!N$30,IF($B14=25,'Bahan Pakan'!N$31,IF($B14=26,'Bahan Pakan'!N$32,IF($B14=27,'Bahan Pakan'!N$33,IF($B14=28,'Bahan Pakan'!N$34,IF($B14=29,'Bahan Pakan'!N$35,IF($B14=30,'Bahan Pakan'!N$36,IF($B14=31,'Bahan Pakan'!N$37,IF($B14=32,'Bahan Pakan'!N$38,IF($B14=33,'Bahan Pakan'!N$39,IF($B14=34,'Bahan Pakan'!N$40,IF($B14=35,'Bahan Pakan'!N$41,IF($B14=36,'Bahan Pakan'!N$42,IF($B14=37,'Bahan Pakan'!N$43,IF($B14=38,'Bahan Pakan'!N$44,IF($B14=39,'Bahan Pakan'!N$45,IF($B14=40,'Bahan Pakan'!N$46,IF($B14=41,'Bahan Pakan'!N$47,IF($B14=42,'Bahan Pakan'!N$48,IF($B14=43,'Bahan Pakan'!N$49,IF($B14=44,'Bahan Pakan'!N$50,IF($B14=45,'Bahan Pakan'!N$51,IF($B14=46,'Bahan Pakan'!N$52,IF($B14=47,'Bahan Pakan'!N$53,IF($B14=48,'Bahan Pakan'!N$54,IF($B14=49,'Bahan Pakan'!N$55,IF($B14=50,'Bahan Pakan'!N$56,0))))))))))))))))))))))))))))))))))))))))))))))))))</f>
        <v>2830</v>
      </c>
      <c r="P14" s="126">
        <f>IF($B14=1,'Bahan Pakan'!O$7,IF($B14=2,'Bahan Pakan'!O$8,IF($B14=3,'Bahan Pakan'!O$9,IF($B14=4,'Bahan Pakan'!O$10,IF($B14=5,'Bahan Pakan'!O$11,IF($B14=6,'Bahan Pakan'!O$12,IF($B14=7,'Bahan Pakan'!O$13,IF($B14=8,'Bahan Pakan'!O$14,IF($B14=9,'Bahan Pakan'!O$15,IF($B14=10,'Bahan Pakan'!O$16,IF($B14=11,'Bahan Pakan'!O$17,IF($B14=12,'Bahan Pakan'!O$18,IF($B14=13,'Bahan Pakan'!O$19,IF($B14=14,'Bahan Pakan'!O$20,IF($B14=15,'Bahan Pakan'!O$21,IF($B14=16,'Bahan Pakan'!O$22,IF($B14=17,'Bahan Pakan'!O$23,IF($B14=18,'Bahan Pakan'!O$24,IF($B14=19,'Bahan Pakan'!O$25,IF($B14=20,'Bahan Pakan'!O$26,IF($B14=21,'Bahan Pakan'!O$27,IF($B14=22,'Bahan Pakan'!O$28,IF($B14=23,'Bahan Pakan'!O$29,IF($B14=24,'Bahan Pakan'!O$30,IF($B14=25,'Bahan Pakan'!O$31,IF($B14=26,'Bahan Pakan'!O$32,IF($B14=27,'Bahan Pakan'!O$33,IF($B14=28,'Bahan Pakan'!O$34,IF($B14=29,'Bahan Pakan'!O$35,IF($B14=30,'Bahan Pakan'!O$36,IF($B14=31,'Bahan Pakan'!O$37,IF($B14=32,'Bahan Pakan'!O$38,IF($B14=33,'Bahan Pakan'!O$39,IF($B14=34,'Bahan Pakan'!O$40,IF($B14=35,'Bahan Pakan'!O$41,IF($B14=36,'Bahan Pakan'!O$42,IF($B14=37,'Bahan Pakan'!O$43,IF($B14=38,'Bahan Pakan'!O$44,IF($B14=39,'Bahan Pakan'!O$45,IF($B14=40,'Bahan Pakan'!O$46,IF($B14=41,'Bahan Pakan'!O$47,IF($B14=42,'Bahan Pakan'!O$48,IF($B14=43,'Bahan Pakan'!O$49,IF($B14=44,'Bahan Pakan'!O$50,IF($B14=45,'Bahan Pakan'!O$51,IF($B14=46,'Bahan Pakan'!O$52,IF($B14=47,'Bahan Pakan'!O$53,IF($B14=48,'Bahan Pakan'!O$54,IF($B14=49,'Bahan Pakan'!O$55,IF($B14=50,'Bahan Pakan'!O$56,0))))))))))))))))))))))))))))))))))))))))))))))))))</f>
        <v>7.19</v>
      </c>
      <c r="Q14" s="126">
        <f>IF($B14=1,'Bahan Pakan'!P$7,IF($B14=2,'Bahan Pakan'!P$8,IF($B14=3,'Bahan Pakan'!P$9,IF($B14=4,'Bahan Pakan'!P$10,IF($B14=5,'Bahan Pakan'!P$11,IF($B14=6,'Bahan Pakan'!P$12,IF($B14=7,'Bahan Pakan'!P$13,IF($B14=8,'Bahan Pakan'!P$14,IF($B14=9,'Bahan Pakan'!P$15,IF($B14=10,'Bahan Pakan'!P$16,IF($B14=11,'Bahan Pakan'!P$17,IF($B14=12,'Bahan Pakan'!P$18,IF($B14=13,'Bahan Pakan'!P$19,IF($B14=14,'Bahan Pakan'!P$20,IF($B14=15,'Bahan Pakan'!P$21,IF($B14=16,'Bahan Pakan'!P$22,IF($B14=17,'Bahan Pakan'!P$23,IF($B14=18,'Bahan Pakan'!P$24,IF($B14=19,'Bahan Pakan'!P$25,IF($B14=20,'Bahan Pakan'!P$26,IF($B14=21,'Bahan Pakan'!P$27,IF($B14=22,'Bahan Pakan'!P$28,IF($B14=23,'Bahan Pakan'!P$29,IF($B14=24,'Bahan Pakan'!P$30,IF($B14=25,'Bahan Pakan'!P$31,IF($B14=26,'Bahan Pakan'!P$32,IF($B14=27,'Bahan Pakan'!P$33,IF($B14=28,'Bahan Pakan'!P$34,IF($B14=29,'Bahan Pakan'!P$35,IF($B14=30,'Bahan Pakan'!P$36,IF($B14=31,'Bahan Pakan'!P$37,IF($B14=32,'Bahan Pakan'!P$38,IF($B14=33,'Bahan Pakan'!P$39,IF($B14=34,'Bahan Pakan'!P$40,IF($B14=35,'Bahan Pakan'!P$41,IF($B14=36,'Bahan Pakan'!P$42,IF($B14=37,'Bahan Pakan'!P$43,IF($B14=38,'Bahan Pakan'!P$44,IF($B14=39,'Bahan Pakan'!P$45,IF($B14=40,'Bahan Pakan'!P$46,IF($B14=41,'Bahan Pakan'!P$47,IF($B14=42,'Bahan Pakan'!P$48,IF($B14=43,'Bahan Pakan'!P$49,IF($B14=44,'Bahan Pakan'!P$50,IF($B14=45,'Bahan Pakan'!P$51,IF($B14=46,'Bahan Pakan'!P$52,IF($B14=47,'Bahan Pakan'!P$53,IF($B14=48,'Bahan Pakan'!P$54,IF($B14=49,'Bahan Pakan'!P$55,IF($B14=50,'Bahan Pakan'!P$56,0))))))))))))))))))))))))))))))))))))))))))))))))))</f>
        <v>2.88</v>
      </c>
      <c r="R14" s="126">
        <f>IF($B14=1,'Bahan Pakan'!Q$7,IF($B14=2,'Bahan Pakan'!Q$8,IF($B14=3,'Bahan Pakan'!Q$9,IF($B14=4,'Bahan Pakan'!Q$10,IF($B14=5,'Bahan Pakan'!Q$11,IF($B14=6,'Bahan Pakan'!Q$12,IF($B14=7,'Bahan Pakan'!Q$13,IF($B14=8,'Bahan Pakan'!Q$14,IF($B14=9,'Bahan Pakan'!Q$15,IF($B14=10,'Bahan Pakan'!Q$16,IF($B14=11,'Bahan Pakan'!Q$17,IF($B14=12,'Bahan Pakan'!Q$18,IF($B14=13,'Bahan Pakan'!Q$19,IF($B14=14,'Bahan Pakan'!Q$20,IF($B14=15,'Bahan Pakan'!Q$21,IF($B14=16,'Bahan Pakan'!Q$22,IF($B14=17,'Bahan Pakan'!Q$23,IF($B14=18,'Bahan Pakan'!Q$24,IF($B14=19,'Bahan Pakan'!Q$25,IF($B14=20,'Bahan Pakan'!Q$26,IF($B14=21,'Bahan Pakan'!Q$27,IF($B14=22,'Bahan Pakan'!Q$28,IF($B14=23,'Bahan Pakan'!Q$29,IF($B14=24,'Bahan Pakan'!Q$30,IF($B14=25,'Bahan Pakan'!Q$31,IF($B14=26,'Bahan Pakan'!Q$32,IF($B14=27,'Bahan Pakan'!Q$33,IF($B14=28,'Bahan Pakan'!Q$34,IF($B14=29,'Bahan Pakan'!Q$35,IF($B14=30,'Bahan Pakan'!Q$36,IF($B14=31,'Bahan Pakan'!Q$37,IF($B14=32,'Bahan Pakan'!Q$38,IF($B14=33,'Bahan Pakan'!Q$39,IF($B14=34,'Bahan Pakan'!Q$40,IF($B14=35,'Bahan Pakan'!Q$41,IF($B14=36,'Bahan Pakan'!Q$42,IF($B14=37,'Bahan Pakan'!Q$43,IF($B14=38,'Bahan Pakan'!Q$44,IF($B14=39,'Bahan Pakan'!Q$45,IF($B14=40,'Bahan Pakan'!Q$46,IF($B14=41,'Bahan Pakan'!Q$47,IF($B14=42,'Bahan Pakan'!Q$48,IF($B14=43,'Bahan Pakan'!Q$49,IF($B14=44,'Bahan Pakan'!Q$50,IF($B14=45,'Bahan Pakan'!Q$51,IF($B14=46,'Bahan Pakan'!Q$52,IF($B14=47,'Bahan Pakan'!Q$53,IF($B14=48,'Bahan Pakan'!Q$54,IF($B14=49,'Bahan Pakan'!Q$55,IF($B14=50,'Bahan Pakan'!Q$56,0))))))))))))))))))))))))))))))))))))))))))))))))))</f>
        <v>2.016</v>
      </c>
      <c r="S14" s="126">
        <f>IF($B14=1,'Bahan Pakan'!R$7,IF($B14=2,'Bahan Pakan'!R$8,IF($B14=3,'Bahan Pakan'!R$9,IF($B14=4,'Bahan Pakan'!R$10,IF($B14=5,'Bahan Pakan'!R$11,IF($B14=6,'Bahan Pakan'!R$12,IF($B14=7,'Bahan Pakan'!R$13,IF($B14=8,'Bahan Pakan'!R$14,IF($B14=9,'Bahan Pakan'!R$15,IF($B14=10,'Bahan Pakan'!R$16,IF($B14=11,'Bahan Pakan'!R$17,IF($B14=12,'Bahan Pakan'!R$18,IF($B14=13,'Bahan Pakan'!R$19,IF($B14=14,'Bahan Pakan'!R$20,IF($B14=15,'Bahan Pakan'!R$21,IF($B14=16,'Bahan Pakan'!R$22,IF($B14=17,'Bahan Pakan'!R$23,IF($B14=18,'Bahan Pakan'!R$24,IF($B14=19,'Bahan Pakan'!R$25,IF($B14=20,'Bahan Pakan'!R$26,IF($B14=21,'Bahan Pakan'!R$27,IF($B14=22,'Bahan Pakan'!R$28,IF($B14=23,'Bahan Pakan'!R$29,IF($B14=24,'Bahan Pakan'!R$30,IF($B14=25,'Bahan Pakan'!R$31,IF($B14=26,'Bahan Pakan'!R$32,IF($B14=27,'Bahan Pakan'!R$33,IF($B14=28,'Bahan Pakan'!R$34,IF($B14=29,'Bahan Pakan'!R$35,IF($B14=30,'Bahan Pakan'!R$36,IF($B14=31,'Bahan Pakan'!R$37,IF($B14=32,'Bahan Pakan'!R$38,IF($B14=33,'Bahan Pakan'!R$39,IF($B14=34,'Bahan Pakan'!R$40,IF($B14=35,'Bahan Pakan'!R$41,IF($B14=36,'Bahan Pakan'!R$42,IF($B14=37,'Bahan Pakan'!R$43,IF($B14=38,'Bahan Pakan'!R$44,IF($B14=39,'Bahan Pakan'!R$45,IF($B14=40,'Bahan Pakan'!R$46,IF($B14=41,'Bahan Pakan'!R$47,IF($B14=42,'Bahan Pakan'!R$48,IF($B14=43,'Bahan Pakan'!R$49,IF($B14=44,'Bahan Pakan'!R$50,IF($B14=45,'Bahan Pakan'!R$51,IF($B14=46,'Bahan Pakan'!R$52,IF($B14=47,'Bahan Pakan'!R$53,IF($B14=48,'Bahan Pakan'!R$54,IF($B14=49,'Bahan Pakan'!R$55,IF($B14=50,'Bahan Pakan'!R$56,0))))))))))))))))))))))))))))))))))))))))))))))))))</f>
        <v>3.9474999999999998</v>
      </c>
      <c r="T14" s="126">
        <f>IF($B14=1,'Bahan Pakan'!S$7,IF($B14=2,'Bahan Pakan'!S$8,IF($B14=3,'Bahan Pakan'!S$9,IF($B14=4,'Bahan Pakan'!S$10,IF($B14=5,'Bahan Pakan'!S$11,IF($B14=6,'Bahan Pakan'!S$12,IF($B14=7,'Bahan Pakan'!S$13,IF($B14=8,'Bahan Pakan'!S$14,IF($B14=9,'Bahan Pakan'!S$15,IF($B14=10,'Bahan Pakan'!S$16,IF($B14=11,'Bahan Pakan'!S$17,IF($B14=12,'Bahan Pakan'!S$18,IF($B14=13,'Bahan Pakan'!S$19,IF($B14=14,'Bahan Pakan'!S$20,IF($B14=15,'Bahan Pakan'!S$21,IF($B14=16,'Bahan Pakan'!S$22,IF($B14=17,'Bahan Pakan'!S$23,IF($B14=18,'Bahan Pakan'!S$24,IF($B14=19,'Bahan Pakan'!S$25,IF($B14=20,'Bahan Pakan'!S$26,IF($B14=21,'Bahan Pakan'!S$27,IF($B14=22,'Bahan Pakan'!S$28,IF($B14=23,'Bahan Pakan'!S$29,IF($B14=24,'Bahan Pakan'!S$30,IF($B14=25,'Bahan Pakan'!S$31,IF($B14=26,'Bahan Pakan'!S$32,IF($B14=27,'Bahan Pakan'!S$33,IF($B14=28,'Bahan Pakan'!S$34,IF($B14=29,'Bahan Pakan'!S$35,IF($B14=30,'Bahan Pakan'!S$36,IF($B14=31,'Bahan Pakan'!S$37,IF($B14=32,'Bahan Pakan'!S$38,IF($B14=33,'Bahan Pakan'!S$39,IF($B14=34,'Bahan Pakan'!S$40,IF($B14=35,'Bahan Pakan'!S$41,IF($B14=36,'Bahan Pakan'!S$42,IF($B14=37,'Bahan Pakan'!S$43,IF($B14=38,'Bahan Pakan'!S$44,IF($B14=39,'Bahan Pakan'!S$45,IF($B14=40,'Bahan Pakan'!S$46,IF($B14=41,'Bahan Pakan'!S$47,IF($B14=42,'Bahan Pakan'!S$48,IF($B14=43,'Bahan Pakan'!S$49,IF($B14=44,'Bahan Pakan'!S$50,IF($B14=45,'Bahan Pakan'!S$51,IF($B14=46,'Bahan Pakan'!S$52,IF($B14=47,'Bahan Pakan'!S$53,IF($B14=48,'Bahan Pakan'!S$54,IF($B14=49,'Bahan Pakan'!S$55,IF($B14=50,'Bahan Pakan'!S$56,0))))))))))))))))))))))))))))))))))))))))))))))))))</f>
        <v>1.4604999999999999</v>
      </c>
      <c r="U14" s="97"/>
      <c r="V14" s="127" t="s">
        <v>56</v>
      </c>
      <c r="W14" s="128" t="s">
        <v>33</v>
      </c>
      <c r="X14" s="78">
        <v>0.8</v>
      </c>
      <c r="Y14" s="79">
        <v>1.1000000000000001</v>
      </c>
      <c r="Z14" s="140">
        <f>N45</f>
        <v>1.1000000000000003</v>
      </c>
      <c r="AA14" s="135"/>
      <c r="AB14" s="135"/>
      <c r="AC14" s="135"/>
      <c r="AD14" s="97"/>
      <c r="AE14" s="97"/>
      <c r="AF14" s="97"/>
      <c r="AG14" s="97"/>
      <c r="AH14" s="97"/>
      <c r="AI14" s="97"/>
      <c r="AJ14" s="97"/>
      <c r="AK14" s="97"/>
      <c r="AL14" s="97"/>
      <c r="AM14" s="97"/>
      <c r="AN14" s="97"/>
    </row>
    <row r="15" spans="2:40" s="120" customFormat="1" ht="15.75" customHeight="1">
      <c r="B15" s="121">
        <f>IF($D15='Bahan Pakan'!D$7,1,IF($D15='Bahan Pakan'!D$8,2,IF($D15='Bahan Pakan'!D$9,3,IF($D15='Bahan Pakan'!D$10,4,IF($D15='Bahan Pakan'!D$11,5,IF($D15='Bahan Pakan'!D$12,6,IF($D15='Bahan Pakan'!D$13,7,IF($D15='Bahan Pakan'!D$14,8,IF($D15='Bahan Pakan'!D$15,9,IF($D15='Bahan Pakan'!D$16,10,IF($D15='Bahan Pakan'!D$17,11,IF($D15='Bahan Pakan'!D$18,12,IF($D15='Bahan Pakan'!D$19,13,IF($D15='Bahan Pakan'!D$20,14,IF($D15='Bahan Pakan'!D$21,15,IF($D15='Bahan Pakan'!D$22,16,IF($D15='Bahan Pakan'!D$23,17,IF($D15='Bahan Pakan'!D$24,18,IF($D15='Bahan Pakan'!D$25,19,IF($D15='Bahan Pakan'!D$26,20,IF($D15='Bahan Pakan'!D$27,21,IF($D15='Bahan Pakan'!D$28,22,IF($D15='Bahan Pakan'!D$29,23,IF($D15='Bahan Pakan'!D$30,24,IF($D15='Bahan Pakan'!D$31,25,IF($D15='Bahan Pakan'!D$32,26,IF($D15='Bahan Pakan'!D$33,27,IF($D15='Bahan Pakan'!D$34,28,IF($D15='Bahan Pakan'!D$35,29,IF($D15='Bahan Pakan'!D$36,30,IF($D15='Bahan Pakan'!D$37,31,IF($D15='Bahan Pakan'!D$38,32,IF($D15='Bahan Pakan'!D$39,33,IF($D15='Bahan Pakan'!D$40,34,IF($D15='Bahan Pakan'!D$41,35,IF($D15='Bahan Pakan'!D$42,36,IF($D15='Bahan Pakan'!D$43,37,IF($D15='Bahan Pakan'!D$44,38,IF($D15='Bahan Pakan'!D$45,39,IF($D15='Bahan Pakan'!D$46,40,IF($D15='Bahan Pakan'!D$47,41,IF($D15='Bahan Pakan'!D$48,42,IF($D15='Bahan Pakan'!D$49,43,IF($D15='Bahan Pakan'!D$50,44,IF($D15='Bahan Pakan'!D$51,45,IF($D15='Bahan Pakan'!D$52,46,IF($D15='Bahan Pakan'!D$53,47,IF($D15='Bahan Pakan'!D$54,48,IF($D15='Bahan Pakan'!D$55,49,IF($D15='Bahan Pakan'!D$56,50,0))))))))))))))))))))))))))))))))))))))))))))))))))</f>
        <v>22</v>
      </c>
      <c r="C15" s="121">
        <v>9</v>
      </c>
      <c r="D15" s="122" t="s">
        <v>24</v>
      </c>
      <c r="E15" s="123">
        <f>IF($B15=1,'Bahan Pakan'!E$7,IF($B15=2,'Bahan Pakan'!E$8,IF($B15=3,'Bahan Pakan'!E$9,IF($B15=4,'Bahan Pakan'!E$10,IF($B15=5,'Bahan Pakan'!E$11,IF($B15=6,'Bahan Pakan'!E$12,IF($B15=7,'Bahan Pakan'!E$13,IF($B15=8,'Bahan Pakan'!E$14,IF($B15=9,'Bahan Pakan'!E$15,IF($B15=10,'Bahan Pakan'!E$16,IF($B15=11,'Bahan Pakan'!E$17,IF($B15=12,'Bahan Pakan'!E$18,IF($B15=13,'Bahan Pakan'!E$19,IF($B15=14,'Bahan Pakan'!E$20,IF($B15=15,'Bahan Pakan'!E$21,IF($B15=16,'Bahan Pakan'!E$22,IF($B15=17,'Bahan Pakan'!E$23,IF($B15=18,'Bahan Pakan'!E$24,IF($B15=19,'Bahan Pakan'!E$25,IF($B15=20,'Bahan Pakan'!E$26,IF($B15=21,'Bahan Pakan'!E$27,IF($B15=22,'Bahan Pakan'!E$28,IF($B15=23,'Bahan Pakan'!E$29,IF($B15=24,'Bahan Pakan'!E$30,IF($B15=25,'Bahan Pakan'!E$31,IF($B15=26,'Bahan Pakan'!E$32,IF($B15=27,'Bahan Pakan'!E$33,IF($B15=28,'Bahan Pakan'!E$34,IF($B15=29,'Bahan Pakan'!E$35,IF($B15=30,'Bahan Pakan'!E$36,IF($B15=31,'Bahan Pakan'!E$37,IF($B15=32,'Bahan Pakan'!E$38,IF($B15=33,'Bahan Pakan'!E$39,IF($B15=34,'Bahan Pakan'!E$40,IF($B15=35,'Bahan Pakan'!E$41,IF($B15=36,'Bahan Pakan'!E$42,IF($B15=37,'Bahan Pakan'!E$43,IF($B15=38,'Bahan Pakan'!E$44,IF($B15=39,'Bahan Pakan'!E$45,IF($B15=40,'Bahan Pakan'!E$46,IF($B15=41,'Bahan Pakan'!E$47,IF($B15=42,'Bahan Pakan'!E$48,IF($B15=43,'Bahan Pakan'!E$49,IF($B15=44,'Bahan Pakan'!E$50,IF($B15=45,'Bahan Pakan'!E$51,IF($B15=46,'Bahan Pakan'!E$52,IF($B15=47,'Bahan Pakan'!E$53,IF($B15=48,'Bahan Pakan'!E$54,IF($B15=49,'Bahan Pakan'!E$55,IF($B15=50,'Bahan Pakan'!E$56,0))))))))))))))))))))))))))))))))))))))))))))))))))</f>
        <v>1</v>
      </c>
      <c r="F15" s="123">
        <f>IF($B15=1,'Bahan Pakan'!F$7,IF($B15=2,'Bahan Pakan'!F$8,IF($B15=3,'Bahan Pakan'!F$9,IF($B15=4,'Bahan Pakan'!F$10,IF($B15=5,'Bahan Pakan'!F$11,IF($B15=6,'Bahan Pakan'!F$12,IF($B15=7,'Bahan Pakan'!F$13,IF($B15=8,'Bahan Pakan'!F$14,IF($B15=9,'Bahan Pakan'!F$15,IF($B15=10,'Bahan Pakan'!F$16,IF($B15=11,'Bahan Pakan'!F$17,IF($B15=12,'Bahan Pakan'!F$18,IF($B15=13,'Bahan Pakan'!F$19,IF($B15=14,'Bahan Pakan'!F$20,IF($B15=15,'Bahan Pakan'!F$21,IF($B15=16,'Bahan Pakan'!F$22,IF($B15=17,'Bahan Pakan'!F$23,IF($B15=18,'Bahan Pakan'!F$24,IF($B15=19,'Bahan Pakan'!F$25,IF($B15=20,'Bahan Pakan'!F$26,IF($B15=21,'Bahan Pakan'!F$27,IF($B15=22,'Bahan Pakan'!F$28,IF($B15=23,'Bahan Pakan'!F$29,IF($B15=24,'Bahan Pakan'!F$30,IF($B15=25,'Bahan Pakan'!F$31,IF($B15=26,'Bahan Pakan'!F$32,IF($B15=27,'Bahan Pakan'!F$33,IF($B15=28,'Bahan Pakan'!F$34,IF($B15=29,'Bahan Pakan'!F$35,IF($B15=30,'Bahan Pakan'!F$36,IF($B15=31,'Bahan Pakan'!F$37,IF($B15=32,'Bahan Pakan'!F$38,IF($B15=33,'Bahan Pakan'!F$39,IF($B15=34,'Bahan Pakan'!F$40,IF($B15=35,'Bahan Pakan'!F$41,IF($B15=36,'Bahan Pakan'!F$42,IF($B15=37,'Bahan Pakan'!F$43,IF($B15=38,'Bahan Pakan'!F$44,IF($B15=39,'Bahan Pakan'!F$45,IF($B15=40,'Bahan Pakan'!F$46,IF($B15=41,'Bahan Pakan'!F$47,IF($B15=42,'Bahan Pakan'!F$48,IF($B15=43,'Bahan Pakan'!F$49,IF($B15=44,'Bahan Pakan'!F$50,IF($B15=45,'Bahan Pakan'!F$51,IF($B15=46,'Bahan Pakan'!F$52,IF($B15=47,'Bahan Pakan'!F$53,IF($B15=48,'Bahan Pakan'!F$54,IF($B15=49,'Bahan Pakan'!F$55,IF($B15=50,'Bahan Pakan'!F$56,0))))))))))))))))))))))))))))))))))))))))))))))))))</f>
        <v>4</v>
      </c>
      <c r="G15" s="124">
        <f t="shared" si="0"/>
        <v>2.9751937367906192</v>
      </c>
      <c r="H15" s="125">
        <f>IF($B15=1,'Bahan Pakan'!G$7,IF($B15=2,'Bahan Pakan'!G$8,IF($B15=3,'Bahan Pakan'!G$9,IF($B15=4,'Bahan Pakan'!G$10,IF($B15=5,'Bahan Pakan'!G$11,IF($B15=6,'Bahan Pakan'!G$12,IF($B15=7,'Bahan Pakan'!G$13,IF($B15=8,'Bahan Pakan'!G$14,IF($B15=9,'Bahan Pakan'!G$15,IF($B15=10,'Bahan Pakan'!G$16,IF($B15=11,'Bahan Pakan'!G$17,IF($B15=12,'Bahan Pakan'!G$18,IF($B15=13,'Bahan Pakan'!G$19,IF($B15=14,'Bahan Pakan'!G$20,IF($B15=15,'Bahan Pakan'!G$21,IF($B15=16,'Bahan Pakan'!G$22,IF($B15=17,'Bahan Pakan'!G$23,IF($B15=18,'Bahan Pakan'!G$24,IF($B15=19,'Bahan Pakan'!G$25,IF($B15=20,'Bahan Pakan'!G$26,IF($B15=21,'Bahan Pakan'!G$27,IF($B15=22,'Bahan Pakan'!G$28,IF($B15=23,'Bahan Pakan'!G$29,IF($B15=24,'Bahan Pakan'!G$30,IF($B15=25,'Bahan Pakan'!G$31,IF($B15=26,'Bahan Pakan'!G$32,IF($B15=27,'Bahan Pakan'!G$33,IF($B15=28,'Bahan Pakan'!G$34,IF($B15=29,'Bahan Pakan'!G$35,IF($B15=30,'Bahan Pakan'!G$36,IF($B15=31,'Bahan Pakan'!G$37,IF($B15=32,'Bahan Pakan'!G$38,IF($B15=33,'Bahan Pakan'!G$39,IF($B15=34,'Bahan Pakan'!G$40,IF($B15=35,'Bahan Pakan'!G$41,IF($B15=36,'Bahan Pakan'!G$42,IF($B15=37,'Bahan Pakan'!G$43,IF($B15=38,'Bahan Pakan'!G$44,IF($B15=39,'Bahan Pakan'!G$45,IF($B15=40,'Bahan Pakan'!G$46,IF($B15=41,'Bahan Pakan'!G$47,IF($B15=42,'Bahan Pakan'!G$48,IF($B15=43,'Bahan Pakan'!G$49,IF($B15=44,'Bahan Pakan'!G$50,IF($B15=45,'Bahan Pakan'!G$51,IF($B15=46,'Bahan Pakan'!G$52,IF($B15=47,'Bahan Pakan'!G$53,IF($B15=48,'Bahan Pakan'!G$54,IF($B15=49,'Bahan Pakan'!G$55,IF($B15=50,'Bahan Pakan'!G$56,0))))))))))))))))))))))))))))))))))))))))))))))))))</f>
        <v>5000</v>
      </c>
      <c r="I15" s="126">
        <f>IF($B15=1,'Bahan Pakan'!H$7,IF($B15=2,'Bahan Pakan'!H$8,IF($B15=3,'Bahan Pakan'!H$9,IF($B15=4,'Bahan Pakan'!H$10,IF($B15=5,'Bahan Pakan'!H$11,IF($B15=6,'Bahan Pakan'!H$12,IF($B15=7,'Bahan Pakan'!H$13,IF($B15=8,'Bahan Pakan'!H$14,IF($B15=9,'Bahan Pakan'!H$15,IF($B15=10,'Bahan Pakan'!H$16,IF($B15=11,'Bahan Pakan'!H$17,IF($B15=12,'Bahan Pakan'!H$18,IF($B15=13,'Bahan Pakan'!H$19,IF($B15=14,'Bahan Pakan'!H$20,IF($B15=15,'Bahan Pakan'!H$21,IF($B15=16,'Bahan Pakan'!H$22,IF($B15=17,'Bahan Pakan'!H$23,IF($B15=18,'Bahan Pakan'!H$24,IF($B15=19,'Bahan Pakan'!H$25,IF($B15=20,'Bahan Pakan'!H$26,IF($B15=21,'Bahan Pakan'!H$27,IF($B15=22,'Bahan Pakan'!H$28,IF($B15=23,'Bahan Pakan'!H$29,IF($B15=24,'Bahan Pakan'!H$30,IF($B15=25,'Bahan Pakan'!H$31,IF($B15=26,'Bahan Pakan'!H$32,IF($B15=27,'Bahan Pakan'!H$33,IF($B15=28,'Bahan Pakan'!H$34,IF($B15=29,'Bahan Pakan'!H$35,IF($B15=30,'Bahan Pakan'!H$36,IF($B15=31,'Bahan Pakan'!H$37,IF($B15=32,'Bahan Pakan'!H$38,IF($B15=33,'Bahan Pakan'!H$39,IF($B15=34,'Bahan Pakan'!H$40,IF($B15=35,'Bahan Pakan'!H$41,IF($B15=36,'Bahan Pakan'!H$42,IF($B15=37,'Bahan Pakan'!H$43,IF($B15=38,'Bahan Pakan'!H$44,IF($B15=39,'Bahan Pakan'!H$45,IF($B15=40,'Bahan Pakan'!H$46,IF($B15=41,'Bahan Pakan'!H$47,IF($B15=42,'Bahan Pakan'!H$48,IF($B15=43,'Bahan Pakan'!H$49,IF($B15=44,'Bahan Pakan'!H$50,IF($B15=45,'Bahan Pakan'!H$51,IF($B15=46,'Bahan Pakan'!H$52,IF($B15=47,'Bahan Pakan'!H$53,IF($B15=48,'Bahan Pakan'!H$54,IF($B15=49,'Bahan Pakan'!H$55,IF($B15=50,'Bahan Pakan'!H$56,0))))))))))))))))))))))))))))))))))))))))))))))))))</f>
        <v>99</v>
      </c>
      <c r="J15" s="126">
        <f>IF($B15=1,'Bahan Pakan'!I$7,IF($B15=2,'Bahan Pakan'!I$8,IF($B15=3,'Bahan Pakan'!I$9,IF($B15=4,'Bahan Pakan'!I$10,IF($B15=5,'Bahan Pakan'!I$11,IF($B15=6,'Bahan Pakan'!I$12,IF($B15=7,'Bahan Pakan'!I$13,IF($B15=8,'Bahan Pakan'!I$14,IF($B15=9,'Bahan Pakan'!I$15,IF($B15=10,'Bahan Pakan'!I$16,IF($B15=11,'Bahan Pakan'!I$17,IF($B15=12,'Bahan Pakan'!I$18,IF($B15=13,'Bahan Pakan'!I$19,IF($B15=14,'Bahan Pakan'!I$20,IF($B15=15,'Bahan Pakan'!I$21,IF($B15=16,'Bahan Pakan'!I$22,IF($B15=17,'Bahan Pakan'!I$23,IF($B15=18,'Bahan Pakan'!I$24,IF($B15=19,'Bahan Pakan'!I$25,IF($B15=20,'Bahan Pakan'!I$26,IF($B15=21,'Bahan Pakan'!I$27,IF($B15=22,'Bahan Pakan'!I$28,IF($B15=23,'Bahan Pakan'!I$29,IF($B15=24,'Bahan Pakan'!I$30,IF($B15=25,'Bahan Pakan'!I$31,IF($B15=26,'Bahan Pakan'!I$32,IF($B15=27,'Bahan Pakan'!I$33,IF($B15=28,'Bahan Pakan'!I$34,IF($B15=29,'Bahan Pakan'!I$35,IF($B15=30,'Bahan Pakan'!I$36,IF($B15=31,'Bahan Pakan'!I$37,IF($B15=32,'Bahan Pakan'!I$38,IF($B15=33,'Bahan Pakan'!I$39,IF($B15=34,'Bahan Pakan'!I$40,IF($B15=35,'Bahan Pakan'!I$41,IF($B15=36,'Bahan Pakan'!I$42,IF($B15=37,'Bahan Pakan'!I$43,IF($B15=38,'Bahan Pakan'!I$44,IF($B15=39,'Bahan Pakan'!I$45,IF($B15=40,'Bahan Pakan'!I$46,IF($B15=41,'Bahan Pakan'!I$47,IF($B15=42,'Bahan Pakan'!I$48,IF($B15=43,'Bahan Pakan'!I$49,IF($B15=44,'Bahan Pakan'!I$50,IF($B15=45,'Bahan Pakan'!I$51,IF($B15=46,'Bahan Pakan'!I$52,IF($B15=47,'Bahan Pakan'!I$53,IF($B15=48,'Bahan Pakan'!I$54,IF($B15=49,'Bahan Pakan'!I$55,IF($B15=50,'Bahan Pakan'!I$56,0))))))))))))))))))))))))))))))))))))))))))))))))))</f>
        <v>0.5</v>
      </c>
      <c r="K15" s="126">
        <f>IF($B15=1,'Bahan Pakan'!J$7,IF($B15=2,'Bahan Pakan'!J$8,IF($B15=3,'Bahan Pakan'!J$9,IF($B15=4,'Bahan Pakan'!J$10,IF($B15=5,'Bahan Pakan'!J$11,IF($B15=6,'Bahan Pakan'!J$12,IF($B15=7,'Bahan Pakan'!J$13,IF($B15=8,'Bahan Pakan'!J$14,IF($B15=9,'Bahan Pakan'!J$15,IF($B15=10,'Bahan Pakan'!J$16,IF($B15=11,'Bahan Pakan'!J$17,IF($B15=12,'Bahan Pakan'!J$18,IF($B15=13,'Bahan Pakan'!J$19,IF($B15=14,'Bahan Pakan'!J$20,IF($B15=15,'Bahan Pakan'!J$21,IF($B15=16,'Bahan Pakan'!J$22,IF($B15=17,'Bahan Pakan'!J$23,IF($B15=18,'Bahan Pakan'!J$24,IF($B15=19,'Bahan Pakan'!J$25,IF($B15=20,'Bahan Pakan'!J$26,IF($B15=21,'Bahan Pakan'!J$27,IF($B15=22,'Bahan Pakan'!J$28,IF($B15=23,'Bahan Pakan'!J$29,IF($B15=24,'Bahan Pakan'!J$30,IF($B15=25,'Bahan Pakan'!J$31,IF($B15=26,'Bahan Pakan'!J$32,IF($B15=27,'Bahan Pakan'!J$33,IF($B15=28,'Bahan Pakan'!J$34,IF($B15=29,'Bahan Pakan'!J$35,IF($B15=30,'Bahan Pakan'!J$36,IF($B15=31,'Bahan Pakan'!J$37,IF($B15=32,'Bahan Pakan'!J$38,IF($B15=33,'Bahan Pakan'!J$39,IF($B15=34,'Bahan Pakan'!J$40,IF($B15=35,'Bahan Pakan'!J$41,IF($B15=36,'Bahan Pakan'!J$42,IF($B15=37,'Bahan Pakan'!J$43,IF($B15=38,'Bahan Pakan'!J$44,IF($B15=39,'Bahan Pakan'!J$45,IF($B15=40,'Bahan Pakan'!J$46,IF($B15=41,'Bahan Pakan'!J$47,IF($B15=42,'Bahan Pakan'!J$48,IF($B15=43,'Bahan Pakan'!J$49,IF($B15=44,'Bahan Pakan'!J$50,IF($B15=45,'Bahan Pakan'!J$51,IF($B15=46,'Bahan Pakan'!J$52,IF($B15=47,'Bahan Pakan'!J$53,IF($B15=48,'Bahan Pakan'!J$54,IF($B15=49,'Bahan Pakan'!J$55,IF($B15=50,'Bahan Pakan'!J$56,0))))))))))))))))))))))))))))))))))))))))))))))))))</f>
        <v>0</v>
      </c>
      <c r="L15" s="126">
        <f>IF($B15=1,'Bahan Pakan'!K$7,IF($B15=2,'Bahan Pakan'!K$8,IF($B15=3,'Bahan Pakan'!K$9,IF($B15=4,'Bahan Pakan'!K$10,IF($B15=5,'Bahan Pakan'!K$11,IF($B15=6,'Bahan Pakan'!K$12,IF($B15=7,'Bahan Pakan'!K$13,IF($B15=8,'Bahan Pakan'!K$14,IF($B15=9,'Bahan Pakan'!K$15,IF($B15=10,'Bahan Pakan'!K$16,IF($B15=11,'Bahan Pakan'!K$17,IF($B15=12,'Bahan Pakan'!K$18,IF($B15=13,'Bahan Pakan'!K$19,IF($B15=14,'Bahan Pakan'!K$20,IF($B15=15,'Bahan Pakan'!K$21,IF($B15=16,'Bahan Pakan'!K$22,IF($B15=17,'Bahan Pakan'!K$23,IF($B15=18,'Bahan Pakan'!K$24,IF($B15=19,'Bahan Pakan'!K$25,IF($B15=20,'Bahan Pakan'!K$26,IF($B15=21,'Bahan Pakan'!K$27,IF($B15=22,'Bahan Pakan'!K$28,IF($B15=23,'Bahan Pakan'!K$29,IF($B15=24,'Bahan Pakan'!K$30,IF($B15=25,'Bahan Pakan'!K$31,IF($B15=26,'Bahan Pakan'!K$32,IF($B15=27,'Bahan Pakan'!K$33,IF($B15=28,'Bahan Pakan'!K$34,IF($B15=29,'Bahan Pakan'!K$35,IF($B15=30,'Bahan Pakan'!K$36,IF($B15=31,'Bahan Pakan'!K$37,IF($B15=32,'Bahan Pakan'!K$38,IF($B15=33,'Bahan Pakan'!K$39,IF($B15=34,'Bahan Pakan'!K$40,IF($B15=35,'Bahan Pakan'!K$41,IF($B15=36,'Bahan Pakan'!K$42,IF($B15=37,'Bahan Pakan'!K$43,IF($B15=38,'Bahan Pakan'!K$44,IF($B15=39,'Bahan Pakan'!K$45,IF($B15=40,'Bahan Pakan'!K$46,IF($B15=41,'Bahan Pakan'!K$47,IF($B15=42,'Bahan Pakan'!K$48,IF($B15=43,'Bahan Pakan'!K$49,IF($B15=44,'Bahan Pakan'!K$50,IF($B15=45,'Bahan Pakan'!K$51,IF($B15=46,'Bahan Pakan'!K$52,IF($B15=47,'Bahan Pakan'!K$53,IF($B15=48,'Bahan Pakan'!K$54,IF($B15=49,'Bahan Pakan'!K$55,IF($B15=50,'Bahan Pakan'!K$56,0))))))))))))))))))))))))))))))))))))))))))))))))))</f>
        <v>99</v>
      </c>
      <c r="M15" s="126">
        <f>IF($B15=1,'Bahan Pakan'!L$7,IF($B15=2,'Bahan Pakan'!L$8,IF($B15=3,'Bahan Pakan'!L$9,IF($B15=4,'Bahan Pakan'!L$10,IF($B15=5,'Bahan Pakan'!L$11,IF($B15=6,'Bahan Pakan'!L$12,IF($B15=7,'Bahan Pakan'!L$13,IF($B15=8,'Bahan Pakan'!L$14,IF($B15=9,'Bahan Pakan'!L$15,IF($B15=10,'Bahan Pakan'!L$16,IF($B15=11,'Bahan Pakan'!L$17,IF($B15=12,'Bahan Pakan'!L$18,IF($B15=13,'Bahan Pakan'!L$19,IF($B15=14,'Bahan Pakan'!L$20,IF($B15=15,'Bahan Pakan'!L$21,IF($B15=16,'Bahan Pakan'!L$22,IF($B15=17,'Bahan Pakan'!L$23,IF($B15=18,'Bahan Pakan'!L$24,IF($B15=19,'Bahan Pakan'!L$25,IF($B15=20,'Bahan Pakan'!L$26,IF($B15=21,'Bahan Pakan'!L$27,IF($B15=22,'Bahan Pakan'!L$28,IF($B15=23,'Bahan Pakan'!L$29,IF($B15=24,'Bahan Pakan'!L$30,IF($B15=25,'Bahan Pakan'!L$31,IF($B15=26,'Bahan Pakan'!L$32,IF($B15=27,'Bahan Pakan'!L$33,IF($B15=28,'Bahan Pakan'!L$34,IF($B15=29,'Bahan Pakan'!L$35,IF($B15=30,'Bahan Pakan'!L$36,IF($B15=31,'Bahan Pakan'!L$37,IF($B15=32,'Bahan Pakan'!L$38,IF($B15=33,'Bahan Pakan'!L$39,IF($B15=34,'Bahan Pakan'!L$40,IF($B15=35,'Bahan Pakan'!L$41,IF($B15=36,'Bahan Pakan'!L$42,IF($B15=37,'Bahan Pakan'!L$43,IF($B15=38,'Bahan Pakan'!L$44,IF($B15=39,'Bahan Pakan'!L$45,IF($B15=40,'Bahan Pakan'!L$46,IF($B15=41,'Bahan Pakan'!L$47,IF($B15=42,'Bahan Pakan'!L$48,IF($B15=43,'Bahan Pakan'!L$49,IF($B15=44,'Bahan Pakan'!L$50,IF($B15=45,'Bahan Pakan'!L$51,IF($B15=46,'Bahan Pakan'!L$52,IF($B15=47,'Bahan Pakan'!L$53,IF($B15=48,'Bahan Pakan'!L$54,IF($B15=49,'Bahan Pakan'!L$55,IF($B15=50,'Bahan Pakan'!L$56,0))))))))))))))))))))))))))))))))))))))))))))))))))</f>
        <v>0</v>
      </c>
      <c r="N15" s="126">
        <f>IF($B15=1,'Bahan Pakan'!M$7,IF($B15=2,'Bahan Pakan'!M$8,IF($B15=3,'Bahan Pakan'!M$9,IF($B15=4,'Bahan Pakan'!M$10,IF($B15=5,'Bahan Pakan'!M$11,IF($B15=6,'Bahan Pakan'!M$12,IF($B15=7,'Bahan Pakan'!M$13,IF($B15=8,'Bahan Pakan'!M$14,IF($B15=9,'Bahan Pakan'!M$15,IF($B15=10,'Bahan Pakan'!M$16,IF($B15=11,'Bahan Pakan'!M$17,IF($B15=12,'Bahan Pakan'!M$18,IF($B15=13,'Bahan Pakan'!M$19,IF($B15=14,'Bahan Pakan'!M$20,IF($B15=15,'Bahan Pakan'!M$21,IF($B15=16,'Bahan Pakan'!M$22,IF($B15=17,'Bahan Pakan'!M$23,IF($B15=18,'Bahan Pakan'!M$24,IF($B15=19,'Bahan Pakan'!M$25,IF($B15=20,'Bahan Pakan'!M$26,IF($B15=21,'Bahan Pakan'!M$27,IF($B15=22,'Bahan Pakan'!M$28,IF($B15=23,'Bahan Pakan'!M$29,IF($B15=24,'Bahan Pakan'!M$30,IF($B15=25,'Bahan Pakan'!M$31,IF($B15=26,'Bahan Pakan'!M$32,IF($B15=27,'Bahan Pakan'!M$33,IF($B15=28,'Bahan Pakan'!M$34,IF($B15=29,'Bahan Pakan'!M$35,IF($B15=30,'Bahan Pakan'!M$36,IF($B15=31,'Bahan Pakan'!M$37,IF($B15=32,'Bahan Pakan'!M$38,IF($B15=33,'Bahan Pakan'!M$39,IF($B15=34,'Bahan Pakan'!M$40,IF($B15=35,'Bahan Pakan'!M$41,IF($B15=36,'Bahan Pakan'!M$42,IF($B15=37,'Bahan Pakan'!M$43,IF($B15=38,'Bahan Pakan'!M$44,IF($B15=39,'Bahan Pakan'!M$45,IF($B15=40,'Bahan Pakan'!M$46,IF($B15=41,'Bahan Pakan'!M$47,IF($B15=42,'Bahan Pakan'!M$48,IF($B15=43,'Bahan Pakan'!M$49,IF($B15=44,'Bahan Pakan'!M$50,IF($B15=45,'Bahan Pakan'!M$51,IF($B15=46,'Bahan Pakan'!M$52,IF($B15=47,'Bahan Pakan'!M$53,IF($B15=48,'Bahan Pakan'!M$54,IF($B15=49,'Bahan Pakan'!M$55,IF($B15=50,'Bahan Pakan'!M$56,0))))))))))))))))))))))))))))))))))))))))))))))))))</f>
        <v>0</v>
      </c>
      <c r="O15" s="126">
        <f>IF($B15=1,'Bahan Pakan'!N$7,IF($B15=2,'Bahan Pakan'!N$8,IF($B15=3,'Bahan Pakan'!N$9,IF($B15=4,'Bahan Pakan'!N$10,IF($B15=5,'Bahan Pakan'!N$11,IF($B15=6,'Bahan Pakan'!N$12,IF($B15=7,'Bahan Pakan'!N$13,IF($B15=8,'Bahan Pakan'!N$14,IF($B15=9,'Bahan Pakan'!N$15,IF($B15=10,'Bahan Pakan'!N$16,IF($B15=11,'Bahan Pakan'!N$17,IF($B15=12,'Bahan Pakan'!N$18,IF($B15=13,'Bahan Pakan'!N$19,IF($B15=14,'Bahan Pakan'!N$20,IF($B15=15,'Bahan Pakan'!N$21,IF($B15=16,'Bahan Pakan'!N$22,IF($B15=17,'Bahan Pakan'!N$23,IF($B15=18,'Bahan Pakan'!N$24,IF($B15=19,'Bahan Pakan'!N$25,IF($B15=20,'Bahan Pakan'!N$26,IF($B15=21,'Bahan Pakan'!N$27,IF($B15=22,'Bahan Pakan'!N$28,IF($B15=23,'Bahan Pakan'!N$29,IF($B15=24,'Bahan Pakan'!N$30,IF($B15=25,'Bahan Pakan'!N$31,IF($B15=26,'Bahan Pakan'!N$32,IF($B15=27,'Bahan Pakan'!N$33,IF($B15=28,'Bahan Pakan'!N$34,IF($B15=29,'Bahan Pakan'!N$35,IF($B15=30,'Bahan Pakan'!N$36,IF($B15=31,'Bahan Pakan'!N$37,IF($B15=32,'Bahan Pakan'!N$38,IF($B15=33,'Bahan Pakan'!N$39,IF($B15=34,'Bahan Pakan'!N$40,IF($B15=35,'Bahan Pakan'!N$41,IF($B15=36,'Bahan Pakan'!N$42,IF($B15=37,'Bahan Pakan'!N$43,IF($B15=38,'Bahan Pakan'!N$44,IF($B15=39,'Bahan Pakan'!N$45,IF($B15=40,'Bahan Pakan'!N$46,IF($B15=41,'Bahan Pakan'!N$47,IF($B15=42,'Bahan Pakan'!N$48,IF($B15=43,'Bahan Pakan'!N$49,IF($B15=44,'Bahan Pakan'!N$50,IF($B15=45,'Bahan Pakan'!N$51,IF($B15=46,'Bahan Pakan'!N$52,IF($B15=47,'Bahan Pakan'!N$53,IF($B15=48,'Bahan Pakan'!N$54,IF($B15=49,'Bahan Pakan'!N$55,IF($B15=50,'Bahan Pakan'!N$56,0))))))))))))))))))))))))))))))))))))))))))))))))))</f>
        <v>7500</v>
      </c>
      <c r="P15" s="126">
        <f>IF($B15=1,'Bahan Pakan'!O$7,IF($B15=2,'Bahan Pakan'!O$8,IF($B15=3,'Bahan Pakan'!O$9,IF($B15=4,'Bahan Pakan'!O$10,IF($B15=5,'Bahan Pakan'!O$11,IF($B15=6,'Bahan Pakan'!O$12,IF($B15=7,'Bahan Pakan'!O$13,IF($B15=8,'Bahan Pakan'!O$14,IF($B15=9,'Bahan Pakan'!O$15,IF($B15=10,'Bahan Pakan'!O$16,IF($B15=11,'Bahan Pakan'!O$17,IF($B15=12,'Bahan Pakan'!O$18,IF($B15=13,'Bahan Pakan'!O$19,IF($B15=14,'Bahan Pakan'!O$20,IF($B15=15,'Bahan Pakan'!O$21,IF($B15=16,'Bahan Pakan'!O$22,IF($B15=17,'Bahan Pakan'!O$23,IF($B15=18,'Bahan Pakan'!O$24,IF($B15=19,'Bahan Pakan'!O$25,IF($B15=20,'Bahan Pakan'!O$26,IF($B15=21,'Bahan Pakan'!O$27,IF($B15=22,'Bahan Pakan'!O$28,IF($B15=23,'Bahan Pakan'!O$29,IF($B15=24,'Bahan Pakan'!O$30,IF($B15=25,'Bahan Pakan'!O$31,IF($B15=26,'Bahan Pakan'!O$32,IF($B15=27,'Bahan Pakan'!O$33,IF($B15=28,'Bahan Pakan'!O$34,IF($B15=29,'Bahan Pakan'!O$35,IF($B15=30,'Bahan Pakan'!O$36,IF($B15=31,'Bahan Pakan'!O$37,IF($B15=32,'Bahan Pakan'!O$38,IF($B15=33,'Bahan Pakan'!O$39,IF($B15=34,'Bahan Pakan'!O$40,IF($B15=35,'Bahan Pakan'!O$41,IF($B15=36,'Bahan Pakan'!O$42,IF($B15=37,'Bahan Pakan'!O$43,IF($B15=38,'Bahan Pakan'!O$44,IF($B15=39,'Bahan Pakan'!O$45,IF($B15=40,'Bahan Pakan'!O$46,IF($B15=41,'Bahan Pakan'!O$47,IF($B15=42,'Bahan Pakan'!O$48,IF($B15=43,'Bahan Pakan'!O$49,IF($B15=44,'Bahan Pakan'!O$50,IF($B15=45,'Bahan Pakan'!O$51,IF($B15=46,'Bahan Pakan'!O$52,IF($B15=47,'Bahan Pakan'!O$53,IF($B15=48,'Bahan Pakan'!O$54,IF($B15=49,'Bahan Pakan'!O$55,IF($B15=50,'Bahan Pakan'!O$56,0))))))))))))))))))))))))))))))))))))))))))))))))))</f>
        <v>0</v>
      </c>
      <c r="Q15" s="126">
        <f>IF($B15=1,'Bahan Pakan'!P$7,IF($B15=2,'Bahan Pakan'!P$8,IF($B15=3,'Bahan Pakan'!P$9,IF($B15=4,'Bahan Pakan'!P$10,IF($B15=5,'Bahan Pakan'!P$11,IF($B15=6,'Bahan Pakan'!P$12,IF($B15=7,'Bahan Pakan'!P$13,IF($B15=8,'Bahan Pakan'!P$14,IF($B15=9,'Bahan Pakan'!P$15,IF($B15=10,'Bahan Pakan'!P$16,IF($B15=11,'Bahan Pakan'!P$17,IF($B15=12,'Bahan Pakan'!P$18,IF($B15=13,'Bahan Pakan'!P$19,IF($B15=14,'Bahan Pakan'!P$20,IF($B15=15,'Bahan Pakan'!P$21,IF($B15=16,'Bahan Pakan'!P$22,IF($B15=17,'Bahan Pakan'!P$23,IF($B15=18,'Bahan Pakan'!P$24,IF($B15=19,'Bahan Pakan'!P$25,IF($B15=20,'Bahan Pakan'!P$26,IF($B15=21,'Bahan Pakan'!P$27,IF($B15=22,'Bahan Pakan'!P$28,IF($B15=23,'Bahan Pakan'!P$29,IF($B15=24,'Bahan Pakan'!P$30,IF($B15=25,'Bahan Pakan'!P$31,IF($B15=26,'Bahan Pakan'!P$32,IF($B15=27,'Bahan Pakan'!P$33,IF($B15=28,'Bahan Pakan'!P$34,IF($B15=29,'Bahan Pakan'!P$35,IF($B15=30,'Bahan Pakan'!P$36,IF($B15=31,'Bahan Pakan'!P$37,IF($B15=32,'Bahan Pakan'!P$38,IF($B15=33,'Bahan Pakan'!P$39,IF($B15=34,'Bahan Pakan'!P$40,IF($B15=35,'Bahan Pakan'!P$41,IF($B15=36,'Bahan Pakan'!P$42,IF($B15=37,'Bahan Pakan'!P$43,IF($B15=38,'Bahan Pakan'!P$44,IF($B15=39,'Bahan Pakan'!P$45,IF($B15=40,'Bahan Pakan'!P$46,IF($B15=41,'Bahan Pakan'!P$47,IF($B15=42,'Bahan Pakan'!P$48,IF($B15=43,'Bahan Pakan'!P$49,IF($B15=44,'Bahan Pakan'!P$50,IF($B15=45,'Bahan Pakan'!P$51,IF($B15=46,'Bahan Pakan'!P$52,IF($B15=47,'Bahan Pakan'!P$53,IF($B15=48,'Bahan Pakan'!P$54,IF($B15=49,'Bahan Pakan'!P$55,IF($B15=50,'Bahan Pakan'!P$56,0))))))))))))))))))))))))))))))))))))))))))))))))))</f>
        <v>0</v>
      </c>
      <c r="R15" s="126">
        <f>IF($B15=1,'Bahan Pakan'!Q$7,IF($B15=2,'Bahan Pakan'!Q$8,IF($B15=3,'Bahan Pakan'!Q$9,IF($B15=4,'Bahan Pakan'!Q$10,IF($B15=5,'Bahan Pakan'!Q$11,IF($B15=6,'Bahan Pakan'!Q$12,IF($B15=7,'Bahan Pakan'!Q$13,IF($B15=8,'Bahan Pakan'!Q$14,IF($B15=9,'Bahan Pakan'!Q$15,IF($B15=10,'Bahan Pakan'!Q$16,IF($B15=11,'Bahan Pakan'!Q$17,IF($B15=12,'Bahan Pakan'!Q$18,IF($B15=13,'Bahan Pakan'!Q$19,IF($B15=14,'Bahan Pakan'!Q$20,IF($B15=15,'Bahan Pakan'!Q$21,IF($B15=16,'Bahan Pakan'!Q$22,IF($B15=17,'Bahan Pakan'!Q$23,IF($B15=18,'Bahan Pakan'!Q$24,IF($B15=19,'Bahan Pakan'!Q$25,IF($B15=20,'Bahan Pakan'!Q$26,IF($B15=21,'Bahan Pakan'!Q$27,IF($B15=22,'Bahan Pakan'!Q$28,IF($B15=23,'Bahan Pakan'!Q$29,IF($B15=24,'Bahan Pakan'!Q$30,IF($B15=25,'Bahan Pakan'!Q$31,IF($B15=26,'Bahan Pakan'!Q$32,IF($B15=27,'Bahan Pakan'!Q$33,IF($B15=28,'Bahan Pakan'!Q$34,IF($B15=29,'Bahan Pakan'!Q$35,IF($B15=30,'Bahan Pakan'!Q$36,IF($B15=31,'Bahan Pakan'!Q$37,IF($B15=32,'Bahan Pakan'!Q$38,IF($B15=33,'Bahan Pakan'!Q$39,IF($B15=34,'Bahan Pakan'!Q$40,IF($B15=35,'Bahan Pakan'!Q$41,IF($B15=36,'Bahan Pakan'!Q$42,IF($B15=37,'Bahan Pakan'!Q$43,IF($B15=38,'Bahan Pakan'!Q$44,IF($B15=39,'Bahan Pakan'!Q$45,IF($B15=40,'Bahan Pakan'!Q$46,IF($B15=41,'Bahan Pakan'!Q$47,IF($B15=42,'Bahan Pakan'!Q$48,IF($B15=43,'Bahan Pakan'!Q$49,IF($B15=44,'Bahan Pakan'!Q$50,IF($B15=45,'Bahan Pakan'!Q$51,IF($B15=46,'Bahan Pakan'!Q$52,IF($B15=47,'Bahan Pakan'!Q$53,IF($B15=48,'Bahan Pakan'!Q$54,IF($B15=49,'Bahan Pakan'!Q$55,IF($B15=50,'Bahan Pakan'!Q$56,0))))))))))))))))))))))))))))))))))))))))))))))))))</f>
        <v>0</v>
      </c>
      <c r="S15" s="126">
        <f>IF($B15=1,'Bahan Pakan'!R$7,IF($B15=2,'Bahan Pakan'!R$8,IF($B15=3,'Bahan Pakan'!R$9,IF($B15=4,'Bahan Pakan'!R$10,IF($B15=5,'Bahan Pakan'!R$11,IF($B15=6,'Bahan Pakan'!R$12,IF($B15=7,'Bahan Pakan'!R$13,IF($B15=8,'Bahan Pakan'!R$14,IF($B15=9,'Bahan Pakan'!R$15,IF($B15=10,'Bahan Pakan'!R$16,IF($B15=11,'Bahan Pakan'!R$17,IF($B15=12,'Bahan Pakan'!R$18,IF($B15=13,'Bahan Pakan'!R$19,IF($B15=14,'Bahan Pakan'!R$20,IF($B15=15,'Bahan Pakan'!R$21,IF($B15=16,'Bahan Pakan'!R$22,IF($B15=17,'Bahan Pakan'!R$23,IF($B15=18,'Bahan Pakan'!R$24,IF($B15=19,'Bahan Pakan'!R$25,IF($B15=20,'Bahan Pakan'!R$26,IF($B15=21,'Bahan Pakan'!R$27,IF($B15=22,'Bahan Pakan'!R$28,IF($B15=23,'Bahan Pakan'!R$29,IF($B15=24,'Bahan Pakan'!R$30,IF($B15=25,'Bahan Pakan'!R$31,IF($B15=26,'Bahan Pakan'!R$32,IF($B15=27,'Bahan Pakan'!R$33,IF($B15=28,'Bahan Pakan'!R$34,IF($B15=29,'Bahan Pakan'!R$35,IF($B15=30,'Bahan Pakan'!R$36,IF($B15=31,'Bahan Pakan'!R$37,IF($B15=32,'Bahan Pakan'!R$38,IF($B15=33,'Bahan Pakan'!R$39,IF($B15=34,'Bahan Pakan'!R$40,IF($B15=35,'Bahan Pakan'!R$41,IF($B15=36,'Bahan Pakan'!R$42,IF($B15=37,'Bahan Pakan'!R$43,IF($B15=38,'Bahan Pakan'!R$44,IF($B15=39,'Bahan Pakan'!R$45,IF($B15=40,'Bahan Pakan'!R$46,IF($B15=41,'Bahan Pakan'!R$47,IF($B15=42,'Bahan Pakan'!R$48,IF($B15=43,'Bahan Pakan'!R$49,IF($B15=44,'Bahan Pakan'!R$50,IF($B15=45,'Bahan Pakan'!R$51,IF($B15=46,'Bahan Pakan'!R$52,IF($B15=47,'Bahan Pakan'!R$53,IF($B15=48,'Bahan Pakan'!R$54,IF($B15=49,'Bahan Pakan'!R$55,IF($B15=50,'Bahan Pakan'!R$56,0))))))))))))))))))))))))))))))))))))))))))))))))))</f>
        <v>0</v>
      </c>
      <c r="T15" s="126">
        <f>IF($B15=1,'Bahan Pakan'!S$7,IF($B15=2,'Bahan Pakan'!S$8,IF($B15=3,'Bahan Pakan'!S$9,IF($B15=4,'Bahan Pakan'!S$10,IF($B15=5,'Bahan Pakan'!S$11,IF($B15=6,'Bahan Pakan'!S$12,IF($B15=7,'Bahan Pakan'!S$13,IF($B15=8,'Bahan Pakan'!S$14,IF($B15=9,'Bahan Pakan'!S$15,IF($B15=10,'Bahan Pakan'!S$16,IF($B15=11,'Bahan Pakan'!S$17,IF($B15=12,'Bahan Pakan'!S$18,IF($B15=13,'Bahan Pakan'!S$19,IF($B15=14,'Bahan Pakan'!S$20,IF($B15=15,'Bahan Pakan'!S$21,IF($B15=16,'Bahan Pakan'!S$22,IF($B15=17,'Bahan Pakan'!S$23,IF($B15=18,'Bahan Pakan'!S$24,IF($B15=19,'Bahan Pakan'!S$25,IF($B15=20,'Bahan Pakan'!S$26,IF($B15=21,'Bahan Pakan'!S$27,IF($B15=22,'Bahan Pakan'!S$28,IF($B15=23,'Bahan Pakan'!S$29,IF($B15=24,'Bahan Pakan'!S$30,IF($B15=25,'Bahan Pakan'!S$31,IF($B15=26,'Bahan Pakan'!S$32,IF($B15=27,'Bahan Pakan'!S$33,IF($B15=28,'Bahan Pakan'!S$34,IF($B15=29,'Bahan Pakan'!S$35,IF($B15=30,'Bahan Pakan'!S$36,IF($B15=31,'Bahan Pakan'!S$37,IF($B15=32,'Bahan Pakan'!S$38,IF($B15=33,'Bahan Pakan'!S$39,IF($B15=34,'Bahan Pakan'!S$40,IF($B15=35,'Bahan Pakan'!S$41,IF($B15=36,'Bahan Pakan'!S$42,IF($B15=37,'Bahan Pakan'!S$43,IF($B15=38,'Bahan Pakan'!S$44,IF($B15=39,'Bahan Pakan'!S$45,IF($B15=40,'Bahan Pakan'!S$46,IF($B15=41,'Bahan Pakan'!S$47,IF($B15=42,'Bahan Pakan'!S$48,IF($B15=43,'Bahan Pakan'!S$49,IF($B15=44,'Bahan Pakan'!S$50,IF($B15=45,'Bahan Pakan'!S$51,IF($B15=46,'Bahan Pakan'!S$52,IF($B15=47,'Bahan Pakan'!S$53,IF($B15=48,'Bahan Pakan'!S$54,IF($B15=49,'Bahan Pakan'!S$55,IF($B15=50,'Bahan Pakan'!S$56,0))))))))))))))))))))))))))))))))))))))))))))))))))</f>
        <v>0</v>
      </c>
      <c r="U15" s="97"/>
      <c r="V15" s="127" t="s">
        <v>57</v>
      </c>
      <c r="W15" s="128" t="s">
        <v>33</v>
      </c>
      <c r="X15" s="76" t="s">
        <v>51</v>
      </c>
      <c r="Y15" s="75" t="s">
        <v>51</v>
      </c>
      <c r="Z15" s="140">
        <f>O45</f>
        <v>0.71582933389846715</v>
      </c>
      <c r="AA15" s="135"/>
      <c r="AB15" s="135"/>
      <c r="AC15" s="135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</row>
    <row r="16" spans="2:40" s="120" customFormat="1" ht="15.75" customHeight="1">
      <c r="B16" s="121">
        <f>IF($D16='Bahan Pakan'!D$7,1,IF($D16='Bahan Pakan'!D$8,2,IF($D16='Bahan Pakan'!D$9,3,IF($D16='Bahan Pakan'!D$10,4,IF($D16='Bahan Pakan'!D$11,5,IF($D16='Bahan Pakan'!D$12,6,IF($D16='Bahan Pakan'!D$13,7,IF($D16='Bahan Pakan'!D$14,8,IF($D16='Bahan Pakan'!D$15,9,IF($D16='Bahan Pakan'!D$16,10,IF($D16='Bahan Pakan'!D$17,11,IF($D16='Bahan Pakan'!D$18,12,IF($D16='Bahan Pakan'!D$19,13,IF($D16='Bahan Pakan'!D$20,14,IF($D16='Bahan Pakan'!D$21,15,IF($D16='Bahan Pakan'!D$22,16,IF($D16='Bahan Pakan'!D$23,17,IF($D16='Bahan Pakan'!D$24,18,IF($D16='Bahan Pakan'!D$25,19,IF($D16='Bahan Pakan'!D$26,20,IF($D16='Bahan Pakan'!D$27,21,IF($D16='Bahan Pakan'!D$28,22,IF($D16='Bahan Pakan'!D$29,23,IF($D16='Bahan Pakan'!D$30,24,IF($D16='Bahan Pakan'!D$31,25,IF($D16='Bahan Pakan'!D$32,26,IF($D16='Bahan Pakan'!D$33,27,IF($D16='Bahan Pakan'!D$34,28,IF($D16='Bahan Pakan'!D$35,29,IF($D16='Bahan Pakan'!D$36,30,IF($D16='Bahan Pakan'!D$37,31,IF($D16='Bahan Pakan'!D$38,32,IF($D16='Bahan Pakan'!D$39,33,IF($D16='Bahan Pakan'!D$40,34,IF($D16='Bahan Pakan'!D$41,35,IF($D16='Bahan Pakan'!D$42,36,IF($D16='Bahan Pakan'!D$43,37,IF($D16='Bahan Pakan'!D$44,38,IF($D16='Bahan Pakan'!D$45,39,IF($D16='Bahan Pakan'!D$46,40,IF($D16='Bahan Pakan'!D$47,41,IF($D16='Bahan Pakan'!D$48,42,IF($D16='Bahan Pakan'!D$49,43,IF($D16='Bahan Pakan'!D$50,44,IF($D16='Bahan Pakan'!D$51,45,IF($D16='Bahan Pakan'!D$52,46,IF($D16='Bahan Pakan'!D$53,47,IF($D16='Bahan Pakan'!D$54,48,IF($D16='Bahan Pakan'!D$55,49,IF($D16='Bahan Pakan'!D$56,50,0))))))))))))))))))))))))))))))))))))))))))))))))))</f>
        <v>24</v>
      </c>
      <c r="C16" s="121">
        <v>10</v>
      </c>
      <c r="D16" s="122" t="s">
        <v>26</v>
      </c>
      <c r="E16" s="123">
        <f>IF($B16=1,'Bahan Pakan'!E$7,IF($B16=2,'Bahan Pakan'!E$8,IF($B16=3,'Bahan Pakan'!E$9,IF($B16=4,'Bahan Pakan'!E$10,IF($B16=5,'Bahan Pakan'!E$11,IF($B16=6,'Bahan Pakan'!E$12,IF($B16=7,'Bahan Pakan'!E$13,IF($B16=8,'Bahan Pakan'!E$14,IF($B16=9,'Bahan Pakan'!E$15,IF($B16=10,'Bahan Pakan'!E$16,IF($B16=11,'Bahan Pakan'!E$17,IF($B16=12,'Bahan Pakan'!E$18,IF($B16=13,'Bahan Pakan'!E$19,IF($B16=14,'Bahan Pakan'!E$20,IF($B16=15,'Bahan Pakan'!E$21,IF($B16=16,'Bahan Pakan'!E$22,IF($B16=17,'Bahan Pakan'!E$23,IF($B16=18,'Bahan Pakan'!E$24,IF($B16=19,'Bahan Pakan'!E$25,IF($B16=20,'Bahan Pakan'!E$26,IF($B16=21,'Bahan Pakan'!E$27,IF($B16=22,'Bahan Pakan'!E$28,IF($B16=23,'Bahan Pakan'!E$29,IF($B16=24,'Bahan Pakan'!E$30,IF($B16=25,'Bahan Pakan'!E$31,IF($B16=26,'Bahan Pakan'!E$32,IF($B16=27,'Bahan Pakan'!E$33,IF($B16=28,'Bahan Pakan'!E$34,IF($B16=29,'Bahan Pakan'!E$35,IF($B16=30,'Bahan Pakan'!E$36,IF($B16=31,'Bahan Pakan'!E$37,IF($B16=32,'Bahan Pakan'!E$38,IF($B16=33,'Bahan Pakan'!E$39,IF($B16=34,'Bahan Pakan'!E$40,IF($B16=35,'Bahan Pakan'!E$41,IF($B16=36,'Bahan Pakan'!E$42,IF($B16=37,'Bahan Pakan'!E$43,IF($B16=38,'Bahan Pakan'!E$44,IF($B16=39,'Bahan Pakan'!E$45,IF($B16=40,'Bahan Pakan'!E$46,IF($B16=41,'Bahan Pakan'!E$47,IF($B16=42,'Bahan Pakan'!E$48,IF($B16=43,'Bahan Pakan'!E$49,IF($B16=44,'Bahan Pakan'!E$50,IF($B16=45,'Bahan Pakan'!E$51,IF($B16=46,'Bahan Pakan'!E$52,IF($B16=47,'Bahan Pakan'!E$53,IF($B16=48,'Bahan Pakan'!E$54,IF($B16=49,'Bahan Pakan'!E$55,IF($B16=50,'Bahan Pakan'!E$56,0))))))))))))))))))))))))))))))))))))))))))))))))))</f>
        <v>0.25</v>
      </c>
      <c r="F16" s="123">
        <f>IF($B16=1,'Bahan Pakan'!F$7,IF($B16=2,'Bahan Pakan'!F$8,IF($B16=3,'Bahan Pakan'!F$9,IF($B16=4,'Bahan Pakan'!F$10,IF($B16=5,'Bahan Pakan'!F$11,IF($B16=6,'Bahan Pakan'!F$12,IF($B16=7,'Bahan Pakan'!F$13,IF($B16=8,'Bahan Pakan'!F$14,IF($B16=9,'Bahan Pakan'!F$15,IF($B16=10,'Bahan Pakan'!F$16,IF($B16=11,'Bahan Pakan'!F$17,IF($B16=12,'Bahan Pakan'!F$18,IF($B16=13,'Bahan Pakan'!F$19,IF($B16=14,'Bahan Pakan'!F$20,IF($B16=15,'Bahan Pakan'!F$21,IF($B16=16,'Bahan Pakan'!F$22,IF($B16=17,'Bahan Pakan'!F$23,IF($B16=18,'Bahan Pakan'!F$24,IF($B16=19,'Bahan Pakan'!F$25,IF($B16=20,'Bahan Pakan'!F$26,IF($B16=21,'Bahan Pakan'!F$27,IF($B16=22,'Bahan Pakan'!F$28,IF($B16=23,'Bahan Pakan'!F$29,IF($B16=24,'Bahan Pakan'!F$30,IF($B16=25,'Bahan Pakan'!F$31,IF($B16=26,'Bahan Pakan'!F$32,IF($B16=27,'Bahan Pakan'!F$33,IF($B16=28,'Bahan Pakan'!F$34,IF($B16=29,'Bahan Pakan'!F$35,IF($B16=30,'Bahan Pakan'!F$36,IF($B16=31,'Bahan Pakan'!F$37,IF($B16=32,'Bahan Pakan'!F$38,IF($B16=33,'Bahan Pakan'!F$39,IF($B16=34,'Bahan Pakan'!F$40,IF($B16=35,'Bahan Pakan'!F$41,IF($B16=36,'Bahan Pakan'!F$42,IF($B16=37,'Bahan Pakan'!F$43,IF($B16=38,'Bahan Pakan'!F$44,IF($B16=39,'Bahan Pakan'!F$45,IF($B16=40,'Bahan Pakan'!F$46,IF($B16=41,'Bahan Pakan'!F$47,IF($B16=42,'Bahan Pakan'!F$48,IF($B16=43,'Bahan Pakan'!F$49,IF($B16=44,'Bahan Pakan'!F$50,IF($B16=45,'Bahan Pakan'!F$51,IF($B16=46,'Bahan Pakan'!F$52,IF($B16=47,'Bahan Pakan'!F$53,IF($B16=48,'Bahan Pakan'!F$54,IF($B16=49,'Bahan Pakan'!F$55,IF($B16=50,'Bahan Pakan'!F$56,0))))))))))))))))))))))))))))))))))))))))))))))))))</f>
        <v>0.5</v>
      </c>
      <c r="G16" s="124">
        <f t="shared" si="0"/>
        <v>0.5</v>
      </c>
      <c r="H16" s="125">
        <f>IF($B16=1,'Bahan Pakan'!G$7,IF($B16=2,'Bahan Pakan'!G$8,IF($B16=3,'Bahan Pakan'!G$9,IF($B16=4,'Bahan Pakan'!G$10,IF($B16=5,'Bahan Pakan'!G$11,IF($B16=6,'Bahan Pakan'!G$12,IF($B16=7,'Bahan Pakan'!G$13,IF($B16=8,'Bahan Pakan'!G$14,IF($B16=9,'Bahan Pakan'!G$15,IF($B16=10,'Bahan Pakan'!G$16,IF($B16=11,'Bahan Pakan'!G$17,IF($B16=12,'Bahan Pakan'!G$18,IF($B16=13,'Bahan Pakan'!G$19,IF($B16=14,'Bahan Pakan'!G$20,IF($B16=15,'Bahan Pakan'!G$21,IF($B16=16,'Bahan Pakan'!G$22,IF($B16=17,'Bahan Pakan'!G$23,IF($B16=18,'Bahan Pakan'!G$24,IF($B16=19,'Bahan Pakan'!G$25,IF($B16=20,'Bahan Pakan'!G$26,IF($B16=21,'Bahan Pakan'!G$27,IF($B16=22,'Bahan Pakan'!G$28,IF($B16=23,'Bahan Pakan'!G$29,IF($B16=24,'Bahan Pakan'!G$30,IF($B16=25,'Bahan Pakan'!G$31,IF($B16=26,'Bahan Pakan'!G$32,IF($B16=27,'Bahan Pakan'!G$33,IF($B16=28,'Bahan Pakan'!G$34,IF($B16=29,'Bahan Pakan'!G$35,IF($B16=30,'Bahan Pakan'!G$36,IF($B16=31,'Bahan Pakan'!G$37,IF($B16=32,'Bahan Pakan'!G$38,IF($B16=33,'Bahan Pakan'!G$39,IF($B16=34,'Bahan Pakan'!G$40,IF($B16=35,'Bahan Pakan'!G$41,IF($B16=36,'Bahan Pakan'!G$42,IF($B16=37,'Bahan Pakan'!G$43,IF($B16=38,'Bahan Pakan'!G$44,IF($B16=39,'Bahan Pakan'!G$45,IF($B16=40,'Bahan Pakan'!G$46,IF($B16=41,'Bahan Pakan'!G$47,IF($B16=42,'Bahan Pakan'!G$48,IF($B16=43,'Bahan Pakan'!G$49,IF($B16=44,'Bahan Pakan'!G$50,IF($B16=45,'Bahan Pakan'!G$51,IF($B16=46,'Bahan Pakan'!G$52,IF($B16=47,'Bahan Pakan'!G$53,IF($B16=48,'Bahan Pakan'!G$54,IF($B16=49,'Bahan Pakan'!G$55,IF($B16=50,'Bahan Pakan'!G$56,0))))))))))))))))))))))))))))))))))))))))))))))))))</f>
        <v>1500</v>
      </c>
      <c r="I16" s="126">
        <f>IF($B16=1,'Bahan Pakan'!H$7,IF($B16=2,'Bahan Pakan'!H$8,IF($B16=3,'Bahan Pakan'!H$9,IF($B16=4,'Bahan Pakan'!H$10,IF($B16=5,'Bahan Pakan'!H$11,IF($B16=6,'Bahan Pakan'!H$12,IF($B16=7,'Bahan Pakan'!H$13,IF($B16=8,'Bahan Pakan'!H$14,IF($B16=9,'Bahan Pakan'!H$15,IF($B16=10,'Bahan Pakan'!H$16,IF($B16=11,'Bahan Pakan'!H$17,IF($B16=12,'Bahan Pakan'!H$18,IF($B16=13,'Bahan Pakan'!H$19,IF($B16=14,'Bahan Pakan'!H$20,IF($B16=15,'Bahan Pakan'!H$21,IF($B16=16,'Bahan Pakan'!H$22,IF($B16=17,'Bahan Pakan'!H$23,IF($B16=18,'Bahan Pakan'!H$24,IF($B16=19,'Bahan Pakan'!H$25,IF($B16=20,'Bahan Pakan'!H$26,IF($B16=21,'Bahan Pakan'!H$27,IF($B16=22,'Bahan Pakan'!H$28,IF($B16=23,'Bahan Pakan'!H$29,IF($B16=24,'Bahan Pakan'!H$30,IF($B16=25,'Bahan Pakan'!H$31,IF($B16=26,'Bahan Pakan'!H$32,IF($B16=27,'Bahan Pakan'!H$33,IF($B16=28,'Bahan Pakan'!H$34,IF($B16=29,'Bahan Pakan'!H$35,IF($B16=30,'Bahan Pakan'!H$36,IF($B16=31,'Bahan Pakan'!H$37,IF($B16=32,'Bahan Pakan'!H$38,IF($B16=33,'Bahan Pakan'!H$39,IF($B16=34,'Bahan Pakan'!H$40,IF($B16=35,'Bahan Pakan'!H$41,IF($B16=36,'Bahan Pakan'!H$42,IF($B16=37,'Bahan Pakan'!H$43,IF($B16=38,'Bahan Pakan'!H$44,IF($B16=39,'Bahan Pakan'!H$45,IF($B16=40,'Bahan Pakan'!H$46,IF($B16=41,'Bahan Pakan'!H$47,IF($B16=42,'Bahan Pakan'!H$48,IF($B16=43,'Bahan Pakan'!H$49,IF($B16=44,'Bahan Pakan'!H$50,IF($B16=45,'Bahan Pakan'!H$51,IF($B16=46,'Bahan Pakan'!H$52,IF($B16=47,'Bahan Pakan'!H$53,IF($B16=48,'Bahan Pakan'!H$54,IF($B16=49,'Bahan Pakan'!H$55,IF($B16=50,'Bahan Pakan'!H$56,0))))))))))))))))))))))))))))))))))))))))))))))))))</f>
        <v>99.6</v>
      </c>
      <c r="J16" s="126">
        <f>IF($B16=1,'Bahan Pakan'!I$7,IF($B16=2,'Bahan Pakan'!I$8,IF($B16=3,'Bahan Pakan'!I$9,IF($B16=4,'Bahan Pakan'!I$10,IF($B16=5,'Bahan Pakan'!I$11,IF($B16=6,'Bahan Pakan'!I$12,IF($B16=7,'Bahan Pakan'!I$13,IF($B16=8,'Bahan Pakan'!I$14,IF($B16=9,'Bahan Pakan'!I$15,IF($B16=10,'Bahan Pakan'!I$16,IF($B16=11,'Bahan Pakan'!I$17,IF($B16=12,'Bahan Pakan'!I$18,IF($B16=13,'Bahan Pakan'!I$19,IF($B16=14,'Bahan Pakan'!I$20,IF($B16=15,'Bahan Pakan'!I$21,IF($B16=16,'Bahan Pakan'!I$22,IF($B16=17,'Bahan Pakan'!I$23,IF($B16=18,'Bahan Pakan'!I$24,IF($B16=19,'Bahan Pakan'!I$25,IF($B16=20,'Bahan Pakan'!I$26,IF($B16=21,'Bahan Pakan'!I$27,IF($B16=22,'Bahan Pakan'!I$28,IF($B16=23,'Bahan Pakan'!I$29,IF($B16=24,'Bahan Pakan'!I$30,IF($B16=25,'Bahan Pakan'!I$31,IF($B16=26,'Bahan Pakan'!I$32,IF($B16=27,'Bahan Pakan'!I$33,IF($B16=28,'Bahan Pakan'!I$34,IF($B16=29,'Bahan Pakan'!I$35,IF($B16=30,'Bahan Pakan'!I$36,IF($B16=31,'Bahan Pakan'!I$37,IF($B16=32,'Bahan Pakan'!I$38,IF($B16=33,'Bahan Pakan'!I$39,IF($B16=34,'Bahan Pakan'!I$40,IF($B16=35,'Bahan Pakan'!I$41,IF($B16=36,'Bahan Pakan'!I$42,IF($B16=37,'Bahan Pakan'!I$43,IF($B16=38,'Bahan Pakan'!I$44,IF($B16=39,'Bahan Pakan'!I$45,IF($B16=40,'Bahan Pakan'!I$46,IF($B16=41,'Bahan Pakan'!I$47,IF($B16=42,'Bahan Pakan'!I$48,IF($B16=43,'Bahan Pakan'!I$49,IF($B16=44,'Bahan Pakan'!I$50,IF($B16=45,'Bahan Pakan'!I$51,IF($B16=46,'Bahan Pakan'!I$52,IF($B16=47,'Bahan Pakan'!I$53,IF($B16=48,'Bahan Pakan'!I$54,IF($B16=49,'Bahan Pakan'!I$55,IF($B16=50,'Bahan Pakan'!I$56,0))))))))))))))))))))))))))))))))))))))))))))))))))</f>
        <v>0</v>
      </c>
      <c r="K16" s="126">
        <f>IF($B16=1,'Bahan Pakan'!J$7,IF($B16=2,'Bahan Pakan'!J$8,IF($B16=3,'Bahan Pakan'!J$9,IF($B16=4,'Bahan Pakan'!J$10,IF($B16=5,'Bahan Pakan'!J$11,IF($B16=6,'Bahan Pakan'!J$12,IF($B16=7,'Bahan Pakan'!J$13,IF($B16=8,'Bahan Pakan'!J$14,IF($B16=9,'Bahan Pakan'!J$15,IF($B16=10,'Bahan Pakan'!J$16,IF($B16=11,'Bahan Pakan'!J$17,IF($B16=12,'Bahan Pakan'!J$18,IF($B16=13,'Bahan Pakan'!J$19,IF($B16=14,'Bahan Pakan'!J$20,IF($B16=15,'Bahan Pakan'!J$21,IF($B16=16,'Bahan Pakan'!J$22,IF($B16=17,'Bahan Pakan'!J$23,IF($B16=18,'Bahan Pakan'!J$24,IF($B16=19,'Bahan Pakan'!J$25,IF($B16=20,'Bahan Pakan'!J$26,IF($B16=21,'Bahan Pakan'!J$27,IF($B16=22,'Bahan Pakan'!J$28,IF($B16=23,'Bahan Pakan'!J$29,IF($B16=24,'Bahan Pakan'!J$30,IF($B16=25,'Bahan Pakan'!J$31,IF($B16=26,'Bahan Pakan'!J$32,IF($B16=27,'Bahan Pakan'!J$33,IF($B16=28,'Bahan Pakan'!J$34,IF($B16=29,'Bahan Pakan'!J$35,IF($B16=30,'Bahan Pakan'!J$36,IF($B16=31,'Bahan Pakan'!J$37,IF($B16=32,'Bahan Pakan'!J$38,IF($B16=33,'Bahan Pakan'!J$39,IF($B16=34,'Bahan Pakan'!J$40,IF($B16=35,'Bahan Pakan'!J$41,IF($B16=36,'Bahan Pakan'!J$42,IF($B16=37,'Bahan Pakan'!J$43,IF($B16=38,'Bahan Pakan'!J$44,IF($B16=39,'Bahan Pakan'!J$45,IF($B16=40,'Bahan Pakan'!J$46,IF($B16=41,'Bahan Pakan'!J$47,IF($B16=42,'Bahan Pakan'!J$48,IF($B16=43,'Bahan Pakan'!J$49,IF($B16=44,'Bahan Pakan'!J$50,IF($B16=45,'Bahan Pakan'!J$51,IF($B16=46,'Bahan Pakan'!J$52,IF($B16=47,'Bahan Pakan'!J$53,IF($B16=48,'Bahan Pakan'!J$54,IF($B16=49,'Bahan Pakan'!J$55,IF($B16=50,'Bahan Pakan'!J$56,0))))))))))))))))))))))))))))))))))))))))))))))))))</f>
        <v>0</v>
      </c>
      <c r="L16" s="126">
        <f>IF($B16=1,'Bahan Pakan'!K$7,IF($B16=2,'Bahan Pakan'!K$8,IF($B16=3,'Bahan Pakan'!K$9,IF($B16=4,'Bahan Pakan'!K$10,IF($B16=5,'Bahan Pakan'!K$11,IF($B16=6,'Bahan Pakan'!K$12,IF($B16=7,'Bahan Pakan'!K$13,IF($B16=8,'Bahan Pakan'!K$14,IF($B16=9,'Bahan Pakan'!K$15,IF($B16=10,'Bahan Pakan'!K$16,IF($B16=11,'Bahan Pakan'!K$17,IF($B16=12,'Bahan Pakan'!K$18,IF($B16=13,'Bahan Pakan'!K$19,IF($B16=14,'Bahan Pakan'!K$20,IF($B16=15,'Bahan Pakan'!K$21,IF($B16=16,'Bahan Pakan'!K$22,IF($B16=17,'Bahan Pakan'!K$23,IF($B16=18,'Bahan Pakan'!K$24,IF($B16=19,'Bahan Pakan'!K$25,IF($B16=20,'Bahan Pakan'!K$26,IF($B16=21,'Bahan Pakan'!K$27,IF($B16=22,'Bahan Pakan'!K$28,IF($B16=23,'Bahan Pakan'!K$29,IF($B16=24,'Bahan Pakan'!K$30,IF($B16=25,'Bahan Pakan'!K$31,IF($B16=26,'Bahan Pakan'!K$32,IF($B16=27,'Bahan Pakan'!K$33,IF($B16=28,'Bahan Pakan'!K$34,IF($B16=29,'Bahan Pakan'!K$35,IF($B16=30,'Bahan Pakan'!K$36,IF($B16=31,'Bahan Pakan'!K$37,IF($B16=32,'Bahan Pakan'!K$38,IF($B16=33,'Bahan Pakan'!K$39,IF($B16=34,'Bahan Pakan'!K$40,IF($B16=35,'Bahan Pakan'!K$41,IF($B16=36,'Bahan Pakan'!K$42,IF($B16=37,'Bahan Pakan'!K$43,IF($B16=38,'Bahan Pakan'!K$44,IF($B16=39,'Bahan Pakan'!K$45,IF($B16=40,'Bahan Pakan'!K$46,IF($B16=41,'Bahan Pakan'!K$47,IF($B16=42,'Bahan Pakan'!K$48,IF($B16=43,'Bahan Pakan'!K$49,IF($B16=44,'Bahan Pakan'!K$50,IF($B16=45,'Bahan Pakan'!K$51,IF($B16=46,'Bahan Pakan'!K$52,IF($B16=47,'Bahan Pakan'!K$53,IF($B16=48,'Bahan Pakan'!K$54,IF($B16=49,'Bahan Pakan'!K$55,IF($B16=50,'Bahan Pakan'!K$56,0))))))))))))))))))))))))))))))))))))))))))))))))))</f>
        <v>0</v>
      </c>
      <c r="M16" s="126">
        <f>IF($B16=1,'Bahan Pakan'!L$7,IF($B16=2,'Bahan Pakan'!L$8,IF($B16=3,'Bahan Pakan'!L$9,IF($B16=4,'Bahan Pakan'!L$10,IF($B16=5,'Bahan Pakan'!L$11,IF($B16=6,'Bahan Pakan'!L$12,IF($B16=7,'Bahan Pakan'!L$13,IF($B16=8,'Bahan Pakan'!L$14,IF($B16=9,'Bahan Pakan'!L$15,IF($B16=10,'Bahan Pakan'!L$16,IF($B16=11,'Bahan Pakan'!L$17,IF($B16=12,'Bahan Pakan'!L$18,IF($B16=13,'Bahan Pakan'!L$19,IF($B16=14,'Bahan Pakan'!L$20,IF($B16=15,'Bahan Pakan'!L$21,IF($B16=16,'Bahan Pakan'!L$22,IF($B16=17,'Bahan Pakan'!L$23,IF($B16=18,'Bahan Pakan'!L$24,IF($B16=19,'Bahan Pakan'!L$25,IF($B16=20,'Bahan Pakan'!L$26,IF($B16=21,'Bahan Pakan'!L$27,IF($B16=22,'Bahan Pakan'!L$28,IF($B16=23,'Bahan Pakan'!L$29,IF($B16=24,'Bahan Pakan'!L$30,IF($B16=25,'Bahan Pakan'!L$31,IF($B16=26,'Bahan Pakan'!L$32,IF($B16=27,'Bahan Pakan'!L$33,IF($B16=28,'Bahan Pakan'!L$34,IF($B16=29,'Bahan Pakan'!L$35,IF($B16=30,'Bahan Pakan'!L$36,IF($B16=31,'Bahan Pakan'!L$37,IF($B16=32,'Bahan Pakan'!L$38,IF($B16=33,'Bahan Pakan'!L$39,IF($B16=34,'Bahan Pakan'!L$40,IF($B16=35,'Bahan Pakan'!L$41,IF($B16=36,'Bahan Pakan'!L$42,IF($B16=37,'Bahan Pakan'!L$43,IF($B16=38,'Bahan Pakan'!L$44,IF($B16=39,'Bahan Pakan'!L$45,IF($B16=40,'Bahan Pakan'!L$46,IF($B16=41,'Bahan Pakan'!L$47,IF($B16=42,'Bahan Pakan'!L$48,IF($B16=43,'Bahan Pakan'!L$49,IF($B16=44,'Bahan Pakan'!L$50,IF($B16=45,'Bahan Pakan'!L$51,IF($B16=46,'Bahan Pakan'!L$52,IF($B16=47,'Bahan Pakan'!L$53,IF($B16=48,'Bahan Pakan'!L$54,IF($B16=49,'Bahan Pakan'!L$55,IF($B16=50,'Bahan Pakan'!L$56,0))))))))))))))))))))))))))))))))))))))))))))))))))</f>
        <v>0</v>
      </c>
      <c r="N16" s="126">
        <f>IF($B16=1,'Bahan Pakan'!M$7,IF($B16=2,'Bahan Pakan'!M$8,IF($B16=3,'Bahan Pakan'!M$9,IF($B16=4,'Bahan Pakan'!M$10,IF($B16=5,'Bahan Pakan'!M$11,IF($B16=6,'Bahan Pakan'!M$12,IF($B16=7,'Bahan Pakan'!M$13,IF($B16=8,'Bahan Pakan'!M$14,IF($B16=9,'Bahan Pakan'!M$15,IF($B16=10,'Bahan Pakan'!M$16,IF($B16=11,'Bahan Pakan'!M$17,IF($B16=12,'Bahan Pakan'!M$18,IF($B16=13,'Bahan Pakan'!M$19,IF($B16=14,'Bahan Pakan'!M$20,IF($B16=15,'Bahan Pakan'!M$21,IF($B16=16,'Bahan Pakan'!M$22,IF($B16=17,'Bahan Pakan'!M$23,IF($B16=18,'Bahan Pakan'!M$24,IF($B16=19,'Bahan Pakan'!M$25,IF($B16=20,'Bahan Pakan'!M$26,IF($B16=21,'Bahan Pakan'!M$27,IF($B16=22,'Bahan Pakan'!M$28,IF($B16=23,'Bahan Pakan'!M$29,IF($B16=24,'Bahan Pakan'!M$30,IF($B16=25,'Bahan Pakan'!M$31,IF($B16=26,'Bahan Pakan'!M$32,IF($B16=27,'Bahan Pakan'!M$33,IF($B16=28,'Bahan Pakan'!M$34,IF($B16=29,'Bahan Pakan'!M$35,IF($B16=30,'Bahan Pakan'!M$36,IF($B16=31,'Bahan Pakan'!M$37,IF($B16=32,'Bahan Pakan'!M$38,IF($B16=33,'Bahan Pakan'!M$39,IF($B16=34,'Bahan Pakan'!M$40,IF($B16=35,'Bahan Pakan'!M$41,IF($B16=36,'Bahan Pakan'!M$42,IF($B16=37,'Bahan Pakan'!M$43,IF($B16=38,'Bahan Pakan'!M$44,IF($B16=39,'Bahan Pakan'!M$45,IF($B16=40,'Bahan Pakan'!M$46,IF($B16=41,'Bahan Pakan'!M$47,IF($B16=42,'Bahan Pakan'!M$48,IF($B16=43,'Bahan Pakan'!M$49,IF($B16=44,'Bahan Pakan'!M$50,IF($B16=45,'Bahan Pakan'!M$51,IF($B16=46,'Bahan Pakan'!M$52,IF($B16=47,'Bahan Pakan'!M$53,IF($B16=48,'Bahan Pakan'!M$54,IF($B16=49,'Bahan Pakan'!M$55,IF($B16=50,'Bahan Pakan'!M$56,0))))))))))))))))))))))))))))))))))))))))))))))))))</f>
        <v>0</v>
      </c>
      <c r="O16" s="126">
        <f>IF($B16=1,'Bahan Pakan'!N$7,IF($B16=2,'Bahan Pakan'!N$8,IF($B16=3,'Bahan Pakan'!N$9,IF($B16=4,'Bahan Pakan'!N$10,IF($B16=5,'Bahan Pakan'!N$11,IF($B16=6,'Bahan Pakan'!N$12,IF($B16=7,'Bahan Pakan'!N$13,IF($B16=8,'Bahan Pakan'!N$14,IF($B16=9,'Bahan Pakan'!N$15,IF($B16=10,'Bahan Pakan'!N$16,IF($B16=11,'Bahan Pakan'!N$17,IF($B16=12,'Bahan Pakan'!N$18,IF($B16=13,'Bahan Pakan'!N$19,IF($B16=14,'Bahan Pakan'!N$20,IF($B16=15,'Bahan Pakan'!N$21,IF($B16=16,'Bahan Pakan'!N$22,IF($B16=17,'Bahan Pakan'!N$23,IF($B16=18,'Bahan Pakan'!N$24,IF($B16=19,'Bahan Pakan'!N$25,IF($B16=20,'Bahan Pakan'!N$26,IF($B16=21,'Bahan Pakan'!N$27,IF($B16=22,'Bahan Pakan'!N$28,IF($B16=23,'Bahan Pakan'!N$29,IF($B16=24,'Bahan Pakan'!N$30,IF($B16=25,'Bahan Pakan'!N$31,IF($B16=26,'Bahan Pakan'!N$32,IF($B16=27,'Bahan Pakan'!N$33,IF($B16=28,'Bahan Pakan'!N$34,IF($B16=29,'Bahan Pakan'!N$35,IF($B16=30,'Bahan Pakan'!N$36,IF($B16=31,'Bahan Pakan'!N$37,IF($B16=32,'Bahan Pakan'!N$38,IF($B16=33,'Bahan Pakan'!N$39,IF($B16=34,'Bahan Pakan'!N$40,IF($B16=35,'Bahan Pakan'!N$41,IF($B16=36,'Bahan Pakan'!N$42,IF($B16=37,'Bahan Pakan'!N$43,IF($B16=38,'Bahan Pakan'!N$44,IF($B16=39,'Bahan Pakan'!N$45,IF($B16=40,'Bahan Pakan'!N$46,IF($B16=41,'Bahan Pakan'!N$47,IF($B16=42,'Bahan Pakan'!N$48,IF($B16=43,'Bahan Pakan'!N$49,IF($B16=44,'Bahan Pakan'!N$50,IF($B16=45,'Bahan Pakan'!N$51,IF($B16=46,'Bahan Pakan'!N$52,IF($B16=47,'Bahan Pakan'!N$53,IF($B16=48,'Bahan Pakan'!N$54,IF($B16=49,'Bahan Pakan'!N$55,IF($B16=50,'Bahan Pakan'!N$56,0))))))))))))))))))))))))))))))))))))))))))))))))))</f>
        <v>0</v>
      </c>
      <c r="P16" s="126">
        <f>IF($B16=1,'Bahan Pakan'!O$7,IF($B16=2,'Bahan Pakan'!O$8,IF($B16=3,'Bahan Pakan'!O$9,IF($B16=4,'Bahan Pakan'!O$10,IF($B16=5,'Bahan Pakan'!O$11,IF($B16=6,'Bahan Pakan'!O$12,IF($B16=7,'Bahan Pakan'!O$13,IF($B16=8,'Bahan Pakan'!O$14,IF($B16=9,'Bahan Pakan'!O$15,IF($B16=10,'Bahan Pakan'!O$16,IF($B16=11,'Bahan Pakan'!O$17,IF($B16=12,'Bahan Pakan'!O$18,IF($B16=13,'Bahan Pakan'!O$19,IF($B16=14,'Bahan Pakan'!O$20,IF($B16=15,'Bahan Pakan'!O$21,IF($B16=16,'Bahan Pakan'!O$22,IF($B16=17,'Bahan Pakan'!O$23,IF($B16=18,'Bahan Pakan'!O$24,IF($B16=19,'Bahan Pakan'!O$25,IF($B16=20,'Bahan Pakan'!O$26,IF($B16=21,'Bahan Pakan'!O$27,IF($B16=22,'Bahan Pakan'!O$28,IF($B16=23,'Bahan Pakan'!O$29,IF($B16=24,'Bahan Pakan'!O$30,IF($B16=25,'Bahan Pakan'!O$31,IF($B16=26,'Bahan Pakan'!O$32,IF($B16=27,'Bahan Pakan'!O$33,IF($B16=28,'Bahan Pakan'!O$34,IF($B16=29,'Bahan Pakan'!O$35,IF($B16=30,'Bahan Pakan'!O$36,IF($B16=31,'Bahan Pakan'!O$37,IF($B16=32,'Bahan Pakan'!O$38,IF($B16=33,'Bahan Pakan'!O$39,IF($B16=34,'Bahan Pakan'!O$40,IF($B16=35,'Bahan Pakan'!O$41,IF($B16=36,'Bahan Pakan'!O$42,IF($B16=37,'Bahan Pakan'!O$43,IF($B16=38,'Bahan Pakan'!O$44,IF($B16=39,'Bahan Pakan'!O$45,IF($B16=40,'Bahan Pakan'!O$46,IF($B16=41,'Bahan Pakan'!O$47,IF($B16=42,'Bahan Pakan'!O$48,IF($B16=43,'Bahan Pakan'!O$49,IF($B16=44,'Bahan Pakan'!O$50,IF($B16=45,'Bahan Pakan'!O$51,IF($B16=46,'Bahan Pakan'!O$52,IF($B16=47,'Bahan Pakan'!O$53,IF($B16=48,'Bahan Pakan'!O$54,IF($B16=49,'Bahan Pakan'!O$55,IF($B16=50,'Bahan Pakan'!O$56,0))))))))))))))))))))))))))))))))))))))))))))))))))</f>
        <v>0</v>
      </c>
      <c r="Q16" s="126">
        <f>IF($B16=1,'Bahan Pakan'!P$7,IF($B16=2,'Bahan Pakan'!P$8,IF($B16=3,'Bahan Pakan'!P$9,IF($B16=4,'Bahan Pakan'!P$10,IF($B16=5,'Bahan Pakan'!P$11,IF($B16=6,'Bahan Pakan'!P$12,IF($B16=7,'Bahan Pakan'!P$13,IF($B16=8,'Bahan Pakan'!P$14,IF($B16=9,'Bahan Pakan'!P$15,IF($B16=10,'Bahan Pakan'!P$16,IF($B16=11,'Bahan Pakan'!P$17,IF($B16=12,'Bahan Pakan'!P$18,IF($B16=13,'Bahan Pakan'!P$19,IF($B16=14,'Bahan Pakan'!P$20,IF($B16=15,'Bahan Pakan'!P$21,IF($B16=16,'Bahan Pakan'!P$22,IF($B16=17,'Bahan Pakan'!P$23,IF($B16=18,'Bahan Pakan'!P$24,IF($B16=19,'Bahan Pakan'!P$25,IF($B16=20,'Bahan Pakan'!P$26,IF($B16=21,'Bahan Pakan'!P$27,IF($B16=22,'Bahan Pakan'!P$28,IF($B16=23,'Bahan Pakan'!P$29,IF($B16=24,'Bahan Pakan'!P$30,IF($B16=25,'Bahan Pakan'!P$31,IF($B16=26,'Bahan Pakan'!P$32,IF($B16=27,'Bahan Pakan'!P$33,IF($B16=28,'Bahan Pakan'!P$34,IF($B16=29,'Bahan Pakan'!P$35,IF($B16=30,'Bahan Pakan'!P$36,IF($B16=31,'Bahan Pakan'!P$37,IF($B16=32,'Bahan Pakan'!P$38,IF($B16=33,'Bahan Pakan'!P$39,IF($B16=34,'Bahan Pakan'!P$40,IF($B16=35,'Bahan Pakan'!P$41,IF($B16=36,'Bahan Pakan'!P$42,IF($B16=37,'Bahan Pakan'!P$43,IF($B16=38,'Bahan Pakan'!P$44,IF($B16=39,'Bahan Pakan'!P$45,IF($B16=40,'Bahan Pakan'!P$46,IF($B16=41,'Bahan Pakan'!P$47,IF($B16=42,'Bahan Pakan'!P$48,IF($B16=43,'Bahan Pakan'!P$49,IF($B16=44,'Bahan Pakan'!P$50,IF($B16=45,'Bahan Pakan'!P$51,IF($B16=46,'Bahan Pakan'!P$52,IF($B16=47,'Bahan Pakan'!P$53,IF($B16=48,'Bahan Pakan'!P$54,IF($B16=49,'Bahan Pakan'!P$55,IF($B16=50,'Bahan Pakan'!P$56,0))))))))))))))))))))))))))))))))))))))))))))))))))</f>
        <v>0</v>
      </c>
      <c r="R16" s="126">
        <f>IF($B16=1,'Bahan Pakan'!Q$7,IF($B16=2,'Bahan Pakan'!Q$8,IF($B16=3,'Bahan Pakan'!Q$9,IF($B16=4,'Bahan Pakan'!Q$10,IF($B16=5,'Bahan Pakan'!Q$11,IF($B16=6,'Bahan Pakan'!Q$12,IF($B16=7,'Bahan Pakan'!Q$13,IF($B16=8,'Bahan Pakan'!Q$14,IF($B16=9,'Bahan Pakan'!Q$15,IF($B16=10,'Bahan Pakan'!Q$16,IF($B16=11,'Bahan Pakan'!Q$17,IF($B16=12,'Bahan Pakan'!Q$18,IF($B16=13,'Bahan Pakan'!Q$19,IF($B16=14,'Bahan Pakan'!Q$20,IF($B16=15,'Bahan Pakan'!Q$21,IF($B16=16,'Bahan Pakan'!Q$22,IF($B16=17,'Bahan Pakan'!Q$23,IF($B16=18,'Bahan Pakan'!Q$24,IF($B16=19,'Bahan Pakan'!Q$25,IF($B16=20,'Bahan Pakan'!Q$26,IF($B16=21,'Bahan Pakan'!Q$27,IF($B16=22,'Bahan Pakan'!Q$28,IF($B16=23,'Bahan Pakan'!Q$29,IF($B16=24,'Bahan Pakan'!Q$30,IF($B16=25,'Bahan Pakan'!Q$31,IF($B16=26,'Bahan Pakan'!Q$32,IF($B16=27,'Bahan Pakan'!Q$33,IF($B16=28,'Bahan Pakan'!Q$34,IF($B16=29,'Bahan Pakan'!Q$35,IF($B16=30,'Bahan Pakan'!Q$36,IF($B16=31,'Bahan Pakan'!Q$37,IF($B16=32,'Bahan Pakan'!Q$38,IF($B16=33,'Bahan Pakan'!Q$39,IF($B16=34,'Bahan Pakan'!Q$40,IF($B16=35,'Bahan Pakan'!Q$41,IF($B16=36,'Bahan Pakan'!Q$42,IF($B16=37,'Bahan Pakan'!Q$43,IF($B16=38,'Bahan Pakan'!Q$44,IF($B16=39,'Bahan Pakan'!Q$45,IF($B16=40,'Bahan Pakan'!Q$46,IF($B16=41,'Bahan Pakan'!Q$47,IF($B16=42,'Bahan Pakan'!Q$48,IF($B16=43,'Bahan Pakan'!Q$49,IF($B16=44,'Bahan Pakan'!Q$50,IF($B16=45,'Bahan Pakan'!Q$51,IF($B16=46,'Bahan Pakan'!Q$52,IF($B16=47,'Bahan Pakan'!Q$53,IF($B16=48,'Bahan Pakan'!Q$54,IF($B16=49,'Bahan Pakan'!Q$55,IF($B16=50,'Bahan Pakan'!Q$56,0))))))))))))))))))))))))))))))))))))))))))))))))))</f>
        <v>0</v>
      </c>
      <c r="S16" s="126">
        <f>IF($B16=1,'Bahan Pakan'!R$7,IF($B16=2,'Bahan Pakan'!R$8,IF($B16=3,'Bahan Pakan'!R$9,IF($B16=4,'Bahan Pakan'!R$10,IF($B16=5,'Bahan Pakan'!R$11,IF($B16=6,'Bahan Pakan'!R$12,IF($B16=7,'Bahan Pakan'!R$13,IF($B16=8,'Bahan Pakan'!R$14,IF($B16=9,'Bahan Pakan'!R$15,IF($B16=10,'Bahan Pakan'!R$16,IF($B16=11,'Bahan Pakan'!R$17,IF($B16=12,'Bahan Pakan'!R$18,IF($B16=13,'Bahan Pakan'!R$19,IF($B16=14,'Bahan Pakan'!R$20,IF($B16=15,'Bahan Pakan'!R$21,IF($B16=16,'Bahan Pakan'!R$22,IF($B16=17,'Bahan Pakan'!R$23,IF($B16=18,'Bahan Pakan'!R$24,IF($B16=19,'Bahan Pakan'!R$25,IF($B16=20,'Bahan Pakan'!R$26,IF($B16=21,'Bahan Pakan'!R$27,IF($B16=22,'Bahan Pakan'!R$28,IF($B16=23,'Bahan Pakan'!R$29,IF($B16=24,'Bahan Pakan'!R$30,IF($B16=25,'Bahan Pakan'!R$31,IF($B16=26,'Bahan Pakan'!R$32,IF($B16=27,'Bahan Pakan'!R$33,IF($B16=28,'Bahan Pakan'!R$34,IF($B16=29,'Bahan Pakan'!R$35,IF($B16=30,'Bahan Pakan'!R$36,IF($B16=31,'Bahan Pakan'!R$37,IF($B16=32,'Bahan Pakan'!R$38,IF($B16=33,'Bahan Pakan'!R$39,IF($B16=34,'Bahan Pakan'!R$40,IF($B16=35,'Bahan Pakan'!R$41,IF($B16=36,'Bahan Pakan'!R$42,IF($B16=37,'Bahan Pakan'!R$43,IF($B16=38,'Bahan Pakan'!R$44,IF($B16=39,'Bahan Pakan'!R$45,IF($B16=40,'Bahan Pakan'!R$46,IF($B16=41,'Bahan Pakan'!R$47,IF($B16=42,'Bahan Pakan'!R$48,IF($B16=43,'Bahan Pakan'!R$49,IF($B16=44,'Bahan Pakan'!R$50,IF($B16=45,'Bahan Pakan'!R$51,IF($B16=46,'Bahan Pakan'!R$52,IF($B16=47,'Bahan Pakan'!R$53,IF($B16=48,'Bahan Pakan'!R$54,IF($B16=49,'Bahan Pakan'!R$55,IF($B16=50,'Bahan Pakan'!R$56,0))))))))))))))))))))))))))))))))))))))))))))))))))</f>
        <v>0</v>
      </c>
      <c r="T16" s="126">
        <f>IF($B16=1,'Bahan Pakan'!S$7,IF($B16=2,'Bahan Pakan'!S$8,IF($B16=3,'Bahan Pakan'!S$9,IF($B16=4,'Bahan Pakan'!S$10,IF($B16=5,'Bahan Pakan'!S$11,IF($B16=6,'Bahan Pakan'!S$12,IF($B16=7,'Bahan Pakan'!S$13,IF($B16=8,'Bahan Pakan'!S$14,IF($B16=9,'Bahan Pakan'!S$15,IF($B16=10,'Bahan Pakan'!S$16,IF($B16=11,'Bahan Pakan'!S$17,IF($B16=12,'Bahan Pakan'!S$18,IF($B16=13,'Bahan Pakan'!S$19,IF($B16=14,'Bahan Pakan'!S$20,IF($B16=15,'Bahan Pakan'!S$21,IF($B16=16,'Bahan Pakan'!S$22,IF($B16=17,'Bahan Pakan'!S$23,IF($B16=18,'Bahan Pakan'!S$24,IF($B16=19,'Bahan Pakan'!S$25,IF($B16=20,'Bahan Pakan'!S$26,IF($B16=21,'Bahan Pakan'!S$27,IF($B16=22,'Bahan Pakan'!S$28,IF($B16=23,'Bahan Pakan'!S$29,IF($B16=24,'Bahan Pakan'!S$30,IF($B16=25,'Bahan Pakan'!S$31,IF($B16=26,'Bahan Pakan'!S$32,IF($B16=27,'Bahan Pakan'!S$33,IF($B16=28,'Bahan Pakan'!S$34,IF($B16=29,'Bahan Pakan'!S$35,IF($B16=30,'Bahan Pakan'!S$36,IF($B16=31,'Bahan Pakan'!S$37,IF($B16=32,'Bahan Pakan'!S$38,IF($B16=33,'Bahan Pakan'!S$39,IF($B16=34,'Bahan Pakan'!S$40,IF($B16=35,'Bahan Pakan'!S$41,IF($B16=36,'Bahan Pakan'!S$42,IF($B16=37,'Bahan Pakan'!S$43,IF($B16=38,'Bahan Pakan'!S$44,IF($B16=39,'Bahan Pakan'!S$45,IF($B16=40,'Bahan Pakan'!S$46,IF($B16=41,'Bahan Pakan'!S$47,IF($B16=42,'Bahan Pakan'!S$48,IF($B16=43,'Bahan Pakan'!S$49,IF($B16=44,'Bahan Pakan'!S$50,IF($B16=45,'Bahan Pakan'!S$51,IF($B16=46,'Bahan Pakan'!S$52,IF($B16=47,'Bahan Pakan'!S$53,IF($B16=48,'Bahan Pakan'!S$54,IF($B16=49,'Bahan Pakan'!S$55,IF($B16=50,'Bahan Pakan'!S$56,0))))))))))))))))))))))))))))))))))))))))))))))))))</f>
        <v>0</v>
      </c>
      <c r="U16" s="97"/>
      <c r="V16" s="127" t="s">
        <v>58</v>
      </c>
      <c r="W16" s="128" t="s">
        <v>33</v>
      </c>
      <c r="X16" s="78">
        <v>0.3</v>
      </c>
      <c r="Y16" s="75">
        <v>0.45</v>
      </c>
      <c r="Z16" s="140">
        <f>P45</f>
        <v>0.30138676223985628</v>
      </c>
      <c r="AA16" s="135"/>
      <c r="AB16" s="135"/>
      <c r="AC16" s="135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</row>
    <row r="17" spans="2:40" s="120" customFormat="1" ht="15.75" customHeight="1">
      <c r="B17" s="121">
        <f>IF($D17='Bahan Pakan'!D$7,1,IF($D17='Bahan Pakan'!D$8,2,IF($D17='Bahan Pakan'!D$9,3,IF($D17='Bahan Pakan'!D$10,4,IF($D17='Bahan Pakan'!D$11,5,IF($D17='Bahan Pakan'!D$12,6,IF($D17='Bahan Pakan'!D$13,7,IF($D17='Bahan Pakan'!D$14,8,IF($D17='Bahan Pakan'!D$15,9,IF($D17='Bahan Pakan'!D$16,10,IF($D17='Bahan Pakan'!D$17,11,IF($D17='Bahan Pakan'!D$18,12,IF($D17='Bahan Pakan'!D$19,13,IF($D17='Bahan Pakan'!D$20,14,IF($D17='Bahan Pakan'!D$21,15,IF($D17='Bahan Pakan'!D$22,16,IF($D17='Bahan Pakan'!D$23,17,IF($D17='Bahan Pakan'!D$24,18,IF($D17='Bahan Pakan'!D$25,19,IF($D17='Bahan Pakan'!D$26,20,IF($D17='Bahan Pakan'!D$27,21,IF($D17='Bahan Pakan'!D$28,22,IF($D17='Bahan Pakan'!D$29,23,IF($D17='Bahan Pakan'!D$30,24,IF($D17='Bahan Pakan'!D$31,25,IF($D17='Bahan Pakan'!D$32,26,IF($D17='Bahan Pakan'!D$33,27,IF($D17='Bahan Pakan'!D$34,28,IF($D17='Bahan Pakan'!D$35,29,IF($D17='Bahan Pakan'!D$36,30,IF($D17='Bahan Pakan'!D$37,31,IF($D17='Bahan Pakan'!D$38,32,IF($D17='Bahan Pakan'!D$39,33,IF($D17='Bahan Pakan'!D$40,34,IF($D17='Bahan Pakan'!D$41,35,IF($D17='Bahan Pakan'!D$42,36,IF($D17='Bahan Pakan'!D$43,37,IF($D17='Bahan Pakan'!D$44,38,IF($D17='Bahan Pakan'!D$45,39,IF($D17='Bahan Pakan'!D$46,40,IF($D17='Bahan Pakan'!D$47,41,IF($D17='Bahan Pakan'!D$48,42,IF($D17='Bahan Pakan'!D$49,43,IF($D17='Bahan Pakan'!D$50,44,IF($D17='Bahan Pakan'!D$51,45,IF($D17='Bahan Pakan'!D$52,46,IF($D17='Bahan Pakan'!D$53,47,IF($D17='Bahan Pakan'!D$54,48,IF($D17='Bahan Pakan'!D$55,49,IF($D17='Bahan Pakan'!D$56,50,0))))))))))))))))))))))))))))))))))))))))))))))))))</f>
        <v>27</v>
      </c>
      <c r="C17" s="121">
        <v>11</v>
      </c>
      <c r="D17" s="122" t="s">
        <v>106</v>
      </c>
      <c r="E17" s="123">
        <f>IF($B17=1,'Bahan Pakan'!E$7,IF($B17=2,'Bahan Pakan'!E$8,IF($B17=3,'Bahan Pakan'!E$9,IF($B17=4,'Bahan Pakan'!E$10,IF($B17=5,'Bahan Pakan'!E$11,IF($B17=6,'Bahan Pakan'!E$12,IF($B17=7,'Bahan Pakan'!E$13,IF($B17=8,'Bahan Pakan'!E$14,IF($B17=9,'Bahan Pakan'!E$15,IF($B17=10,'Bahan Pakan'!E$16,IF($B17=11,'Bahan Pakan'!E$17,IF($B17=12,'Bahan Pakan'!E$18,IF($B17=13,'Bahan Pakan'!E$19,IF($B17=14,'Bahan Pakan'!E$20,IF($B17=15,'Bahan Pakan'!E$21,IF($B17=16,'Bahan Pakan'!E$22,IF($B17=17,'Bahan Pakan'!E$23,IF($B17=18,'Bahan Pakan'!E$24,IF($B17=19,'Bahan Pakan'!E$25,IF($B17=20,'Bahan Pakan'!E$26,IF($B17=21,'Bahan Pakan'!E$27,IF($B17=22,'Bahan Pakan'!E$28,IF($B17=23,'Bahan Pakan'!E$29,IF($B17=24,'Bahan Pakan'!E$30,IF($B17=25,'Bahan Pakan'!E$31,IF($B17=26,'Bahan Pakan'!E$32,IF($B17=27,'Bahan Pakan'!E$33,IF($B17=28,'Bahan Pakan'!E$34,IF($B17=29,'Bahan Pakan'!E$35,IF($B17=30,'Bahan Pakan'!E$36,IF($B17=31,'Bahan Pakan'!E$37,IF($B17=32,'Bahan Pakan'!E$38,IF($B17=33,'Bahan Pakan'!E$39,IF($B17=34,'Bahan Pakan'!E$40,IF($B17=35,'Bahan Pakan'!E$41,IF($B17=36,'Bahan Pakan'!E$42,IF($B17=37,'Bahan Pakan'!E$43,IF($B17=38,'Bahan Pakan'!E$44,IF($B17=39,'Bahan Pakan'!E$45,IF($B17=40,'Bahan Pakan'!E$46,IF($B17=41,'Bahan Pakan'!E$47,IF($B17=42,'Bahan Pakan'!E$48,IF($B17=43,'Bahan Pakan'!E$49,IF($B17=44,'Bahan Pakan'!E$50,IF($B17=45,'Bahan Pakan'!E$51,IF($B17=46,'Bahan Pakan'!E$52,IF($B17=47,'Bahan Pakan'!E$53,IF($B17=48,'Bahan Pakan'!E$54,IF($B17=49,'Bahan Pakan'!E$55,IF($B17=50,'Bahan Pakan'!E$56,0))))))))))))))))))))))))))))))))))))))))))))))))))</f>
        <v>0</v>
      </c>
      <c r="F17" s="123">
        <f>IF($B17=1,'Bahan Pakan'!F$7,IF($B17=2,'Bahan Pakan'!F$8,IF($B17=3,'Bahan Pakan'!F$9,IF($B17=4,'Bahan Pakan'!F$10,IF($B17=5,'Bahan Pakan'!F$11,IF($B17=6,'Bahan Pakan'!F$12,IF($B17=7,'Bahan Pakan'!F$13,IF($B17=8,'Bahan Pakan'!F$14,IF($B17=9,'Bahan Pakan'!F$15,IF($B17=10,'Bahan Pakan'!F$16,IF($B17=11,'Bahan Pakan'!F$17,IF($B17=12,'Bahan Pakan'!F$18,IF($B17=13,'Bahan Pakan'!F$19,IF($B17=14,'Bahan Pakan'!F$20,IF($B17=15,'Bahan Pakan'!F$21,IF($B17=16,'Bahan Pakan'!F$22,IF($B17=17,'Bahan Pakan'!F$23,IF($B17=18,'Bahan Pakan'!F$24,IF($B17=19,'Bahan Pakan'!F$25,IF($B17=20,'Bahan Pakan'!F$26,IF($B17=21,'Bahan Pakan'!F$27,IF($B17=22,'Bahan Pakan'!F$28,IF($B17=23,'Bahan Pakan'!F$29,IF($B17=24,'Bahan Pakan'!F$30,IF($B17=25,'Bahan Pakan'!F$31,IF($B17=26,'Bahan Pakan'!F$32,IF($B17=27,'Bahan Pakan'!F$33,IF($B17=28,'Bahan Pakan'!F$34,IF($B17=29,'Bahan Pakan'!F$35,IF($B17=30,'Bahan Pakan'!F$36,IF($B17=31,'Bahan Pakan'!F$37,IF($B17=32,'Bahan Pakan'!F$38,IF($B17=33,'Bahan Pakan'!F$39,IF($B17=34,'Bahan Pakan'!F$40,IF($B17=35,'Bahan Pakan'!F$41,IF($B17=36,'Bahan Pakan'!F$42,IF($B17=37,'Bahan Pakan'!F$43,IF($B17=38,'Bahan Pakan'!F$44,IF($B17=39,'Bahan Pakan'!F$45,IF($B17=40,'Bahan Pakan'!F$46,IF($B17=41,'Bahan Pakan'!F$47,IF($B17=42,'Bahan Pakan'!F$48,IF($B17=43,'Bahan Pakan'!F$49,IF($B17=44,'Bahan Pakan'!F$50,IF($B17=45,'Bahan Pakan'!F$51,IF($B17=46,'Bahan Pakan'!F$52,IF($B17=47,'Bahan Pakan'!F$53,IF($B17=48,'Bahan Pakan'!F$54,IF($B17=49,'Bahan Pakan'!F$55,IF($B17=50,'Bahan Pakan'!F$56,0))))))))))))))))))))))))))))))))))))))))))))))))))</f>
        <v>2</v>
      </c>
      <c r="G17" s="124">
        <f t="shared" si="0"/>
        <v>2</v>
      </c>
      <c r="H17" s="125">
        <f>IF($B17=1,'Bahan Pakan'!G$7,IF($B17=2,'Bahan Pakan'!G$8,IF($B17=3,'Bahan Pakan'!G$9,IF($B17=4,'Bahan Pakan'!G$10,IF($B17=5,'Bahan Pakan'!G$11,IF($B17=6,'Bahan Pakan'!G$12,IF($B17=7,'Bahan Pakan'!G$13,IF($B17=8,'Bahan Pakan'!G$14,IF($B17=9,'Bahan Pakan'!G$15,IF($B17=10,'Bahan Pakan'!G$16,IF($B17=11,'Bahan Pakan'!G$17,IF($B17=12,'Bahan Pakan'!G$18,IF($B17=13,'Bahan Pakan'!G$19,IF($B17=14,'Bahan Pakan'!G$20,IF($B17=15,'Bahan Pakan'!G$21,IF($B17=16,'Bahan Pakan'!G$22,IF($B17=17,'Bahan Pakan'!G$23,IF($B17=18,'Bahan Pakan'!G$24,IF($B17=19,'Bahan Pakan'!G$25,IF($B17=20,'Bahan Pakan'!G$26,IF($B17=21,'Bahan Pakan'!G$27,IF($B17=22,'Bahan Pakan'!G$28,IF($B17=23,'Bahan Pakan'!G$29,IF($B17=24,'Bahan Pakan'!G$30,IF($B17=25,'Bahan Pakan'!G$31,IF($B17=26,'Bahan Pakan'!G$32,IF($B17=27,'Bahan Pakan'!G$33,IF($B17=28,'Bahan Pakan'!G$34,IF($B17=29,'Bahan Pakan'!G$35,IF($B17=30,'Bahan Pakan'!G$36,IF($B17=31,'Bahan Pakan'!G$37,IF($B17=32,'Bahan Pakan'!G$38,IF($B17=33,'Bahan Pakan'!G$39,IF($B17=34,'Bahan Pakan'!G$40,IF($B17=35,'Bahan Pakan'!G$41,IF($B17=36,'Bahan Pakan'!G$42,IF($B17=37,'Bahan Pakan'!G$43,IF($B17=38,'Bahan Pakan'!G$44,IF($B17=39,'Bahan Pakan'!G$45,IF($B17=40,'Bahan Pakan'!G$46,IF($B17=41,'Bahan Pakan'!G$47,IF($B17=42,'Bahan Pakan'!G$48,IF($B17=43,'Bahan Pakan'!G$49,IF($B17=44,'Bahan Pakan'!G$50,IF($B17=45,'Bahan Pakan'!G$51,IF($B17=46,'Bahan Pakan'!G$52,IF($B17=47,'Bahan Pakan'!G$53,IF($B17=48,'Bahan Pakan'!G$54,IF($B17=49,'Bahan Pakan'!G$55,IF($B17=50,'Bahan Pakan'!G$56,0))))))))))))))))))))))))))))))))))))))))))))))))))</f>
        <v>750</v>
      </c>
      <c r="I17" s="126">
        <f>IF($B17=1,'Bahan Pakan'!H$7,IF($B17=2,'Bahan Pakan'!H$8,IF($B17=3,'Bahan Pakan'!H$9,IF($B17=4,'Bahan Pakan'!H$10,IF($B17=5,'Bahan Pakan'!H$11,IF($B17=6,'Bahan Pakan'!H$12,IF($B17=7,'Bahan Pakan'!H$13,IF($B17=8,'Bahan Pakan'!H$14,IF($B17=9,'Bahan Pakan'!H$15,IF($B17=10,'Bahan Pakan'!H$16,IF($B17=11,'Bahan Pakan'!H$17,IF($B17=12,'Bahan Pakan'!H$18,IF($B17=13,'Bahan Pakan'!H$19,IF($B17=14,'Bahan Pakan'!H$20,IF($B17=15,'Bahan Pakan'!H$21,IF($B17=16,'Bahan Pakan'!H$22,IF($B17=17,'Bahan Pakan'!H$23,IF($B17=18,'Bahan Pakan'!H$24,IF($B17=19,'Bahan Pakan'!H$25,IF($B17=20,'Bahan Pakan'!H$26,IF($B17=21,'Bahan Pakan'!H$27,IF($B17=22,'Bahan Pakan'!H$28,IF($B17=23,'Bahan Pakan'!H$29,IF($B17=24,'Bahan Pakan'!H$30,IF($B17=25,'Bahan Pakan'!H$31,IF($B17=26,'Bahan Pakan'!H$32,IF($B17=27,'Bahan Pakan'!H$33,IF($B17=28,'Bahan Pakan'!H$34,IF($B17=29,'Bahan Pakan'!H$35,IF($B17=30,'Bahan Pakan'!H$36,IF($B17=31,'Bahan Pakan'!H$37,IF($B17=32,'Bahan Pakan'!H$38,IF($B17=33,'Bahan Pakan'!H$39,IF($B17=34,'Bahan Pakan'!H$40,IF($B17=35,'Bahan Pakan'!H$41,IF($B17=36,'Bahan Pakan'!H$42,IF($B17=37,'Bahan Pakan'!H$43,IF($B17=38,'Bahan Pakan'!H$44,IF($B17=39,'Bahan Pakan'!H$45,IF($B17=40,'Bahan Pakan'!H$46,IF($B17=41,'Bahan Pakan'!H$47,IF($B17=42,'Bahan Pakan'!H$48,IF($B17=43,'Bahan Pakan'!H$49,IF($B17=44,'Bahan Pakan'!H$50,IF($B17=45,'Bahan Pakan'!H$51,IF($B17=46,'Bahan Pakan'!H$52,IF($B17=47,'Bahan Pakan'!H$53,IF($B17=48,'Bahan Pakan'!H$54,IF($B17=49,'Bahan Pakan'!H$55,IF($B17=50,'Bahan Pakan'!H$56,0))))))))))))))))))))))))))))))))))))))))))))))))))</f>
        <v>99</v>
      </c>
      <c r="J17" s="126">
        <f>IF($B17=1,'Bahan Pakan'!I$7,IF($B17=2,'Bahan Pakan'!I$8,IF($B17=3,'Bahan Pakan'!I$9,IF($B17=4,'Bahan Pakan'!I$10,IF($B17=5,'Bahan Pakan'!I$11,IF($B17=6,'Bahan Pakan'!I$12,IF($B17=7,'Bahan Pakan'!I$13,IF($B17=8,'Bahan Pakan'!I$14,IF($B17=9,'Bahan Pakan'!I$15,IF($B17=10,'Bahan Pakan'!I$16,IF($B17=11,'Bahan Pakan'!I$17,IF($B17=12,'Bahan Pakan'!I$18,IF($B17=13,'Bahan Pakan'!I$19,IF($B17=14,'Bahan Pakan'!I$20,IF($B17=15,'Bahan Pakan'!I$21,IF($B17=16,'Bahan Pakan'!I$22,IF($B17=17,'Bahan Pakan'!I$23,IF($B17=18,'Bahan Pakan'!I$24,IF($B17=19,'Bahan Pakan'!I$25,IF($B17=20,'Bahan Pakan'!I$26,IF($B17=21,'Bahan Pakan'!I$27,IF($B17=22,'Bahan Pakan'!I$28,IF($B17=23,'Bahan Pakan'!I$29,IF($B17=24,'Bahan Pakan'!I$30,IF($B17=25,'Bahan Pakan'!I$31,IF($B17=26,'Bahan Pakan'!I$32,IF($B17=27,'Bahan Pakan'!I$33,IF($B17=28,'Bahan Pakan'!I$34,IF($B17=29,'Bahan Pakan'!I$35,IF($B17=30,'Bahan Pakan'!I$36,IF($B17=31,'Bahan Pakan'!I$37,IF($B17=32,'Bahan Pakan'!I$38,IF($B17=33,'Bahan Pakan'!I$39,IF($B17=34,'Bahan Pakan'!I$40,IF($B17=35,'Bahan Pakan'!I$41,IF($B17=36,'Bahan Pakan'!I$42,IF($B17=37,'Bahan Pakan'!I$43,IF($B17=38,'Bahan Pakan'!I$44,IF($B17=39,'Bahan Pakan'!I$45,IF($B17=40,'Bahan Pakan'!I$46,IF($B17=41,'Bahan Pakan'!I$47,IF($B17=42,'Bahan Pakan'!I$48,IF($B17=43,'Bahan Pakan'!I$49,IF($B17=44,'Bahan Pakan'!I$50,IF($B17=45,'Bahan Pakan'!I$51,IF($B17=46,'Bahan Pakan'!I$52,IF($B17=47,'Bahan Pakan'!I$53,IF($B17=48,'Bahan Pakan'!I$54,IF($B17=49,'Bahan Pakan'!I$55,IF($B17=50,'Bahan Pakan'!I$56,0))))))))))))))))))))))))))))))))))))))))))))))))))</f>
        <v>0</v>
      </c>
      <c r="K17" s="126">
        <f>IF($B17=1,'Bahan Pakan'!J$7,IF($B17=2,'Bahan Pakan'!J$8,IF($B17=3,'Bahan Pakan'!J$9,IF($B17=4,'Bahan Pakan'!J$10,IF($B17=5,'Bahan Pakan'!J$11,IF($B17=6,'Bahan Pakan'!J$12,IF($B17=7,'Bahan Pakan'!J$13,IF($B17=8,'Bahan Pakan'!J$14,IF($B17=9,'Bahan Pakan'!J$15,IF($B17=10,'Bahan Pakan'!J$16,IF($B17=11,'Bahan Pakan'!J$17,IF($B17=12,'Bahan Pakan'!J$18,IF($B17=13,'Bahan Pakan'!J$19,IF($B17=14,'Bahan Pakan'!J$20,IF($B17=15,'Bahan Pakan'!J$21,IF($B17=16,'Bahan Pakan'!J$22,IF($B17=17,'Bahan Pakan'!J$23,IF($B17=18,'Bahan Pakan'!J$24,IF($B17=19,'Bahan Pakan'!J$25,IF($B17=20,'Bahan Pakan'!J$26,IF($B17=21,'Bahan Pakan'!J$27,IF($B17=22,'Bahan Pakan'!J$28,IF($B17=23,'Bahan Pakan'!J$29,IF($B17=24,'Bahan Pakan'!J$30,IF($B17=25,'Bahan Pakan'!J$31,IF($B17=26,'Bahan Pakan'!J$32,IF($B17=27,'Bahan Pakan'!J$33,IF($B17=28,'Bahan Pakan'!J$34,IF($B17=29,'Bahan Pakan'!J$35,IF($B17=30,'Bahan Pakan'!J$36,IF($B17=31,'Bahan Pakan'!J$37,IF($B17=32,'Bahan Pakan'!J$38,IF($B17=33,'Bahan Pakan'!J$39,IF($B17=34,'Bahan Pakan'!J$40,IF($B17=35,'Bahan Pakan'!J$41,IF($B17=36,'Bahan Pakan'!J$42,IF($B17=37,'Bahan Pakan'!J$43,IF($B17=38,'Bahan Pakan'!J$44,IF($B17=39,'Bahan Pakan'!J$45,IF($B17=40,'Bahan Pakan'!J$46,IF($B17=41,'Bahan Pakan'!J$47,IF($B17=42,'Bahan Pakan'!J$48,IF($B17=43,'Bahan Pakan'!J$49,IF($B17=44,'Bahan Pakan'!J$50,IF($B17=45,'Bahan Pakan'!J$51,IF($B17=46,'Bahan Pakan'!J$52,IF($B17=47,'Bahan Pakan'!J$53,IF($B17=48,'Bahan Pakan'!J$54,IF($B17=49,'Bahan Pakan'!J$55,IF($B17=50,'Bahan Pakan'!J$56,0))))))))))))))))))))))))))))))))))))))))))))))))))</f>
        <v>0</v>
      </c>
      <c r="L17" s="126">
        <f>IF($B17=1,'Bahan Pakan'!K$7,IF($B17=2,'Bahan Pakan'!K$8,IF($B17=3,'Bahan Pakan'!K$9,IF($B17=4,'Bahan Pakan'!K$10,IF($B17=5,'Bahan Pakan'!K$11,IF($B17=6,'Bahan Pakan'!K$12,IF($B17=7,'Bahan Pakan'!K$13,IF($B17=8,'Bahan Pakan'!K$14,IF($B17=9,'Bahan Pakan'!K$15,IF($B17=10,'Bahan Pakan'!K$16,IF($B17=11,'Bahan Pakan'!K$17,IF($B17=12,'Bahan Pakan'!K$18,IF($B17=13,'Bahan Pakan'!K$19,IF($B17=14,'Bahan Pakan'!K$20,IF($B17=15,'Bahan Pakan'!K$21,IF($B17=16,'Bahan Pakan'!K$22,IF($B17=17,'Bahan Pakan'!K$23,IF($B17=18,'Bahan Pakan'!K$24,IF($B17=19,'Bahan Pakan'!K$25,IF($B17=20,'Bahan Pakan'!K$26,IF($B17=21,'Bahan Pakan'!K$27,IF($B17=22,'Bahan Pakan'!K$28,IF($B17=23,'Bahan Pakan'!K$29,IF($B17=24,'Bahan Pakan'!K$30,IF($B17=25,'Bahan Pakan'!K$31,IF($B17=26,'Bahan Pakan'!K$32,IF($B17=27,'Bahan Pakan'!K$33,IF($B17=28,'Bahan Pakan'!K$34,IF($B17=29,'Bahan Pakan'!K$35,IF($B17=30,'Bahan Pakan'!K$36,IF($B17=31,'Bahan Pakan'!K$37,IF($B17=32,'Bahan Pakan'!K$38,IF($B17=33,'Bahan Pakan'!K$39,IF($B17=34,'Bahan Pakan'!K$40,IF($B17=35,'Bahan Pakan'!K$41,IF($B17=36,'Bahan Pakan'!K$42,IF($B17=37,'Bahan Pakan'!K$43,IF($B17=38,'Bahan Pakan'!K$44,IF($B17=39,'Bahan Pakan'!K$45,IF($B17=40,'Bahan Pakan'!K$46,IF($B17=41,'Bahan Pakan'!K$47,IF($B17=42,'Bahan Pakan'!K$48,IF($B17=43,'Bahan Pakan'!K$49,IF($B17=44,'Bahan Pakan'!K$50,IF($B17=45,'Bahan Pakan'!K$51,IF($B17=46,'Bahan Pakan'!K$52,IF($B17=47,'Bahan Pakan'!K$53,IF($B17=48,'Bahan Pakan'!K$54,IF($B17=49,'Bahan Pakan'!K$55,IF($B17=50,'Bahan Pakan'!K$56,0))))))))))))))))))))))))))))))))))))))))))))))))))</f>
        <v>0</v>
      </c>
      <c r="M17" s="126">
        <f>IF($B17=1,'Bahan Pakan'!L$7,IF($B17=2,'Bahan Pakan'!L$8,IF($B17=3,'Bahan Pakan'!L$9,IF($B17=4,'Bahan Pakan'!L$10,IF($B17=5,'Bahan Pakan'!L$11,IF($B17=6,'Bahan Pakan'!L$12,IF($B17=7,'Bahan Pakan'!L$13,IF($B17=8,'Bahan Pakan'!L$14,IF($B17=9,'Bahan Pakan'!L$15,IF($B17=10,'Bahan Pakan'!L$16,IF($B17=11,'Bahan Pakan'!L$17,IF($B17=12,'Bahan Pakan'!L$18,IF($B17=13,'Bahan Pakan'!L$19,IF($B17=14,'Bahan Pakan'!L$20,IF($B17=15,'Bahan Pakan'!L$21,IF($B17=16,'Bahan Pakan'!L$22,IF($B17=17,'Bahan Pakan'!L$23,IF($B17=18,'Bahan Pakan'!L$24,IF($B17=19,'Bahan Pakan'!L$25,IF($B17=20,'Bahan Pakan'!L$26,IF($B17=21,'Bahan Pakan'!L$27,IF($B17=22,'Bahan Pakan'!L$28,IF($B17=23,'Bahan Pakan'!L$29,IF($B17=24,'Bahan Pakan'!L$30,IF($B17=25,'Bahan Pakan'!L$31,IF($B17=26,'Bahan Pakan'!L$32,IF($B17=27,'Bahan Pakan'!L$33,IF($B17=28,'Bahan Pakan'!L$34,IF($B17=29,'Bahan Pakan'!L$35,IF($B17=30,'Bahan Pakan'!L$36,IF($B17=31,'Bahan Pakan'!L$37,IF($B17=32,'Bahan Pakan'!L$38,IF($B17=33,'Bahan Pakan'!L$39,IF($B17=34,'Bahan Pakan'!L$40,IF($B17=35,'Bahan Pakan'!L$41,IF($B17=36,'Bahan Pakan'!L$42,IF($B17=37,'Bahan Pakan'!L$43,IF($B17=38,'Bahan Pakan'!L$44,IF($B17=39,'Bahan Pakan'!L$45,IF($B17=40,'Bahan Pakan'!L$46,IF($B17=41,'Bahan Pakan'!L$47,IF($B17=42,'Bahan Pakan'!L$48,IF($B17=43,'Bahan Pakan'!L$49,IF($B17=44,'Bahan Pakan'!L$50,IF($B17=45,'Bahan Pakan'!L$51,IF($B17=46,'Bahan Pakan'!L$52,IF($B17=47,'Bahan Pakan'!L$53,IF($B17=48,'Bahan Pakan'!L$54,IF($B17=49,'Bahan Pakan'!L$55,IF($B17=50,'Bahan Pakan'!L$56,0))))))))))))))))))))))))))))))))))))))))))))))))))</f>
        <v>0</v>
      </c>
      <c r="N17" s="126">
        <f>IF($B17=1,'Bahan Pakan'!M$7,IF($B17=2,'Bahan Pakan'!M$8,IF($B17=3,'Bahan Pakan'!M$9,IF($B17=4,'Bahan Pakan'!M$10,IF($B17=5,'Bahan Pakan'!M$11,IF($B17=6,'Bahan Pakan'!M$12,IF($B17=7,'Bahan Pakan'!M$13,IF($B17=8,'Bahan Pakan'!M$14,IF($B17=9,'Bahan Pakan'!M$15,IF($B17=10,'Bahan Pakan'!M$16,IF($B17=11,'Bahan Pakan'!M$17,IF($B17=12,'Bahan Pakan'!M$18,IF($B17=13,'Bahan Pakan'!M$19,IF($B17=14,'Bahan Pakan'!M$20,IF($B17=15,'Bahan Pakan'!M$21,IF($B17=16,'Bahan Pakan'!M$22,IF($B17=17,'Bahan Pakan'!M$23,IF($B17=18,'Bahan Pakan'!M$24,IF($B17=19,'Bahan Pakan'!M$25,IF($B17=20,'Bahan Pakan'!M$26,IF($B17=21,'Bahan Pakan'!M$27,IF($B17=22,'Bahan Pakan'!M$28,IF($B17=23,'Bahan Pakan'!M$29,IF($B17=24,'Bahan Pakan'!M$30,IF($B17=25,'Bahan Pakan'!M$31,IF($B17=26,'Bahan Pakan'!M$32,IF($B17=27,'Bahan Pakan'!M$33,IF($B17=28,'Bahan Pakan'!M$34,IF($B17=29,'Bahan Pakan'!M$35,IF($B17=30,'Bahan Pakan'!M$36,IF($B17=31,'Bahan Pakan'!M$37,IF($B17=32,'Bahan Pakan'!M$38,IF($B17=33,'Bahan Pakan'!M$39,IF($B17=34,'Bahan Pakan'!M$40,IF($B17=35,'Bahan Pakan'!M$41,IF($B17=36,'Bahan Pakan'!M$42,IF($B17=37,'Bahan Pakan'!M$43,IF($B17=38,'Bahan Pakan'!M$44,IF($B17=39,'Bahan Pakan'!M$45,IF($B17=40,'Bahan Pakan'!M$46,IF($B17=41,'Bahan Pakan'!M$47,IF($B17=42,'Bahan Pakan'!M$48,IF($B17=43,'Bahan Pakan'!M$49,IF($B17=44,'Bahan Pakan'!M$50,IF($B17=45,'Bahan Pakan'!M$51,IF($B17=46,'Bahan Pakan'!M$52,IF($B17=47,'Bahan Pakan'!M$53,IF($B17=48,'Bahan Pakan'!M$54,IF($B17=49,'Bahan Pakan'!M$55,IF($B17=50,'Bahan Pakan'!M$56,0))))))))))))))))))))))))))))))))))))))))))))))))))</f>
        <v>0</v>
      </c>
      <c r="O17" s="126">
        <f>IF($B17=1,'Bahan Pakan'!N$7,IF($B17=2,'Bahan Pakan'!N$8,IF($B17=3,'Bahan Pakan'!N$9,IF($B17=4,'Bahan Pakan'!N$10,IF($B17=5,'Bahan Pakan'!N$11,IF($B17=6,'Bahan Pakan'!N$12,IF($B17=7,'Bahan Pakan'!N$13,IF($B17=8,'Bahan Pakan'!N$14,IF($B17=9,'Bahan Pakan'!N$15,IF($B17=10,'Bahan Pakan'!N$16,IF($B17=11,'Bahan Pakan'!N$17,IF($B17=12,'Bahan Pakan'!N$18,IF($B17=13,'Bahan Pakan'!N$19,IF($B17=14,'Bahan Pakan'!N$20,IF($B17=15,'Bahan Pakan'!N$21,IF($B17=16,'Bahan Pakan'!N$22,IF($B17=17,'Bahan Pakan'!N$23,IF($B17=18,'Bahan Pakan'!N$24,IF($B17=19,'Bahan Pakan'!N$25,IF($B17=20,'Bahan Pakan'!N$26,IF($B17=21,'Bahan Pakan'!N$27,IF($B17=22,'Bahan Pakan'!N$28,IF($B17=23,'Bahan Pakan'!N$29,IF($B17=24,'Bahan Pakan'!N$30,IF($B17=25,'Bahan Pakan'!N$31,IF($B17=26,'Bahan Pakan'!N$32,IF($B17=27,'Bahan Pakan'!N$33,IF($B17=28,'Bahan Pakan'!N$34,IF($B17=29,'Bahan Pakan'!N$35,IF($B17=30,'Bahan Pakan'!N$36,IF($B17=31,'Bahan Pakan'!N$37,IF($B17=32,'Bahan Pakan'!N$38,IF($B17=33,'Bahan Pakan'!N$39,IF($B17=34,'Bahan Pakan'!N$40,IF($B17=35,'Bahan Pakan'!N$41,IF($B17=36,'Bahan Pakan'!N$42,IF($B17=37,'Bahan Pakan'!N$43,IF($B17=38,'Bahan Pakan'!N$44,IF($B17=39,'Bahan Pakan'!N$45,IF($B17=40,'Bahan Pakan'!N$46,IF($B17=41,'Bahan Pakan'!N$47,IF($B17=42,'Bahan Pakan'!N$48,IF($B17=43,'Bahan Pakan'!N$49,IF($B17=44,'Bahan Pakan'!N$50,IF($B17=45,'Bahan Pakan'!N$51,IF($B17=46,'Bahan Pakan'!N$52,IF($B17=47,'Bahan Pakan'!N$53,IF($B17=48,'Bahan Pakan'!N$54,IF($B17=49,'Bahan Pakan'!N$55,IF($B17=50,'Bahan Pakan'!N$56,0))))))))))))))))))))))))))))))))))))))))))))))))))</f>
        <v>0</v>
      </c>
      <c r="P17" s="126">
        <f>IF($B17=1,'Bahan Pakan'!O$7,IF($B17=2,'Bahan Pakan'!O$8,IF($B17=3,'Bahan Pakan'!O$9,IF($B17=4,'Bahan Pakan'!O$10,IF($B17=5,'Bahan Pakan'!O$11,IF($B17=6,'Bahan Pakan'!O$12,IF($B17=7,'Bahan Pakan'!O$13,IF($B17=8,'Bahan Pakan'!O$14,IF($B17=9,'Bahan Pakan'!O$15,IF($B17=10,'Bahan Pakan'!O$16,IF($B17=11,'Bahan Pakan'!O$17,IF($B17=12,'Bahan Pakan'!O$18,IF($B17=13,'Bahan Pakan'!O$19,IF($B17=14,'Bahan Pakan'!O$20,IF($B17=15,'Bahan Pakan'!O$21,IF($B17=16,'Bahan Pakan'!O$22,IF($B17=17,'Bahan Pakan'!O$23,IF($B17=18,'Bahan Pakan'!O$24,IF($B17=19,'Bahan Pakan'!O$25,IF($B17=20,'Bahan Pakan'!O$26,IF($B17=21,'Bahan Pakan'!O$27,IF($B17=22,'Bahan Pakan'!O$28,IF($B17=23,'Bahan Pakan'!O$29,IF($B17=24,'Bahan Pakan'!O$30,IF($B17=25,'Bahan Pakan'!O$31,IF($B17=26,'Bahan Pakan'!O$32,IF($B17=27,'Bahan Pakan'!O$33,IF($B17=28,'Bahan Pakan'!O$34,IF($B17=29,'Bahan Pakan'!O$35,IF($B17=30,'Bahan Pakan'!O$36,IF($B17=31,'Bahan Pakan'!O$37,IF($B17=32,'Bahan Pakan'!O$38,IF($B17=33,'Bahan Pakan'!O$39,IF($B17=34,'Bahan Pakan'!O$40,IF($B17=35,'Bahan Pakan'!O$41,IF($B17=36,'Bahan Pakan'!O$42,IF($B17=37,'Bahan Pakan'!O$43,IF($B17=38,'Bahan Pakan'!O$44,IF($B17=39,'Bahan Pakan'!O$45,IF($B17=40,'Bahan Pakan'!O$46,IF($B17=41,'Bahan Pakan'!O$47,IF($B17=42,'Bahan Pakan'!O$48,IF($B17=43,'Bahan Pakan'!O$49,IF($B17=44,'Bahan Pakan'!O$50,IF($B17=45,'Bahan Pakan'!O$51,IF($B17=46,'Bahan Pakan'!O$52,IF($B17=47,'Bahan Pakan'!O$53,IF($B17=48,'Bahan Pakan'!O$54,IF($B17=49,'Bahan Pakan'!O$55,IF($B17=50,'Bahan Pakan'!O$56,0))))))))))))))))))))))))))))))))))))))))))))))))))</f>
        <v>40</v>
      </c>
      <c r="Q17" s="126">
        <f>IF($B17=1,'Bahan Pakan'!P$7,IF($B17=2,'Bahan Pakan'!P$8,IF($B17=3,'Bahan Pakan'!P$9,IF($B17=4,'Bahan Pakan'!P$10,IF($B17=5,'Bahan Pakan'!P$11,IF($B17=6,'Bahan Pakan'!P$12,IF($B17=7,'Bahan Pakan'!P$13,IF($B17=8,'Bahan Pakan'!P$14,IF($B17=9,'Bahan Pakan'!P$15,IF($B17=10,'Bahan Pakan'!P$16,IF($B17=11,'Bahan Pakan'!P$17,IF($B17=12,'Bahan Pakan'!P$18,IF($B17=13,'Bahan Pakan'!P$19,IF($B17=14,'Bahan Pakan'!P$20,IF($B17=15,'Bahan Pakan'!P$21,IF($B17=16,'Bahan Pakan'!P$22,IF($B17=17,'Bahan Pakan'!P$23,IF($B17=18,'Bahan Pakan'!P$24,IF($B17=19,'Bahan Pakan'!P$25,IF($B17=20,'Bahan Pakan'!P$26,IF($B17=21,'Bahan Pakan'!P$27,IF($B17=22,'Bahan Pakan'!P$28,IF($B17=23,'Bahan Pakan'!P$29,IF($B17=24,'Bahan Pakan'!P$30,IF($B17=25,'Bahan Pakan'!P$31,IF($B17=26,'Bahan Pakan'!P$32,IF($B17=27,'Bahan Pakan'!P$33,IF($B17=28,'Bahan Pakan'!P$34,IF($B17=29,'Bahan Pakan'!P$35,IF($B17=30,'Bahan Pakan'!P$36,IF($B17=31,'Bahan Pakan'!P$37,IF($B17=32,'Bahan Pakan'!P$38,IF($B17=33,'Bahan Pakan'!P$39,IF($B17=34,'Bahan Pakan'!P$40,IF($B17=35,'Bahan Pakan'!P$41,IF($B17=36,'Bahan Pakan'!P$42,IF($B17=37,'Bahan Pakan'!P$43,IF($B17=38,'Bahan Pakan'!P$44,IF($B17=39,'Bahan Pakan'!P$45,IF($B17=40,'Bahan Pakan'!P$46,IF($B17=41,'Bahan Pakan'!P$47,IF($B17=42,'Bahan Pakan'!P$48,IF($B17=43,'Bahan Pakan'!P$49,IF($B17=44,'Bahan Pakan'!P$50,IF($B17=45,'Bahan Pakan'!P$51,IF($B17=46,'Bahan Pakan'!P$52,IF($B17=47,'Bahan Pakan'!P$53,IF($B17=48,'Bahan Pakan'!P$54,IF($B17=49,'Bahan Pakan'!P$55,IF($B17=50,'Bahan Pakan'!P$56,0))))))))))))))))))))))))))))))))))))))))))))))))))</f>
        <v>0</v>
      </c>
      <c r="R17" s="126">
        <f>IF($B17=1,'Bahan Pakan'!Q$7,IF($B17=2,'Bahan Pakan'!Q$8,IF($B17=3,'Bahan Pakan'!Q$9,IF($B17=4,'Bahan Pakan'!Q$10,IF($B17=5,'Bahan Pakan'!Q$11,IF($B17=6,'Bahan Pakan'!Q$12,IF($B17=7,'Bahan Pakan'!Q$13,IF($B17=8,'Bahan Pakan'!Q$14,IF($B17=9,'Bahan Pakan'!Q$15,IF($B17=10,'Bahan Pakan'!Q$16,IF($B17=11,'Bahan Pakan'!Q$17,IF($B17=12,'Bahan Pakan'!Q$18,IF($B17=13,'Bahan Pakan'!Q$19,IF($B17=14,'Bahan Pakan'!Q$20,IF($B17=15,'Bahan Pakan'!Q$21,IF($B17=16,'Bahan Pakan'!Q$22,IF($B17=17,'Bahan Pakan'!Q$23,IF($B17=18,'Bahan Pakan'!Q$24,IF($B17=19,'Bahan Pakan'!Q$25,IF($B17=20,'Bahan Pakan'!Q$26,IF($B17=21,'Bahan Pakan'!Q$27,IF($B17=22,'Bahan Pakan'!Q$28,IF($B17=23,'Bahan Pakan'!Q$29,IF($B17=24,'Bahan Pakan'!Q$30,IF($B17=25,'Bahan Pakan'!Q$31,IF($B17=26,'Bahan Pakan'!Q$32,IF($B17=27,'Bahan Pakan'!Q$33,IF($B17=28,'Bahan Pakan'!Q$34,IF($B17=29,'Bahan Pakan'!Q$35,IF($B17=30,'Bahan Pakan'!Q$36,IF($B17=31,'Bahan Pakan'!Q$37,IF($B17=32,'Bahan Pakan'!Q$38,IF($B17=33,'Bahan Pakan'!Q$39,IF($B17=34,'Bahan Pakan'!Q$40,IF($B17=35,'Bahan Pakan'!Q$41,IF($B17=36,'Bahan Pakan'!Q$42,IF($B17=37,'Bahan Pakan'!Q$43,IF($B17=38,'Bahan Pakan'!Q$44,IF($B17=39,'Bahan Pakan'!Q$45,IF($B17=40,'Bahan Pakan'!Q$46,IF($B17=41,'Bahan Pakan'!Q$47,IF($B17=42,'Bahan Pakan'!Q$48,IF($B17=43,'Bahan Pakan'!Q$49,IF($B17=44,'Bahan Pakan'!Q$50,IF($B17=45,'Bahan Pakan'!Q$51,IF($B17=46,'Bahan Pakan'!Q$52,IF($B17=47,'Bahan Pakan'!Q$53,IF($B17=48,'Bahan Pakan'!Q$54,IF($B17=49,'Bahan Pakan'!Q$55,IF($B17=50,'Bahan Pakan'!Q$56,0))))))))))))))))))))))))))))))))))))))))))))))))))</f>
        <v>0</v>
      </c>
      <c r="S17" s="126">
        <f>IF($B17=1,'Bahan Pakan'!R$7,IF($B17=2,'Bahan Pakan'!R$8,IF($B17=3,'Bahan Pakan'!R$9,IF($B17=4,'Bahan Pakan'!R$10,IF($B17=5,'Bahan Pakan'!R$11,IF($B17=6,'Bahan Pakan'!R$12,IF($B17=7,'Bahan Pakan'!R$13,IF($B17=8,'Bahan Pakan'!R$14,IF($B17=9,'Bahan Pakan'!R$15,IF($B17=10,'Bahan Pakan'!R$16,IF($B17=11,'Bahan Pakan'!R$17,IF($B17=12,'Bahan Pakan'!R$18,IF($B17=13,'Bahan Pakan'!R$19,IF($B17=14,'Bahan Pakan'!R$20,IF($B17=15,'Bahan Pakan'!R$21,IF($B17=16,'Bahan Pakan'!R$22,IF($B17=17,'Bahan Pakan'!R$23,IF($B17=18,'Bahan Pakan'!R$24,IF($B17=19,'Bahan Pakan'!R$25,IF($B17=20,'Bahan Pakan'!R$26,IF($B17=21,'Bahan Pakan'!R$27,IF($B17=22,'Bahan Pakan'!R$28,IF($B17=23,'Bahan Pakan'!R$29,IF($B17=24,'Bahan Pakan'!R$30,IF($B17=25,'Bahan Pakan'!R$31,IF($B17=26,'Bahan Pakan'!R$32,IF($B17=27,'Bahan Pakan'!R$33,IF($B17=28,'Bahan Pakan'!R$34,IF($B17=29,'Bahan Pakan'!R$35,IF($B17=30,'Bahan Pakan'!R$36,IF($B17=31,'Bahan Pakan'!R$37,IF($B17=32,'Bahan Pakan'!R$38,IF($B17=33,'Bahan Pakan'!R$39,IF($B17=34,'Bahan Pakan'!R$40,IF($B17=35,'Bahan Pakan'!R$41,IF($B17=36,'Bahan Pakan'!R$42,IF($B17=37,'Bahan Pakan'!R$43,IF($B17=38,'Bahan Pakan'!R$44,IF($B17=39,'Bahan Pakan'!R$45,IF($B17=40,'Bahan Pakan'!R$46,IF($B17=41,'Bahan Pakan'!R$47,IF($B17=42,'Bahan Pakan'!R$48,IF($B17=43,'Bahan Pakan'!R$49,IF($B17=44,'Bahan Pakan'!R$50,IF($B17=45,'Bahan Pakan'!R$51,IF($B17=46,'Bahan Pakan'!R$52,IF($B17=47,'Bahan Pakan'!R$53,IF($B17=48,'Bahan Pakan'!R$54,IF($B17=49,'Bahan Pakan'!R$55,IF($B17=50,'Bahan Pakan'!R$56,0))))))))))))))))))))))))))))))))))))))))))))))))))</f>
        <v>0</v>
      </c>
      <c r="T17" s="126">
        <f>IF($B17=1,'Bahan Pakan'!S$7,IF($B17=2,'Bahan Pakan'!S$8,IF($B17=3,'Bahan Pakan'!S$9,IF($B17=4,'Bahan Pakan'!S$10,IF($B17=5,'Bahan Pakan'!S$11,IF($B17=6,'Bahan Pakan'!S$12,IF($B17=7,'Bahan Pakan'!S$13,IF($B17=8,'Bahan Pakan'!S$14,IF($B17=9,'Bahan Pakan'!S$15,IF($B17=10,'Bahan Pakan'!S$16,IF($B17=11,'Bahan Pakan'!S$17,IF($B17=12,'Bahan Pakan'!S$18,IF($B17=13,'Bahan Pakan'!S$19,IF($B17=14,'Bahan Pakan'!S$20,IF($B17=15,'Bahan Pakan'!S$21,IF($B17=16,'Bahan Pakan'!S$22,IF($B17=17,'Bahan Pakan'!S$23,IF($B17=18,'Bahan Pakan'!S$24,IF($B17=19,'Bahan Pakan'!S$25,IF($B17=20,'Bahan Pakan'!S$26,IF($B17=21,'Bahan Pakan'!S$27,IF($B17=22,'Bahan Pakan'!S$28,IF($B17=23,'Bahan Pakan'!S$29,IF($B17=24,'Bahan Pakan'!S$30,IF($B17=25,'Bahan Pakan'!S$31,IF($B17=26,'Bahan Pakan'!S$32,IF($B17=27,'Bahan Pakan'!S$33,IF($B17=28,'Bahan Pakan'!S$34,IF($B17=29,'Bahan Pakan'!S$35,IF($B17=30,'Bahan Pakan'!S$36,IF($B17=31,'Bahan Pakan'!S$37,IF($B17=32,'Bahan Pakan'!S$38,IF($B17=33,'Bahan Pakan'!S$39,IF($B17=34,'Bahan Pakan'!S$40,IF($B17=35,'Bahan Pakan'!S$41,IF($B17=36,'Bahan Pakan'!S$42,IF($B17=37,'Bahan Pakan'!S$43,IF($B17=38,'Bahan Pakan'!S$44,IF($B17=39,'Bahan Pakan'!S$45,IF($B17=40,'Bahan Pakan'!S$46,IF($B17=41,'Bahan Pakan'!S$47,IF($B17=42,'Bahan Pakan'!S$48,IF($B17=43,'Bahan Pakan'!S$49,IF($B17=44,'Bahan Pakan'!S$50,IF($B17=45,'Bahan Pakan'!S$51,IF($B17=46,'Bahan Pakan'!S$52,IF($B17=47,'Bahan Pakan'!S$53,IF($B17=48,'Bahan Pakan'!S$54,IF($B17=49,'Bahan Pakan'!S$55,IF($B17=50,'Bahan Pakan'!S$56,0))))))))))))))))))))))))))))))))))))))))))))))))))</f>
        <v>0</v>
      </c>
      <c r="U17" s="97"/>
      <c r="V17" s="127" t="s">
        <v>48</v>
      </c>
      <c r="W17" s="128" t="s">
        <v>33</v>
      </c>
      <c r="X17" s="78">
        <v>0.45</v>
      </c>
      <c r="Y17" s="79">
        <v>0.6</v>
      </c>
      <c r="Z17" s="141">
        <f>Q45</f>
        <v>0.59999999999999987</v>
      </c>
      <c r="AA17" s="135"/>
      <c r="AB17" s="135"/>
      <c r="AC17" s="135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</row>
    <row r="18" spans="2:40" s="120" customFormat="1" ht="15.75" customHeight="1">
      <c r="B18" s="121">
        <f>IF($D18='Bahan Pakan'!D$7,1,IF($D18='Bahan Pakan'!D$8,2,IF($D18='Bahan Pakan'!D$9,3,IF($D18='Bahan Pakan'!D$10,4,IF($D18='Bahan Pakan'!D$11,5,IF($D18='Bahan Pakan'!D$12,6,IF($D18='Bahan Pakan'!D$13,7,IF($D18='Bahan Pakan'!D$14,8,IF($D18='Bahan Pakan'!D$15,9,IF($D18='Bahan Pakan'!D$16,10,IF($D18='Bahan Pakan'!D$17,11,IF($D18='Bahan Pakan'!D$18,12,IF($D18='Bahan Pakan'!D$19,13,IF($D18='Bahan Pakan'!D$20,14,IF($D18='Bahan Pakan'!D$21,15,IF($D18='Bahan Pakan'!D$22,16,IF($D18='Bahan Pakan'!D$23,17,IF($D18='Bahan Pakan'!D$24,18,IF($D18='Bahan Pakan'!D$25,19,IF($D18='Bahan Pakan'!D$26,20,IF($D18='Bahan Pakan'!D$27,21,IF($D18='Bahan Pakan'!D$28,22,IF($D18='Bahan Pakan'!D$29,23,IF($D18='Bahan Pakan'!D$30,24,IF($D18='Bahan Pakan'!D$31,25,IF($D18='Bahan Pakan'!D$32,26,IF($D18='Bahan Pakan'!D$33,27,IF($D18='Bahan Pakan'!D$34,28,IF($D18='Bahan Pakan'!D$35,29,IF($D18='Bahan Pakan'!D$36,30,IF($D18='Bahan Pakan'!D$37,31,IF($D18='Bahan Pakan'!D$38,32,IF($D18='Bahan Pakan'!D$39,33,IF($D18='Bahan Pakan'!D$40,34,IF($D18='Bahan Pakan'!D$41,35,IF($D18='Bahan Pakan'!D$42,36,IF($D18='Bahan Pakan'!D$43,37,IF($D18='Bahan Pakan'!D$44,38,IF($D18='Bahan Pakan'!D$45,39,IF($D18='Bahan Pakan'!D$46,40,IF($D18='Bahan Pakan'!D$47,41,IF($D18='Bahan Pakan'!D$48,42,IF($D18='Bahan Pakan'!D$49,43,IF($D18='Bahan Pakan'!D$50,44,IF($D18='Bahan Pakan'!D$51,45,IF($D18='Bahan Pakan'!D$52,46,IF($D18='Bahan Pakan'!D$53,47,IF($D18='Bahan Pakan'!D$54,48,IF($D18='Bahan Pakan'!D$55,49,IF($D18='Bahan Pakan'!D$56,50,0))))))))))))))))))))))))))))))))))))))))))))))))))</f>
        <v>28</v>
      </c>
      <c r="C18" s="121">
        <v>12</v>
      </c>
      <c r="D18" s="122" t="s">
        <v>8</v>
      </c>
      <c r="E18" s="123">
        <f>IF($B18=1,'Bahan Pakan'!E$7,IF($B18=2,'Bahan Pakan'!E$8,IF($B18=3,'Bahan Pakan'!E$9,IF($B18=4,'Bahan Pakan'!E$10,IF($B18=5,'Bahan Pakan'!E$11,IF($B18=6,'Bahan Pakan'!E$12,IF($B18=7,'Bahan Pakan'!E$13,IF($B18=8,'Bahan Pakan'!E$14,IF($B18=9,'Bahan Pakan'!E$15,IF($B18=10,'Bahan Pakan'!E$16,IF($B18=11,'Bahan Pakan'!E$17,IF($B18=12,'Bahan Pakan'!E$18,IF($B18=13,'Bahan Pakan'!E$19,IF($B18=14,'Bahan Pakan'!E$20,IF($B18=15,'Bahan Pakan'!E$21,IF($B18=16,'Bahan Pakan'!E$22,IF($B18=17,'Bahan Pakan'!E$23,IF($B18=18,'Bahan Pakan'!E$24,IF($B18=19,'Bahan Pakan'!E$25,IF($B18=20,'Bahan Pakan'!E$26,IF($B18=21,'Bahan Pakan'!E$27,IF($B18=22,'Bahan Pakan'!E$28,IF($B18=23,'Bahan Pakan'!E$29,IF($B18=24,'Bahan Pakan'!E$30,IF($B18=25,'Bahan Pakan'!E$31,IF($B18=26,'Bahan Pakan'!E$32,IF($B18=27,'Bahan Pakan'!E$33,IF($B18=28,'Bahan Pakan'!E$34,IF($B18=29,'Bahan Pakan'!E$35,IF($B18=30,'Bahan Pakan'!E$36,IF($B18=31,'Bahan Pakan'!E$37,IF($B18=32,'Bahan Pakan'!E$38,IF($B18=33,'Bahan Pakan'!E$39,IF($B18=34,'Bahan Pakan'!E$40,IF($B18=35,'Bahan Pakan'!E$41,IF($B18=36,'Bahan Pakan'!E$42,IF($B18=37,'Bahan Pakan'!E$43,IF($B18=38,'Bahan Pakan'!E$44,IF($B18=39,'Bahan Pakan'!E$45,IF($B18=40,'Bahan Pakan'!E$46,IF($B18=41,'Bahan Pakan'!E$47,IF($B18=42,'Bahan Pakan'!E$48,IF($B18=43,'Bahan Pakan'!E$49,IF($B18=44,'Bahan Pakan'!E$50,IF($B18=45,'Bahan Pakan'!E$51,IF($B18=46,'Bahan Pakan'!E$52,IF($B18=47,'Bahan Pakan'!E$53,IF($B18=48,'Bahan Pakan'!E$54,IF($B18=49,'Bahan Pakan'!E$55,IF($B18=50,'Bahan Pakan'!E$56,0))))))))))))))))))))))))))))))))))))))))))))))))))</f>
        <v>0</v>
      </c>
      <c r="F18" s="123">
        <f>IF($B18=1,'Bahan Pakan'!F$7,IF($B18=2,'Bahan Pakan'!F$8,IF($B18=3,'Bahan Pakan'!F$9,IF($B18=4,'Bahan Pakan'!F$10,IF($B18=5,'Bahan Pakan'!F$11,IF($B18=6,'Bahan Pakan'!F$12,IF($B18=7,'Bahan Pakan'!F$13,IF($B18=8,'Bahan Pakan'!F$14,IF($B18=9,'Bahan Pakan'!F$15,IF($B18=10,'Bahan Pakan'!F$16,IF($B18=11,'Bahan Pakan'!F$17,IF($B18=12,'Bahan Pakan'!F$18,IF($B18=13,'Bahan Pakan'!F$19,IF($B18=14,'Bahan Pakan'!F$20,IF($B18=15,'Bahan Pakan'!F$21,IF($B18=16,'Bahan Pakan'!F$22,IF($B18=17,'Bahan Pakan'!F$23,IF($B18=18,'Bahan Pakan'!F$24,IF($B18=19,'Bahan Pakan'!F$25,IF($B18=20,'Bahan Pakan'!F$26,IF($B18=21,'Bahan Pakan'!F$27,IF($B18=22,'Bahan Pakan'!F$28,IF($B18=23,'Bahan Pakan'!F$29,IF($B18=24,'Bahan Pakan'!F$30,IF($B18=25,'Bahan Pakan'!F$31,IF($B18=26,'Bahan Pakan'!F$32,IF($B18=27,'Bahan Pakan'!F$33,IF($B18=28,'Bahan Pakan'!F$34,IF($B18=29,'Bahan Pakan'!F$35,IF($B18=30,'Bahan Pakan'!F$36,IF($B18=31,'Bahan Pakan'!F$37,IF($B18=32,'Bahan Pakan'!F$38,IF($B18=33,'Bahan Pakan'!F$39,IF($B18=34,'Bahan Pakan'!F$40,IF($B18=35,'Bahan Pakan'!F$41,IF($B18=36,'Bahan Pakan'!F$42,IF($B18=37,'Bahan Pakan'!F$43,IF($B18=38,'Bahan Pakan'!F$44,IF($B18=39,'Bahan Pakan'!F$45,IF($B18=40,'Bahan Pakan'!F$46,IF($B18=41,'Bahan Pakan'!F$47,IF($B18=42,'Bahan Pakan'!F$48,IF($B18=43,'Bahan Pakan'!F$49,IF($B18=44,'Bahan Pakan'!F$50,IF($B18=45,'Bahan Pakan'!F$51,IF($B18=46,'Bahan Pakan'!F$52,IF($B18=47,'Bahan Pakan'!F$53,IF($B18=48,'Bahan Pakan'!F$54,IF($B18=49,'Bahan Pakan'!F$55,IF($B18=50,'Bahan Pakan'!F$56,0))))))))))))))))))))))))))))))))))))))))))))))))))</f>
        <v>1</v>
      </c>
      <c r="G18" s="124">
        <f t="shared" si="0"/>
        <v>1</v>
      </c>
      <c r="H18" s="125">
        <f>IF($B18=1,'Bahan Pakan'!G$7,IF($B18=2,'Bahan Pakan'!G$8,IF($B18=3,'Bahan Pakan'!G$9,IF($B18=4,'Bahan Pakan'!G$10,IF($B18=5,'Bahan Pakan'!G$11,IF($B18=6,'Bahan Pakan'!G$12,IF($B18=7,'Bahan Pakan'!G$13,IF($B18=8,'Bahan Pakan'!G$14,IF($B18=9,'Bahan Pakan'!G$15,IF($B18=10,'Bahan Pakan'!G$16,IF($B18=11,'Bahan Pakan'!G$17,IF($B18=12,'Bahan Pakan'!G$18,IF($B18=13,'Bahan Pakan'!G$19,IF($B18=14,'Bahan Pakan'!G$20,IF($B18=15,'Bahan Pakan'!G$21,IF($B18=16,'Bahan Pakan'!G$22,IF($B18=17,'Bahan Pakan'!G$23,IF($B18=18,'Bahan Pakan'!G$24,IF($B18=19,'Bahan Pakan'!G$25,IF($B18=20,'Bahan Pakan'!G$26,IF($B18=21,'Bahan Pakan'!G$27,IF($B18=22,'Bahan Pakan'!G$28,IF($B18=23,'Bahan Pakan'!G$29,IF($B18=24,'Bahan Pakan'!G$30,IF($B18=25,'Bahan Pakan'!G$31,IF($B18=26,'Bahan Pakan'!G$32,IF($B18=27,'Bahan Pakan'!G$33,IF($B18=28,'Bahan Pakan'!G$34,IF($B18=29,'Bahan Pakan'!G$35,IF($B18=30,'Bahan Pakan'!G$36,IF($B18=31,'Bahan Pakan'!G$37,IF($B18=32,'Bahan Pakan'!G$38,IF($B18=33,'Bahan Pakan'!G$39,IF($B18=34,'Bahan Pakan'!G$40,IF($B18=35,'Bahan Pakan'!G$41,IF($B18=36,'Bahan Pakan'!G$42,IF($B18=37,'Bahan Pakan'!G$43,IF($B18=38,'Bahan Pakan'!G$44,IF($B18=39,'Bahan Pakan'!G$45,IF($B18=40,'Bahan Pakan'!G$46,IF($B18=41,'Bahan Pakan'!G$47,IF($B18=42,'Bahan Pakan'!G$48,IF($B18=43,'Bahan Pakan'!G$49,IF($B18=44,'Bahan Pakan'!G$50,IF($B18=45,'Bahan Pakan'!G$51,IF($B18=46,'Bahan Pakan'!G$52,IF($B18=47,'Bahan Pakan'!G$53,IF($B18=48,'Bahan Pakan'!G$54,IF($B18=49,'Bahan Pakan'!G$55,IF($B18=50,'Bahan Pakan'!G$56,0))))))))))))))))))))))))))))))))))))))))))))))))))</f>
        <v>20000</v>
      </c>
      <c r="I18" s="126">
        <f>IF($B18=1,'Bahan Pakan'!H$7,IF($B18=2,'Bahan Pakan'!H$8,IF($B18=3,'Bahan Pakan'!H$9,IF($B18=4,'Bahan Pakan'!H$10,IF($B18=5,'Bahan Pakan'!H$11,IF($B18=6,'Bahan Pakan'!H$12,IF($B18=7,'Bahan Pakan'!H$13,IF($B18=8,'Bahan Pakan'!H$14,IF($B18=9,'Bahan Pakan'!H$15,IF($B18=10,'Bahan Pakan'!H$16,IF($B18=11,'Bahan Pakan'!H$17,IF($B18=12,'Bahan Pakan'!H$18,IF($B18=13,'Bahan Pakan'!H$19,IF($B18=14,'Bahan Pakan'!H$20,IF($B18=15,'Bahan Pakan'!H$21,IF($B18=16,'Bahan Pakan'!H$22,IF($B18=17,'Bahan Pakan'!H$23,IF($B18=18,'Bahan Pakan'!H$24,IF($B18=19,'Bahan Pakan'!H$25,IF($B18=20,'Bahan Pakan'!H$26,IF($B18=21,'Bahan Pakan'!H$27,IF($B18=22,'Bahan Pakan'!H$28,IF($B18=23,'Bahan Pakan'!H$29,IF($B18=24,'Bahan Pakan'!H$30,IF($B18=25,'Bahan Pakan'!H$31,IF($B18=26,'Bahan Pakan'!H$32,IF($B18=27,'Bahan Pakan'!H$33,IF($B18=28,'Bahan Pakan'!H$34,IF($B18=29,'Bahan Pakan'!H$35,IF($B18=30,'Bahan Pakan'!H$36,IF($B18=31,'Bahan Pakan'!H$37,IF($B18=32,'Bahan Pakan'!H$38,IF($B18=33,'Bahan Pakan'!H$39,IF($B18=34,'Bahan Pakan'!H$40,IF($B18=35,'Bahan Pakan'!H$41,IF($B18=36,'Bahan Pakan'!H$42,IF($B18=37,'Bahan Pakan'!H$43,IF($B18=38,'Bahan Pakan'!H$44,IF($B18=39,'Bahan Pakan'!H$45,IF($B18=40,'Bahan Pakan'!H$46,IF($B18=41,'Bahan Pakan'!H$47,IF($B18=42,'Bahan Pakan'!H$48,IF($B18=43,'Bahan Pakan'!H$49,IF($B18=44,'Bahan Pakan'!H$50,IF($B18=45,'Bahan Pakan'!H$51,IF($B18=46,'Bahan Pakan'!H$52,IF($B18=47,'Bahan Pakan'!H$53,IF($B18=48,'Bahan Pakan'!H$54,IF($B18=49,'Bahan Pakan'!H$55,IF($B18=50,'Bahan Pakan'!H$56,0))))))))))))))))))))))))))))))))))))))))))))))))))</f>
        <v>93.5</v>
      </c>
      <c r="J18" s="126">
        <f>IF($B18=1,'Bahan Pakan'!I$7,IF($B18=2,'Bahan Pakan'!I$8,IF($B18=3,'Bahan Pakan'!I$9,IF($B18=4,'Bahan Pakan'!I$10,IF($B18=5,'Bahan Pakan'!I$11,IF($B18=6,'Bahan Pakan'!I$12,IF($B18=7,'Bahan Pakan'!I$13,IF($B18=8,'Bahan Pakan'!I$14,IF($B18=9,'Bahan Pakan'!I$15,IF($B18=10,'Bahan Pakan'!I$16,IF($B18=11,'Bahan Pakan'!I$17,IF($B18=12,'Bahan Pakan'!I$18,IF($B18=13,'Bahan Pakan'!I$19,IF($B18=14,'Bahan Pakan'!I$20,IF($B18=15,'Bahan Pakan'!I$21,IF($B18=16,'Bahan Pakan'!I$22,IF($B18=17,'Bahan Pakan'!I$23,IF($B18=18,'Bahan Pakan'!I$24,IF($B18=19,'Bahan Pakan'!I$25,IF($B18=20,'Bahan Pakan'!I$26,IF($B18=21,'Bahan Pakan'!I$27,IF($B18=22,'Bahan Pakan'!I$28,IF($B18=23,'Bahan Pakan'!I$29,IF($B18=24,'Bahan Pakan'!I$30,IF($B18=25,'Bahan Pakan'!I$31,IF($B18=26,'Bahan Pakan'!I$32,IF($B18=27,'Bahan Pakan'!I$33,IF($B18=28,'Bahan Pakan'!I$34,IF($B18=29,'Bahan Pakan'!I$35,IF($B18=30,'Bahan Pakan'!I$36,IF($B18=31,'Bahan Pakan'!I$37,IF($B18=32,'Bahan Pakan'!I$38,IF($B18=33,'Bahan Pakan'!I$39,IF($B18=34,'Bahan Pakan'!I$40,IF($B18=35,'Bahan Pakan'!I$41,IF($B18=36,'Bahan Pakan'!I$42,IF($B18=37,'Bahan Pakan'!I$43,IF($B18=38,'Bahan Pakan'!I$44,IF($B18=39,'Bahan Pakan'!I$45,IF($B18=40,'Bahan Pakan'!I$46,IF($B18=41,'Bahan Pakan'!I$47,IF($B18=42,'Bahan Pakan'!I$48,IF($B18=43,'Bahan Pakan'!I$49,IF($B18=44,'Bahan Pakan'!I$50,IF($B18=45,'Bahan Pakan'!I$51,IF($B18=46,'Bahan Pakan'!I$52,IF($B18=47,'Bahan Pakan'!I$53,IF($B18=48,'Bahan Pakan'!I$54,IF($B18=49,'Bahan Pakan'!I$55,IF($B18=50,'Bahan Pakan'!I$56,0))))))))))))))))))))))))))))))))))))))))))))))))))</f>
        <v>0</v>
      </c>
      <c r="K18" s="126">
        <f>IF($B18=1,'Bahan Pakan'!J$7,IF($B18=2,'Bahan Pakan'!J$8,IF($B18=3,'Bahan Pakan'!J$9,IF($B18=4,'Bahan Pakan'!J$10,IF($B18=5,'Bahan Pakan'!J$11,IF($B18=6,'Bahan Pakan'!J$12,IF($B18=7,'Bahan Pakan'!J$13,IF($B18=8,'Bahan Pakan'!J$14,IF($B18=9,'Bahan Pakan'!J$15,IF($B18=10,'Bahan Pakan'!J$16,IF($B18=11,'Bahan Pakan'!J$17,IF($B18=12,'Bahan Pakan'!J$18,IF($B18=13,'Bahan Pakan'!J$19,IF($B18=14,'Bahan Pakan'!J$20,IF($B18=15,'Bahan Pakan'!J$21,IF($B18=16,'Bahan Pakan'!J$22,IF($B18=17,'Bahan Pakan'!J$23,IF($B18=18,'Bahan Pakan'!J$24,IF($B18=19,'Bahan Pakan'!J$25,IF($B18=20,'Bahan Pakan'!J$26,IF($B18=21,'Bahan Pakan'!J$27,IF($B18=22,'Bahan Pakan'!J$28,IF($B18=23,'Bahan Pakan'!J$29,IF($B18=24,'Bahan Pakan'!J$30,IF($B18=25,'Bahan Pakan'!J$31,IF($B18=26,'Bahan Pakan'!J$32,IF($B18=27,'Bahan Pakan'!J$33,IF($B18=28,'Bahan Pakan'!J$34,IF($B18=29,'Bahan Pakan'!J$35,IF($B18=30,'Bahan Pakan'!J$36,IF($B18=31,'Bahan Pakan'!J$37,IF($B18=32,'Bahan Pakan'!J$38,IF($B18=33,'Bahan Pakan'!J$39,IF($B18=34,'Bahan Pakan'!J$40,IF($B18=35,'Bahan Pakan'!J$41,IF($B18=36,'Bahan Pakan'!J$42,IF($B18=37,'Bahan Pakan'!J$43,IF($B18=38,'Bahan Pakan'!J$44,IF($B18=39,'Bahan Pakan'!J$45,IF($B18=40,'Bahan Pakan'!J$46,IF($B18=41,'Bahan Pakan'!J$47,IF($B18=42,'Bahan Pakan'!J$48,IF($B18=43,'Bahan Pakan'!J$49,IF($B18=44,'Bahan Pakan'!J$50,IF($B18=45,'Bahan Pakan'!J$51,IF($B18=46,'Bahan Pakan'!J$52,IF($B18=47,'Bahan Pakan'!J$53,IF($B18=48,'Bahan Pakan'!J$54,IF($B18=49,'Bahan Pakan'!J$55,IF($B18=50,'Bahan Pakan'!J$56,0))))))))))))))))))))))))))))))))))))))))))))))))))</f>
        <v>0</v>
      </c>
      <c r="L18" s="126">
        <f>IF($B18=1,'Bahan Pakan'!K$7,IF($B18=2,'Bahan Pakan'!K$8,IF($B18=3,'Bahan Pakan'!K$9,IF($B18=4,'Bahan Pakan'!K$10,IF($B18=5,'Bahan Pakan'!K$11,IF($B18=6,'Bahan Pakan'!K$12,IF($B18=7,'Bahan Pakan'!K$13,IF($B18=8,'Bahan Pakan'!K$14,IF($B18=9,'Bahan Pakan'!K$15,IF($B18=10,'Bahan Pakan'!K$16,IF($B18=11,'Bahan Pakan'!K$17,IF($B18=12,'Bahan Pakan'!K$18,IF($B18=13,'Bahan Pakan'!K$19,IF($B18=14,'Bahan Pakan'!K$20,IF($B18=15,'Bahan Pakan'!K$21,IF($B18=16,'Bahan Pakan'!K$22,IF($B18=17,'Bahan Pakan'!K$23,IF($B18=18,'Bahan Pakan'!K$24,IF($B18=19,'Bahan Pakan'!K$25,IF($B18=20,'Bahan Pakan'!K$26,IF($B18=21,'Bahan Pakan'!K$27,IF($B18=22,'Bahan Pakan'!K$28,IF($B18=23,'Bahan Pakan'!K$29,IF($B18=24,'Bahan Pakan'!K$30,IF($B18=25,'Bahan Pakan'!K$31,IF($B18=26,'Bahan Pakan'!K$32,IF($B18=27,'Bahan Pakan'!K$33,IF($B18=28,'Bahan Pakan'!K$34,IF($B18=29,'Bahan Pakan'!K$35,IF($B18=30,'Bahan Pakan'!K$36,IF($B18=31,'Bahan Pakan'!K$37,IF($B18=32,'Bahan Pakan'!K$38,IF($B18=33,'Bahan Pakan'!K$39,IF($B18=34,'Bahan Pakan'!K$40,IF($B18=35,'Bahan Pakan'!K$41,IF($B18=36,'Bahan Pakan'!K$42,IF($B18=37,'Bahan Pakan'!K$43,IF($B18=38,'Bahan Pakan'!K$44,IF($B18=39,'Bahan Pakan'!K$45,IF($B18=40,'Bahan Pakan'!K$46,IF($B18=41,'Bahan Pakan'!K$47,IF($B18=42,'Bahan Pakan'!K$48,IF($B18=43,'Bahan Pakan'!K$49,IF($B18=44,'Bahan Pakan'!K$50,IF($B18=45,'Bahan Pakan'!K$51,IF($B18=46,'Bahan Pakan'!K$52,IF($B18=47,'Bahan Pakan'!K$53,IF($B18=48,'Bahan Pakan'!K$54,IF($B18=49,'Bahan Pakan'!K$55,IF($B18=50,'Bahan Pakan'!K$56,0))))))))))))))))))))))))))))))))))))))))))))))))))</f>
        <v>0</v>
      </c>
      <c r="M18" s="126">
        <f>IF($B18=1,'Bahan Pakan'!L$7,IF($B18=2,'Bahan Pakan'!L$8,IF($B18=3,'Bahan Pakan'!L$9,IF($B18=4,'Bahan Pakan'!L$10,IF($B18=5,'Bahan Pakan'!L$11,IF($B18=6,'Bahan Pakan'!L$12,IF($B18=7,'Bahan Pakan'!L$13,IF($B18=8,'Bahan Pakan'!L$14,IF($B18=9,'Bahan Pakan'!L$15,IF($B18=10,'Bahan Pakan'!L$16,IF($B18=11,'Bahan Pakan'!L$17,IF($B18=12,'Bahan Pakan'!L$18,IF($B18=13,'Bahan Pakan'!L$19,IF($B18=14,'Bahan Pakan'!L$20,IF($B18=15,'Bahan Pakan'!L$21,IF($B18=16,'Bahan Pakan'!L$22,IF($B18=17,'Bahan Pakan'!L$23,IF($B18=18,'Bahan Pakan'!L$24,IF($B18=19,'Bahan Pakan'!L$25,IF($B18=20,'Bahan Pakan'!L$26,IF($B18=21,'Bahan Pakan'!L$27,IF($B18=22,'Bahan Pakan'!L$28,IF($B18=23,'Bahan Pakan'!L$29,IF($B18=24,'Bahan Pakan'!L$30,IF($B18=25,'Bahan Pakan'!L$31,IF($B18=26,'Bahan Pakan'!L$32,IF($B18=27,'Bahan Pakan'!L$33,IF($B18=28,'Bahan Pakan'!L$34,IF($B18=29,'Bahan Pakan'!L$35,IF($B18=30,'Bahan Pakan'!L$36,IF($B18=31,'Bahan Pakan'!L$37,IF($B18=32,'Bahan Pakan'!L$38,IF($B18=33,'Bahan Pakan'!L$39,IF($B18=34,'Bahan Pakan'!L$40,IF($B18=35,'Bahan Pakan'!L$41,IF($B18=36,'Bahan Pakan'!L$42,IF($B18=37,'Bahan Pakan'!L$43,IF($B18=38,'Bahan Pakan'!L$44,IF($B18=39,'Bahan Pakan'!L$45,IF($B18=40,'Bahan Pakan'!L$46,IF($B18=41,'Bahan Pakan'!L$47,IF($B18=42,'Bahan Pakan'!L$48,IF($B18=43,'Bahan Pakan'!L$49,IF($B18=44,'Bahan Pakan'!L$50,IF($B18=45,'Bahan Pakan'!L$51,IF($B18=46,'Bahan Pakan'!L$52,IF($B18=47,'Bahan Pakan'!L$53,IF($B18=48,'Bahan Pakan'!L$54,IF($B18=49,'Bahan Pakan'!L$55,IF($B18=50,'Bahan Pakan'!L$56,0))))))))))))))))))))))))))))))))))))))))))))))))))</f>
        <v>0</v>
      </c>
      <c r="N18" s="126">
        <f>IF($B18=1,'Bahan Pakan'!M$7,IF($B18=2,'Bahan Pakan'!M$8,IF($B18=3,'Bahan Pakan'!M$9,IF($B18=4,'Bahan Pakan'!M$10,IF($B18=5,'Bahan Pakan'!M$11,IF($B18=6,'Bahan Pakan'!M$12,IF($B18=7,'Bahan Pakan'!M$13,IF($B18=8,'Bahan Pakan'!M$14,IF($B18=9,'Bahan Pakan'!M$15,IF($B18=10,'Bahan Pakan'!M$16,IF($B18=11,'Bahan Pakan'!M$17,IF($B18=12,'Bahan Pakan'!M$18,IF($B18=13,'Bahan Pakan'!M$19,IF($B18=14,'Bahan Pakan'!M$20,IF($B18=15,'Bahan Pakan'!M$21,IF($B18=16,'Bahan Pakan'!M$22,IF($B18=17,'Bahan Pakan'!M$23,IF($B18=18,'Bahan Pakan'!M$24,IF($B18=19,'Bahan Pakan'!M$25,IF($B18=20,'Bahan Pakan'!M$26,IF($B18=21,'Bahan Pakan'!M$27,IF($B18=22,'Bahan Pakan'!M$28,IF($B18=23,'Bahan Pakan'!M$29,IF($B18=24,'Bahan Pakan'!M$30,IF($B18=25,'Bahan Pakan'!M$31,IF($B18=26,'Bahan Pakan'!M$32,IF($B18=27,'Bahan Pakan'!M$33,IF($B18=28,'Bahan Pakan'!M$34,IF($B18=29,'Bahan Pakan'!M$35,IF($B18=30,'Bahan Pakan'!M$36,IF($B18=31,'Bahan Pakan'!M$37,IF($B18=32,'Bahan Pakan'!M$38,IF($B18=33,'Bahan Pakan'!M$39,IF($B18=34,'Bahan Pakan'!M$40,IF($B18=35,'Bahan Pakan'!M$41,IF($B18=36,'Bahan Pakan'!M$42,IF($B18=37,'Bahan Pakan'!M$43,IF($B18=38,'Bahan Pakan'!M$44,IF($B18=39,'Bahan Pakan'!M$45,IF($B18=40,'Bahan Pakan'!M$46,IF($B18=41,'Bahan Pakan'!M$47,IF($B18=42,'Bahan Pakan'!M$48,IF($B18=43,'Bahan Pakan'!M$49,IF($B18=44,'Bahan Pakan'!M$50,IF($B18=45,'Bahan Pakan'!M$51,IF($B18=46,'Bahan Pakan'!M$52,IF($B18=47,'Bahan Pakan'!M$53,IF($B18=48,'Bahan Pakan'!M$54,IF($B18=49,'Bahan Pakan'!M$55,IF($B18=50,'Bahan Pakan'!M$56,0))))))))))))))))))))))))))))))))))))))))))))))))))</f>
        <v>0</v>
      </c>
      <c r="O18" s="126">
        <f>IF($B18=1,'Bahan Pakan'!N$7,IF($B18=2,'Bahan Pakan'!N$8,IF($B18=3,'Bahan Pakan'!N$9,IF($B18=4,'Bahan Pakan'!N$10,IF($B18=5,'Bahan Pakan'!N$11,IF($B18=6,'Bahan Pakan'!N$12,IF($B18=7,'Bahan Pakan'!N$13,IF($B18=8,'Bahan Pakan'!N$14,IF($B18=9,'Bahan Pakan'!N$15,IF($B18=10,'Bahan Pakan'!N$16,IF($B18=11,'Bahan Pakan'!N$17,IF($B18=12,'Bahan Pakan'!N$18,IF($B18=13,'Bahan Pakan'!N$19,IF($B18=14,'Bahan Pakan'!N$20,IF($B18=15,'Bahan Pakan'!N$21,IF($B18=16,'Bahan Pakan'!N$22,IF($B18=17,'Bahan Pakan'!N$23,IF($B18=18,'Bahan Pakan'!N$24,IF($B18=19,'Bahan Pakan'!N$25,IF($B18=20,'Bahan Pakan'!N$26,IF($B18=21,'Bahan Pakan'!N$27,IF($B18=22,'Bahan Pakan'!N$28,IF($B18=23,'Bahan Pakan'!N$29,IF($B18=24,'Bahan Pakan'!N$30,IF($B18=25,'Bahan Pakan'!N$31,IF($B18=26,'Bahan Pakan'!N$32,IF($B18=27,'Bahan Pakan'!N$33,IF($B18=28,'Bahan Pakan'!N$34,IF($B18=29,'Bahan Pakan'!N$35,IF($B18=30,'Bahan Pakan'!N$36,IF($B18=31,'Bahan Pakan'!N$37,IF($B18=32,'Bahan Pakan'!N$38,IF($B18=33,'Bahan Pakan'!N$39,IF($B18=34,'Bahan Pakan'!N$40,IF($B18=35,'Bahan Pakan'!N$41,IF($B18=36,'Bahan Pakan'!N$42,IF($B18=37,'Bahan Pakan'!N$43,IF($B18=38,'Bahan Pakan'!N$44,IF($B18=39,'Bahan Pakan'!N$45,IF($B18=40,'Bahan Pakan'!N$46,IF($B18=41,'Bahan Pakan'!N$47,IF($B18=42,'Bahan Pakan'!N$48,IF($B18=43,'Bahan Pakan'!N$49,IF($B18=44,'Bahan Pakan'!N$50,IF($B18=45,'Bahan Pakan'!N$51,IF($B18=46,'Bahan Pakan'!N$52,IF($B18=47,'Bahan Pakan'!N$53,IF($B18=48,'Bahan Pakan'!N$54,IF($B18=49,'Bahan Pakan'!N$55,IF($B18=50,'Bahan Pakan'!N$56,0))))))))))))))))))))))))))))))))))))))))))))))))))</f>
        <v>0</v>
      </c>
      <c r="P18" s="126">
        <f>IF($B18=1,'Bahan Pakan'!O$7,IF($B18=2,'Bahan Pakan'!O$8,IF($B18=3,'Bahan Pakan'!O$9,IF($B18=4,'Bahan Pakan'!O$10,IF($B18=5,'Bahan Pakan'!O$11,IF($B18=6,'Bahan Pakan'!O$12,IF($B18=7,'Bahan Pakan'!O$13,IF($B18=8,'Bahan Pakan'!O$14,IF($B18=9,'Bahan Pakan'!O$15,IF($B18=10,'Bahan Pakan'!O$16,IF($B18=11,'Bahan Pakan'!O$17,IF($B18=12,'Bahan Pakan'!O$18,IF($B18=13,'Bahan Pakan'!O$19,IF($B18=14,'Bahan Pakan'!O$20,IF($B18=15,'Bahan Pakan'!O$21,IF($B18=16,'Bahan Pakan'!O$22,IF($B18=17,'Bahan Pakan'!O$23,IF($B18=18,'Bahan Pakan'!O$24,IF($B18=19,'Bahan Pakan'!O$25,IF($B18=20,'Bahan Pakan'!O$26,IF($B18=21,'Bahan Pakan'!O$27,IF($B18=22,'Bahan Pakan'!O$28,IF($B18=23,'Bahan Pakan'!O$29,IF($B18=24,'Bahan Pakan'!O$30,IF($B18=25,'Bahan Pakan'!O$31,IF($B18=26,'Bahan Pakan'!O$32,IF($B18=27,'Bahan Pakan'!O$33,IF($B18=28,'Bahan Pakan'!O$34,IF($B18=29,'Bahan Pakan'!O$35,IF($B18=30,'Bahan Pakan'!O$36,IF($B18=31,'Bahan Pakan'!O$37,IF($B18=32,'Bahan Pakan'!O$38,IF($B18=33,'Bahan Pakan'!O$39,IF($B18=34,'Bahan Pakan'!O$40,IF($B18=35,'Bahan Pakan'!O$41,IF($B18=36,'Bahan Pakan'!O$42,IF($B18=37,'Bahan Pakan'!O$43,IF($B18=38,'Bahan Pakan'!O$44,IF($B18=39,'Bahan Pakan'!O$45,IF($B18=40,'Bahan Pakan'!O$46,IF($B18=41,'Bahan Pakan'!O$47,IF($B18=42,'Bahan Pakan'!O$48,IF($B18=43,'Bahan Pakan'!O$49,IF($B18=44,'Bahan Pakan'!O$50,IF($B18=45,'Bahan Pakan'!O$51,IF($B18=46,'Bahan Pakan'!O$52,IF($B18=47,'Bahan Pakan'!O$53,IF($B18=48,'Bahan Pakan'!O$54,IF($B18=49,'Bahan Pakan'!O$55,IF($B18=50,'Bahan Pakan'!O$56,0))))))))))))))))))))))))))))))))))))))))))))))))))</f>
        <v>22.72</v>
      </c>
      <c r="Q18" s="126">
        <f>IF($B18=1,'Bahan Pakan'!P$7,IF($B18=2,'Bahan Pakan'!P$8,IF($B18=3,'Bahan Pakan'!P$9,IF($B18=4,'Bahan Pakan'!P$10,IF($B18=5,'Bahan Pakan'!P$11,IF($B18=6,'Bahan Pakan'!P$12,IF($B18=7,'Bahan Pakan'!P$13,IF($B18=8,'Bahan Pakan'!P$14,IF($B18=9,'Bahan Pakan'!P$15,IF($B18=10,'Bahan Pakan'!P$16,IF($B18=11,'Bahan Pakan'!P$17,IF($B18=12,'Bahan Pakan'!P$18,IF($B18=13,'Bahan Pakan'!P$19,IF($B18=14,'Bahan Pakan'!P$20,IF($B18=15,'Bahan Pakan'!P$21,IF($B18=16,'Bahan Pakan'!P$22,IF($B18=17,'Bahan Pakan'!P$23,IF($B18=18,'Bahan Pakan'!P$24,IF($B18=19,'Bahan Pakan'!P$25,IF($B18=20,'Bahan Pakan'!P$26,IF($B18=21,'Bahan Pakan'!P$27,IF($B18=22,'Bahan Pakan'!P$28,IF($B18=23,'Bahan Pakan'!P$29,IF($B18=24,'Bahan Pakan'!P$30,IF($B18=25,'Bahan Pakan'!P$31,IF($B18=26,'Bahan Pakan'!P$32,IF($B18=27,'Bahan Pakan'!P$33,IF($B18=28,'Bahan Pakan'!P$34,IF($B18=29,'Bahan Pakan'!P$35,IF($B18=30,'Bahan Pakan'!P$36,IF($B18=31,'Bahan Pakan'!P$37,IF($B18=32,'Bahan Pakan'!P$38,IF($B18=33,'Bahan Pakan'!P$39,IF($B18=34,'Bahan Pakan'!P$40,IF($B18=35,'Bahan Pakan'!P$41,IF($B18=36,'Bahan Pakan'!P$42,IF($B18=37,'Bahan Pakan'!P$43,IF($B18=38,'Bahan Pakan'!P$44,IF($B18=39,'Bahan Pakan'!P$45,IF($B18=40,'Bahan Pakan'!P$46,IF($B18=41,'Bahan Pakan'!P$47,IF($B18=42,'Bahan Pakan'!P$48,IF($B18=43,'Bahan Pakan'!P$49,IF($B18=44,'Bahan Pakan'!P$50,IF($B18=45,'Bahan Pakan'!P$51,IF($B18=46,'Bahan Pakan'!P$52,IF($B18=47,'Bahan Pakan'!P$53,IF($B18=48,'Bahan Pakan'!P$54,IF($B18=49,'Bahan Pakan'!P$55,IF($B18=50,'Bahan Pakan'!P$56,0))))))))))))))))))))))))))))))))))))))))))))))))))</f>
        <v>17.68</v>
      </c>
      <c r="R18" s="126">
        <f>IF($B18=1,'Bahan Pakan'!Q$7,IF($B18=2,'Bahan Pakan'!Q$8,IF($B18=3,'Bahan Pakan'!Q$9,IF($B18=4,'Bahan Pakan'!Q$10,IF($B18=5,'Bahan Pakan'!Q$11,IF($B18=6,'Bahan Pakan'!Q$12,IF($B18=7,'Bahan Pakan'!Q$13,IF($B18=8,'Bahan Pakan'!Q$14,IF($B18=9,'Bahan Pakan'!Q$15,IF($B18=10,'Bahan Pakan'!Q$16,IF($B18=11,'Bahan Pakan'!Q$17,IF($B18=12,'Bahan Pakan'!Q$18,IF($B18=13,'Bahan Pakan'!Q$19,IF($B18=14,'Bahan Pakan'!Q$20,IF($B18=15,'Bahan Pakan'!Q$21,IF($B18=16,'Bahan Pakan'!Q$22,IF($B18=17,'Bahan Pakan'!Q$23,IF($B18=18,'Bahan Pakan'!Q$24,IF($B18=19,'Bahan Pakan'!Q$25,IF($B18=20,'Bahan Pakan'!Q$26,IF($B18=21,'Bahan Pakan'!Q$27,IF($B18=22,'Bahan Pakan'!Q$28,IF($B18=23,'Bahan Pakan'!Q$29,IF($B18=24,'Bahan Pakan'!Q$30,IF($B18=25,'Bahan Pakan'!Q$31,IF($B18=26,'Bahan Pakan'!Q$32,IF($B18=27,'Bahan Pakan'!Q$33,IF($B18=28,'Bahan Pakan'!Q$34,IF($B18=29,'Bahan Pakan'!Q$35,IF($B18=30,'Bahan Pakan'!Q$36,IF($B18=31,'Bahan Pakan'!Q$37,IF($B18=32,'Bahan Pakan'!Q$38,IF($B18=33,'Bahan Pakan'!Q$39,IF($B18=34,'Bahan Pakan'!Q$40,IF($B18=35,'Bahan Pakan'!Q$41,IF($B18=36,'Bahan Pakan'!Q$42,IF($B18=37,'Bahan Pakan'!Q$43,IF($B18=38,'Bahan Pakan'!Q$44,IF($B18=39,'Bahan Pakan'!Q$45,IF($B18=40,'Bahan Pakan'!Q$46,IF($B18=41,'Bahan Pakan'!Q$47,IF($B18=42,'Bahan Pakan'!Q$48,IF($B18=43,'Bahan Pakan'!Q$49,IF($B18=44,'Bahan Pakan'!Q$50,IF($B18=45,'Bahan Pakan'!Q$51,IF($B18=46,'Bahan Pakan'!Q$52,IF($B18=47,'Bahan Pakan'!Q$53,IF($B18=48,'Bahan Pakan'!Q$54,IF($B18=49,'Bahan Pakan'!Q$55,IF($B18=50,'Bahan Pakan'!Q$56,0))))))))))))))))))))))))))))))))))))))))))))))))))</f>
        <v>13.26</v>
      </c>
      <c r="S18" s="126">
        <f>IF($B18=1,'Bahan Pakan'!R$7,IF($B18=2,'Bahan Pakan'!R$8,IF($B18=3,'Bahan Pakan'!R$9,IF($B18=4,'Bahan Pakan'!R$10,IF($B18=5,'Bahan Pakan'!R$11,IF($B18=6,'Bahan Pakan'!R$12,IF($B18=7,'Bahan Pakan'!R$13,IF($B18=8,'Bahan Pakan'!R$14,IF($B18=9,'Bahan Pakan'!R$15,IF($B18=10,'Bahan Pakan'!R$16,IF($B18=11,'Bahan Pakan'!R$17,IF($B18=12,'Bahan Pakan'!R$18,IF($B18=13,'Bahan Pakan'!R$19,IF($B18=14,'Bahan Pakan'!R$20,IF($B18=15,'Bahan Pakan'!R$21,IF($B18=16,'Bahan Pakan'!R$22,IF($B18=17,'Bahan Pakan'!R$23,IF($B18=18,'Bahan Pakan'!R$24,IF($B18=19,'Bahan Pakan'!R$25,IF($B18=20,'Bahan Pakan'!R$26,IF($B18=21,'Bahan Pakan'!R$27,IF($B18=22,'Bahan Pakan'!R$28,IF($B18=23,'Bahan Pakan'!R$29,IF($B18=24,'Bahan Pakan'!R$30,IF($B18=25,'Bahan Pakan'!R$31,IF($B18=26,'Bahan Pakan'!R$32,IF($B18=27,'Bahan Pakan'!R$33,IF($B18=28,'Bahan Pakan'!R$34,IF($B18=29,'Bahan Pakan'!R$35,IF($B18=30,'Bahan Pakan'!R$36,IF($B18=31,'Bahan Pakan'!R$37,IF($B18=32,'Bahan Pakan'!R$38,IF($B18=33,'Bahan Pakan'!R$39,IF($B18=34,'Bahan Pakan'!R$40,IF($B18=35,'Bahan Pakan'!R$41,IF($B18=36,'Bahan Pakan'!R$42,IF($B18=37,'Bahan Pakan'!R$43,IF($B18=38,'Bahan Pakan'!R$44,IF($B18=39,'Bahan Pakan'!R$45,IF($B18=40,'Bahan Pakan'!R$46,IF($B18=41,'Bahan Pakan'!R$47,IF($B18=42,'Bahan Pakan'!R$48,IF($B18=43,'Bahan Pakan'!R$49,IF($B18=44,'Bahan Pakan'!R$50,IF($B18=45,'Bahan Pakan'!R$51,IF($B18=46,'Bahan Pakan'!R$52,IF($B18=47,'Bahan Pakan'!R$53,IF($B18=48,'Bahan Pakan'!R$54,IF($B18=49,'Bahan Pakan'!R$55,IF($B18=50,'Bahan Pakan'!R$56,0))))))))))))))))))))))))))))))))))))))))))))))))))</f>
        <v>0</v>
      </c>
      <c r="T18" s="126">
        <f>IF($B18=1,'Bahan Pakan'!S$7,IF($B18=2,'Bahan Pakan'!S$8,IF($B18=3,'Bahan Pakan'!S$9,IF($B18=4,'Bahan Pakan'!S$10,IF($B18=5,'Bahan Pakan'!S$11,IF($B18=6,'Bahan Pakan'!S$12,IF($B18=7,'Bahan Pakan'!S$13,IF($B18=8,'Bahan Pakan'!S$14,IF($B18=9,'Bahan Pakan'!S$15,IF($B18=10,'Bahan Pakan'!S$16,IF($B18=11,'Bahan Pakan'!S$17,IF($B18=12,'Bahan Pakan'!S$18,IF($B18=13,'Bahan Pakan'!S$19,IF($B18=14,'Bahan Pakan'!S$20,IF($B18=15,'Bahan Pakan'!S$21,IF($B18=16,'Bahan Pakan'!S$22,IF($B18=17,'Bahan Pakan'!S$23,IF($B18=18,'Bahan Pakan'!S$24,IF($B18=19,'Bahan Pakan'!S$25,IF($B18=20,'Bahan Pakan'!S$26,IF($B18=21,'Bahan Pakan'!S$27,IF($B18=22,'Bahan Pakan'!S$28,IF($B18=23,'Bahan Pakan'!S$29,IF($B18=24,'Bahan Pakan'!S$30,IF($B18=25,'Bahan Pakan'!S$31,IF($B18=26,'Bahan Pakan'!S$32,IF($B18=27,'Bahan Pakan'!S$33,IF($B18=28,'Bahan Pakan'!S$34,IF($B18=29,'Bahan Pakan'!S$35,IF($B18=30,'Bahan Pakan'!S$36,IF($B18=31,'Bahan Pakan'!S$37,IF($B18=32,'Bahan Pakan'!S$38,IF($B18=33,'Bahan Pakan'!S$39,IF($B18=34,'Bahan Pakan'!S$40,IF($B18=35,'Bahan Pakan'!S$41,IF($B18=36,'Bahan Pakan'!S$42,IF($B18=37,'Bahan Pakan'!S$43,IF($B18=38,'Bahan Pakan'!S$44,IF($B18=39,'Bahan Pakan'!S$45,IF($B18=40,'Bahan Pakan'!S$46,IF($B18=41,'Bahan Pakan'!S$47,IF($B18=42,'Bahan Pakan'!S$48,IF($B18=43,'Bahan Pakan'!S$49,IF($B18=44,'Bahan Pakan'!S$50,IF($B18=45,'Bahan Pakan'!S$51,IF($B18=46,'Bahan Pakan'!S$52,IF($B18=47,'Bahan Pakan'!S$53,IF($B18=48,'Bahan Pakan'!S$54,IF($B18=49,'Bahan Pakan'!S$55,IF($B18=50,'Bahan Pakan'!S$56,0))))))))))))))))))))))))))))))))))))))))))))))))))</f>
        <v>0</v>
      </c>
      <c r="U18" s="97"/>
      <c r="V18" s="127" t="s">
        <v>49</v>
      </c>
      <c r="W18" s="128" t="s">
        <v>33</v>
      </c>
      <c r="X18" s="78">
        <v>0.2</v>
      </c>
      <c r="Y18" s="79">
        <v>0.3</v>
      </c>
      <c r="Z18" s="141">
        <f>R45</f>
        <v>0.29999999999999993</v>
      </c>
      <c r="AA18" s="135"/>
      <c r="AB18" s="135"/>
      <c r="AC18" s="135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</row>
    <row r="19" spans="2:40" s="120" customFormat="1" ht="15.75" customHeight="1">
      <c r="B19" s="121">
        <f>IF($D19='Bahan Pakan'!D$7,1,IF($D19='Bahan Pakan'!D$8,2,IF($D19='Bahan Pakan'!D$9,3,IF($D19='Bahan Pakan'!D$10,4,IF($D19='Bahan Pakan'!D$11,5,IF($D19='Bahan Pakan'!D$12,6,IF($D19='Bahan Pakan'!D$13,7,IF($D19='Bahan Pakan'!D$14,8,IF($D19='Bahan Pakan'!D$15,9,IF($D19='Bahan Pakan'!D$16,10,IF($D19='Bahan Pakan'!D$17,11,IF($D19='Bahan Pakan'!D$18,12,IF($D19='Bahan Pakan'!D$19,13,IF($D19='Bahan Pakan'!D$20,14,IF($D19='Bahan Pakan'!D$21,15,IF($D19='Bahan Pakan'!D$22,16,IF($D19='Bahan Pakan'!D$23,17,IF($D19='Bahan Pakan'!D$24,18,IF($D19='Bahan Pakan'!D$25,19,IF($D19='Bahan Pakan'!D$26,20,IF($D19='Bahan Pakan'!D$27,21,IF($D19='Bahan Pakan'!D$28,22,IF($D19='Bahan Pakan'!D$29,23,IF($D19='Bahan Pakan'!D$30,24,IF($D19='Bahan Pakan'!D$31,25,IF($D19='Bahan Pakan'!D$32,26,IF($D19='Bahan Pakan'!D$33,27,IF($D19='Bahan Pakan'!D$34,28,IF($D19='Bahan Pakan'!D$35,29,IF($D19='Bahan Pakan'!D$36,30,IF($D19='Bahan Pakan'!D$37,31,IF($D19='Bahan Pakan'!D$38,32,IF($D19='Bahan Pakan'!D$39,33,IF($D19='Bahan Pakan'!D$40,34,IF($D19='Bahan Pakan'!D$41,35,IF($D19='Bahan Pakan'!D$42,36,IF($D19='Bahan Pakan'!D$43,37,IF($D19='Bahan Pakan'!D$44,38,IF($D19='Bahan Pakan'!D$45,39,IF($D19='Bahan Pakan'!D$46,40,IF($D19='Bahan Pakan'!D$47,41,IF($D19='Bahan Pakan'!D$48,42,IF($D19='Bahan Pakan'!D$49,43,IF($D19='Bahan Pakan'!D$50,44,IF($D19='Bahan Pakan'!D$51,45,IF($D19='Bahan Pakan'!D$52,46,IF($D19='Bahan Pakan'!D$53,47,IF($D19='Bahan Pakan'!D$54,48,IF($D19='Bahan Pakan'!D$55,49,IF($D19='Bahan Pakan'!D$56,50,0))))))))))))))))))))))))))))))))))))))))))))))))))</f>
        <v>30</v>
      </c>
      <c r="C19" s="121">
        <v>13</v>
      </c>
      <c r="D19" s="122" t="s">
        <v>9</v>
      </c>
      <c r="E19" s="123">
        <f>IF($B19=1,'Bahan Pakan'!E$7,IF($B19=2,'Bahan Pakan'!E$8,IF($B19=3,'Bahan Pakan'!E$9,IF($B19=4,'Bahan Pakan'!E$10,IF($B19=5,'Bahan Pakan'!E$11,IF($B19=6,'Bahan Pakan'!E$12,IF($B19=7,'Bahan Pakan'!E$13,IF($B19=8,'Bahan Pakan'!E$14,IF($B19=9,'Bahan Pakan'!E$15,IF($B19=10,'Bahan Pakan'!E$16,IF($B19=11,'Bahan Pakan'!E$17,IF($B19=12,'Bahan Pakan'!E$18,IF($B19=13,'Bahan Pakan'!E$19,IF($B19=14,'Bahan Pakan'!E$20,IF($B19=15,'Bahan Pakan'!E$21,IF($B19=16,'Bahan Pakan'!E$22,IF($B19=17,'Bahan Pakan'!E$23,IF($B19=18,'Bahan Pakan'!E$24,IF($B19=19,'Bahan Pakan'!E$25,IF($B19=20,'Bahan Pakan'!E$26,IF($B19=21,'Bahan Pakan'!E$27,IF($B19=22,'Bahan Pakan'!E$28,IF($B19=23,'Bahan Pakan'!E$29,IF($B19=24,'Bahan Pakan'!E$30,IF($B19=25,'Bahan Pakan'!E$31,IF($B19=26,'Bahan Pakan'!E$32,IF($B19=27,'Bahan Pakan'!E$33,IF($B19=28,'Bahan Pakan'!E$34,IF($B19=29,'Bahan Pakan'!E$35,IF($B19=30,'Bahan Pakan'!E$36,IF($B19=31,'Bahan Pakan'!E$37,IF($B19=32,'Bahan Pakan'!E$38,IF($B19=33,'Bahan Pakan'!E$39,IF($B19=34,'Bahan Pakan'!E$40,IF($B19=35,'Bahan Pakan'!E$41,IF($B19=36,'Bahan Pakan'!E$42,IF($B19=37,'Bahan Pakan'!E$43,IF($B19=38,'Bahan Pakan'!E$44,IF($B19=39,'Bahan Pakan'!E$45,IF($B19=40,'Bahan Pakan'!E$46,IF($B19=41,'Bahan Pakan'!E$47,IF($B19=42,'Bahan Pakan'!E$48,IF($B19=43,'Bahan Pakan'!E$49,IF($B19=44,'Bahan Pakan'!E$50,IF($B19=45,'Bahan Pakan'!E$51,IF($B19=46,'Bahan Pakan'!E$52,IF($B19=47,'Bahan Pakan'!E$53,IF($B19=48,'Bahan Pakan'!E$54,IF($B19=49,'Bahan Pakan'!E$55,IF($B19=50,'Bahan Pakan'!E$56,0))))))))))))))))))))))))))))))))))))))))))))))))))</f>
        <v>0</v>
      </c>
      <c r="F19" s="123">
        <f>IF($B19=1,'Bahan Pakan'!F$7,IF($B19=2,'Bahan Pakan'!F$8,IF($B19=3,'Bahan Pakan'!F$9,IF($B19=4,'Bahan Pakan'!F$10,IF($B19=5,'Bahan Pakan'!F$11,IF($B19=6,'Bahan Pakan'!F$12,IF($B19=7,'Bahan Pakan'!F$13,IF($B19=8,'Bahan Pakan'!F$14,IF($B19=9,'Bahan Pakan'!F$15,IF($B19=10,'Bahan Pakan'!F$16,IF($B19=11,'Bahan Pakan'!F$17,IF($B19=12,'Bahan Pakan'!F$18,IF($B19=13,'Bahan Pakan'!F$19,IF($B19=14,'Bahan Pakan'!F$20,IF($B19=15,'Bahan Pakan'!F$21,IF($B19=16,'Bahan Pakan'!F$22,IF($B19=17,'Bahan Pakan'!F$23,IF($B19=18,'Bahan Pakan'!F$24,IF($B19=19,'Bahan Pakan'!F$25,IF($B19=20,'Bahan Pakan'!F$26,IF($B19=21,'Bahan Pakan'!F$27,IF($B19=22,'Bahan Pakan'!F$28,IF($B19=23,'Bahan Pakan'!F$29,IF($B19=24,'Bahan Pakan'!F$30,IF($B19=25,'Bahan Pakan'!F$31,IF($B19=26,'Bahan Pakan'!F$32,IF($B19=27,'Bahan Pakan'!F$33,IF($B19=28,'Bahan Pakan'!F$34,IF($B19=29,'Bahan Pakan'!F$35,IF($B19=30,'Bahan Pakan'!F$36,IF($B19=31,'Bahan Pakan'!F$37,IF($B19=32,'Bahan Pakan'!F$38,IF($B19=33,'Bahan Pakan'!F$39,IF($B19=34,'Bahan Pakan'!F$40,IF($B19=35,'Bahan Pakan'!F$41,IF($B19=36,'Bahan Pakan'!F$42,IF($B19=37,'Bahan Pakan'!F$43,IF($B19=38,'Bahan Pakan'!F$44,IF($B19=39,'Bahan Pakan'!F$45,IF($B19=40,'Bahan Pakan'!F$46,IF($B19=41,'Bahan Pakan'!F$47,IF($B19=42,'Bahan Pakan'!F$48,IF($B19=43,'Bahan Pakan'!F$49,IF($B19=44,'Bahan Pakan'!F$50,IF($B19=45,'Bahan Pakan'!F$51,IF($B19=46,'Bahan Pakan'!F$52,IF($B19=47,'Bahan Pakan'!F$53,IF($B19=48,'Bahan Pakan'!F$54,IF($B19=49,'Bahan Pakan'!F$55,IF($B19=50,'Bahan Pakan'!F$56,0))))))))))))))))))))))))))))))))))))))))))))))))))</f>
        <v>0.3</v>
      </c>
      <c r="G19" s="124">
        <f t="shared" si="0"/>
        <v>0</v>
      </c>
      <c r="H19" s="125">
        <f>IF($B19=1,'Bahan Pakan'!G$7,IF($B19=2,'Bahan Pakan'!G$8,IF($B19=3,'Bahan Pakan'!G$9,IF($B19=4,'Bahan Pakan'!G$10,IF($B19=5,'Bahan Pakan'!G$11,IF($B19=6,'Bahan Pakan'!G$12,IF($B19=7,'Bahan Pakan'!G$13,IF($B19=8,'Bahan Pakan'!G$14,IF($B19=9,'Bahan Pakan'!G$15,IF($B19=10,'Bahan Pakan'!G$16,IF($B19=11,'Bahan Pakan'!G$17,IF($B19=12,'Bahan Pakan'!G$18,IF($B19=13,'Bahan Pakan'!G$19,IF($B19=14,'Bahan Pakan'!G$20,IF($B19=15,'Bahan Pakan'!G$21,IF($B19=16,'Bahan Pakan'!G$22,IF($B19=17,'Bahan Pakan'!G$23,IF($B19=18,'Bahan Pakan'!G$24,IF($B19=19,'Bahan Pakan'!G$25,IF($B19=20,'Bahan Pakan'!G$26,IF($B19=21,'Bahan Pakan'!G$27,IF($B19=22,'Bahan Pakan'!G$28,IF($B19=23,'Bahan Pakan'!G$29,IF($B19=24,'Bahan Pakan'!G$30,IF($B19=25,'Bahan Pakan'!G$31,IF($B19=26,'Bahan Pakan'!G$32,IF($B19=27,'Bahan Pakan'!G$33,IF($B19=28,'Bahan Pakan'!G$34,IF($B19=29,'Bahan Pakan'!G$35,IF($B19=30,'Bahan Pakan'!G$36,IF($B19=31,'Bahan Pakan'!G$37,IF($B19=32,'Bahan Pakan'!G$38,IF($B19=33,'Bahan Pakan'!G$39,IF($B19=34,'Bahan Pakan'!G$40,IF($B19=35,'Bahan Pakan'!G$41,IF($B19=36,'Bahan Pakan'!G$42,IF($B19=37,'Bahan Pakan'!G$43,IF($B19=38,'Bahan Pakan'!G$44,IF($B19=39,'Bahan Pakan'!G$45,IF($B19=40,'Bahan Pakan'!G$46,IF($B19=41,'Bahan Pakan'!G$47,IF($B19=42,'Bahan Pakan'!G$48,IF($B19=43,'Bahan Pakan'!G$49,IF($B19=44,'Bahan Pakan'!G$50,IF($B19=45,'Bahan Pakan'!G$51,IF($B19=46,'Bahan Pakan'!G$52,IF($B19=47,'Bahan Pakan'!G$53,IF($B19=48,'Bahan Pakan'!G$54,IF($B19=49,'Bahan Pakan'!G$55,IF($B19=50,'Bahan Pakan'!G$56,0))))))))))))))))))))))))))))))))))))))))))))))))))</f>
        <v>50000</v>
      </c>
      <c r="I19" s="126">
        <f>IF($B19=1,'Bahan Pakan'!H$7,IF($B19=2,'Bahan Pakan'!H$8,IF($B19=3,'Bahan Pakan'!H$9,IF($B19=4,'Bahan Pakan'!H$10,IF($B19=5,'Bahan Pakan'!H$11,IF($B19=6,'Bahan Pakan'!H$12,IF($B19=7,'Bahan Pakan'!H$13,IF($B19=8,'Bahan Pakan'!H$14,IF($B19=9,'Bahan Pakan'!H$15,IF($B19=10,'Bahan Pakan'!H$16,IF($B19=11,'Bahan Pakan'!H$17,IF($B19=12,'Bahan Pakan'!H$18,IF($B19=13,'Bahan Pakan'!H$19,IF($B19=14,'Bahan Pakan'!H$20,IF($B19=15,'Bahan Pakan'!H$21,IF($B19=16,'Bahan Pakan'!H$22,IF($B19=17,'Bahan Pakan'!H$23,IF($B19=18,'Bahan Pakan'!H$24,IF($B19=19,'Bahan Pakan'!H$25,IF($B19=20,'Bahan Pakan'!H$26,IF($B19=21,'Bahan Pakan'!H$27,IF($B19=22,'Bahan Pakan'!H$28,IF($B19=23,'Bahan Pakan'!H$29,IF($B19=24,'Bahan Pakan'!H$30,IF($B19=25,'Bahan Pakan'!H$31,IF($B19=26,'Bahan Pakan'!H$32,IF($B19=27,'Bahan Pakan'!H$33,IF($B19=28,'Bahan Pakan'!H$34,IF($B19=29,'Bahan Pakan'!H$35,IF($B19=30,'Bahan Pakan'!H$36,IF($B19=31,'Bahan Pakan'!H$37,IF($B19=32,'Bahan Pakan'!H$38,IF($B19=33,'Bahan Pakan'!H$39,IF($B19=34,'Bahan Pakan'!H$40,IF($B19=35,'Bahan Pakan'!H$41,IF($B19=36,'Bahan Pakan'!H$42,IF($B19=37,'Bahan Pakan'!H$43,IF($B19=38,'Bahan Pakan'!H$44,IF($B19=39,'Bahan Pakan'!H$45,IF($B19=40,'Bahan Pakan'!H$46,IF($B19=41,'Bahan Pakan'!H$47,IF($B19=42,'Bahan Pakan'!H$48,IF($B19=43,'Bahan Pakan'!H$49,IF($B19=44,'Bahan Pakan'!H$50,IF($B19=45,'Bahan Pakan'!H$51,IF($B19=46,'Bahan Pakan'!H$52,IF($B19=47,'Bahan Pakan'!H$53,IF($B19=48,'Bahan Pakan'!H$54,IF($B19=49,'Bahan Pakan'!H$55,IF($B19=50,'Bahan Pakan'!H$56,0))))))))))))))))))))))))))))))))))))))))))))))))))</f>
        <v>98</v>
      </c>
      <c r="J19" s="126">
        <f>IF($B19=1,'Bahan Pakan'!I$7,IF($B19=2,'Bahan Pakan'!I$8,IF($B19=3,'Bahan Pakan'!I$9,IF($B19=4,'Bahan Pakan'!I$10,IF($B19=5,'Bahan Pakan'!I$11,IF($B19=6,'Bahan Pakan'!I$12,IF($B19=7,'Bahan Pakan'!I$13,IF($B19=8,'Bahan Pakan'!I$14,IF($B19=9,'Bahan Pakan'!I$15,IF($B19=10,'Bahan Pakan'!I$16,IF($B19=11,'Bahan Pakan'!I$17,IF($B19=12,'Bahan Pakan'!I$18,IF($B19=13,'Bahan Pakan'!I$19,IF($B19=14,'Bahan Pakan'!I$20,IF($B19=15,'Bahan Pakan'!I$21,IF($B19=16,'Bahan Pakan'!I$22,IF($B19=17,'Bahan Pakan'!I$23,IF($B19=18,'Bahan Pakan'!I$24,IF($B19=19,'Bahan Pakan'!I$25,IF($B19=20,'Bahan Pakan'!I$26,IF($B19=21,'Bahan Pakan'!I$27,IF($B19=22,'Bahan Pakan'!I$28,IF($B19=23,'Bahan Pakan'!I$29,IF($B19=24,'Bahan Pakan'!I$30,IF($B19=25,'Bahan Pakan'!I$31,IF($B19=26,'Bahan Pakan'!I$32,IF($B19=27,'Bahan Pakan'!I$33,IF($B19=28,'Bahan Pakan'!I$34,IF($B19=29,'Bahan Pakan'!I$35,IF($B19=30,'Bahan Pakan'!I$36,IF($B19=31,'Bahan Pakan'!I$37,IF($B19=32,'Bahan Pakan'!I$38,IF($B19=33,'Bahan Pakan'!I$39,IF($B19=34,'Bahan Pakan'!I$40,IF($B19=35,'Bahan Pakan'!I$41,IF($B19=36,'Bahan Pakan'!I$42,IF($B19=37,'Bahan Pakan'!I$43,IF($B19=38,'Bahan Pakan'!I$44,IF($B19=39,'Bahan Pakan'!I$45,IF($B19=40,'Bahan Pakan'!I$46,IF($B19=41,'Bahan Pakan'!I$47,IF($B19=42,'Bahan Pakan'!I$48,IF($B19=43,'Bahan Pakan'!I$49,IF($B19=44,'Bahan Pakan'!I$50,IF($B19=45,'Bahan Pakan'!I$51,IF($B19=46,'Bahan Pakan'!I$52,IF($B19=47,'Bahan Pakan'!I$53,IF($B19=48,'Bahan Pakan'!I$54,IF($B19=49,'Bahan Pakan'!I$55,IF($B19=50,'Bahan Pakan'!I$56,0))))))))))))))))))))))))))))))))))))))))))))))))))</f>
        <v>0</v>
      </c>
      <c r="K19" s="126">
        <f>IF($B19=1,'Bahan Pakan'!J$7,IF($B19=2,'Bahan Pakan'!J$8,IF($B19=3,'Bahan Pakan'!J$9,IF($B19=4,'Bahan Pakan'!J$10,IF($B19=5,'Bahan Pakan'!J$11,IF($B19=6,'Bahan Pakan'!J$12,IF($B19=7,'Bahan Pakan'!J$13,IF($B19=8,'Bahan Pakan'!J$14,IF($B19=9,'Bahan Pakan'!J$15,IF($B19=10,'Bahan Pakan'!J$16,IF($B19=11,'Bahan Pakan'!J$17,IF($B19=12,'Bahan Pakan'!J$18,IF($B19=13,'Bahan Pakan'!J$19,IF($B19=14,'Bahan Pakan'!J$20,IF($B19=15,'Bahan Pakan'!J$21,IF($B19=16,'Bahan Pakan'!J$22,IF($B19=17,'Bahan Pakan'!J$23,IF($B19=18,'Bahan Pakan'!J$24,IF($B19=19,'Bahan Pakan'!J$25,IF($B19=20,'Bahan Pakan'!J$26,IF($B19=21,'Bahan Pakan'!J$27,IF($B19=22,'Bahan Pakan'!J$28,IF($B19=23,'Bahan Pakan'!J$29,IF($B19=24,'Bahan Pakan'!J$30,IF($B19=25,'Bahan Pakan'!J$31,IF($B19=26,'Bahan Pakan'!J$32,IF($B19=27,'Bahan Pakan'!J$33,IF($B19=28,'Bahan Pakan'!J$34,IF($B19=29,'Bahan Pakan'!J$35,IF($B19=30,'Bahan Pakan'!J$36,IF($B19=31,'Bahan Pakan'!J$37,IF($B19=32,'Bahan Pakan'!J$38,IF($B19=33,'Bahan Pakan'!J$39,IF($B19=34,'Bahan Pakan'!J$40,IF($B19=35,'Bahan Pakan'!J$41,IF($B19=36,'Bahan Pakan'!J$42,IF($B19=37,'Bahan Pakan'!J$43,IF($B19=38,'Bahan Pakan'!J$44,IF($B19=39,'Bahan Pakan'!J$45,IF($B19=40,'Bahan Pakan'!J$46,IF($B19=41,'Bahan Pakan'!J$47,IF($B19=42,'Bahan Pakan'!J$48,IF($B19=43,'Bahan Pakan'!J$49,IF($B19=44,'Bahan Pakan'!J$50,IF($B19=45,'Bahan Pakan'!J$51,IF($B19=46,'Bahan Pakan'!J$52,IF($B19=47,'Bahan Pakan'!J$53,IF($B19=48,'Bahan Pakan'!J$54,IF($B19=49,'Bahan Pakan'!J$55,IF($B19=50,'Bahan Pakan'!J$56,0))))))))))))))))))))))))))))))))))))))))))))))))))</f>
        <v>95.8</v>
      </c>
      <c r="L19" s="126">
        <f>IF($B19=1,'Bahan Pakan'!K$7,IF($B19=2,'Bahan Pakan'!K$8,IF($B19=3,'Bahan Pakan'!K$9,IF($B19=4,'Bahan Pakan'!K$10,IF($B19=5,'Bahan Pakan'!K$11,IF($B19=6,'Bahan Pakan'!K$12,IF($B19=7,'Bahan Pakan'!K$13,IF($B19=8,'Bahan Pakan'!K$14,IF($B19=9,'Bahan Pakan'!K$15,IF($B19=10,'Bahan Pakan'!K$16,IF($B19=11,'Bahan Pakan'!K$17,IF($B19=12,'Bahan Pakan'!K$18,IF($B19=13,'Bahan Pakan'!K$19,IF($B19=14,'Bahan Pakan'!K$20,IF($B19=15,'Bahan Pakan'!K$21,IF($B19=16,'Bahan Pakan'!K$22,IF($B19=17,'Bahan Pakan'!K$23,IF($B19=18,'Bahan Pakan'!K$24,IF($B19=19,'Bahan Pakan'!K$25,IF($B19=20,'Bahan Pakan'!K$26,IF($B19=21,'Bahan Pakan'!K$27,IF($B19=22,'Bahan Pakan'!K$28,IF($B19=23,'Bahan Pakan'!K$29,IF($B19=24,'Bahan Pakan'!K$30,IF($B19=25,'Bahan Pakan'!K$31,IF($B19=26,'Bahan Pakan'!K$32,IF($B19=27,'Bahan Pakan'!K$33,IF($B19=28,'Bahan Pakan'!K$34,IF($B19=29,'Bahan Pakan'!K$35,IF($B19=30,'Bahan Pakan'!K$36,IF($B19=31,'Bahan Pakan'!K$37,IF($B19=32,'Bahan Pakan'!K$38,IF($B19=33,'Bahan Pakan'!K$39,IF($B19=34,'Bahan Pakan'!K$40,IF($B19=35,'Bahan Pakan'!K$41,IF($B19=36,'Bahan Pakan'!K$42,IF($B19=37,'Bahan Pakan'!K$43,IF($B19=38,'Bahan Pakan'!K$44,IF($B19=39,'Bahan Pakan'!K$45,IF($B19=40,'Bahan Pakan'!K$46,IF($B19=41,'Bahan Pakan'!K$47,IF($B19=42,'Bahan Pakan'!K$48,IF($B19=43,'Bahan Pakan'!K$49,IF($B19=44,'Bahan Pakan'!K$50,IF($B19=45,'Bahan Pakan'!K$51,IF($B19=46,'Bahan Pakan'!K$52,IF($B19=47,'Bahan Pakan'!K$53,IF($B19=48,'Bahan Pakan'!K$54,IF($B19=49,'Bahan Pakan'!K$55,IF($B19=50,'Bahan Pakan'!K$56,0))))))))))))))))))))))))))))))))))))))))))))))))))</f>
        <v>0</v>
      </c>
      <c r="M19" s="126">
        <f>IF($B19=1,'Bahan Pakan'!L$7,IF($B19=2,'Bahan Pakan'!L$8,IF($B19=3,'Bahan Pakan'!L$9,IF($B19=4,'Bahan Pakan'!L$10,IF($B19=5,'Bahan Pakan'!L$11,IF($B19=6,'Bahan Pakan'!L$12,IF($B19=7,'Bahan Pakan'!L$13,IF($B19=8,'Bahan Pakan'!L$14,IF($B19=9,'Bahan Pakan'!L$15,IF($B19=10,'Bahan Pakan'!L$16,IF($B19=11,'Bahan Pakan'!L$17,IF($B19=12,'Bahan Pakan'!L$18,IF($B19=13,'Bahan Pakan'!L$19,IF($B19=14,'Bahan Pakan'!L$20,IF($B19=15,'Bahan Pakan'!L$21,IF($B19=16,'Bahan Pakan'!L$22,IF($B19=17,'Bahan Pakan'!L$23,IF($B19=18,'Bahan Pakan'!L$24,IF($B19=19,'Bahan Pakan'!L$25,IF($B19=20,'Bahan Pakan'!L$26,IF($B19=21,'Bahan Pakan'!L$27,IF($B19=22,'Bahan Pakan'!L$28,IF($B19=23,'Bahan Pakan'!L$29,IF($B19=24,'Bahan Pakan'!L$30,IF($B19=25,'Bahan Pakan'!L$31,IF($B19=26,'Bahan Pakan'!L$32,IF($B19=27,'Bahan Pakan'!L$33,IF($B19=28,'Bahan Pakan'!L$34,IF($B19=29,'Bahan Pakan'!L$35,IF($B19=30,'Bahan Pakan'!L$36,IF($B19=31,'Bahan Pakan'!L$37,IF($B19=32,'Bahan Pakan'!L$38,IF($B19=33,'Bahan Pakan'!L$39,IF($B19=34,'Bahan Pakan'!L$40,IF($B19=35,'Bahan Pakan'!L$41,IF($B19=36,'Bahan Pakan'!L$42,IF($B19=37,'Bahan Pakan'!L$43,IF($B19=38,'Bahan Pakan'!L$44,IF($B19=39,'Bahan Pakan'!L$45,IF($B19=40,'Bahan Pakan'!L$46,IF($B19=41,'Bahan Pakan'!L$47,IF($B19=42,'Bahan Pakan'!L$48,IF($B19=43,'Bahan Pakan'!L$49,IF($B19=44,'Bahan Pakan'!L$50,IF($B19=45,'Bahan Pakan'!L$51,IF($B19=46,'Bahan Pakan'!L$52,IF($B19=47,'Bahan Pakan'!L$53,IF($B19=48,'Bahan Pakan'!L$54,IF($B19=49,'Bahan Pakan'!L$55,IF($B19=50,'Bahan Pakan'!L$56,0))))))))))))))))))))))))))))))))))))))))))))))))))</f>
        <v>0</v>
      </c>
      <c r="N19" s="126">
        <f>IF($B19=1,'Bahan Pakan'!M$7,IF($B19=2,'Bahan Pakan'!M$8,IF($B19=3,'Bahan Pakan'!M$9,IF($B19=4,'Bahan Pakan'!M$10,IF($B19=5,'Bahan Pakan'!M$11,IF($B19=6,'Bahan Pakan'!M$12,IF($B19=7,'Bahan Pakan'!M$13,IF($B19=8,'Bahan Pakan'!M$14,IF($B19=9,'Bahan Pakan'!M$15,IF($B19=10,'Bahan Pakan'!M$16,IF($B19=11,'Bahan Pakan'!M$17,IF($B19=12,'Bahan Pakan'!M$18,IF($B19=13,'Bahan Pakan'!M$19,IF($B19=14,'Bahan Pakan'!M$20,IF($B19=15,'Bahan Pakan'!M$21,IF($B19=16,'Bahan Pakan'!M$22,IF($B19=17,'Bahan Pakan'!M$23,IF($B19=18,'Bahan Pakan'!M$24,IF($B19=19,'Bahan Pakan'!M$25,IF($B19=20,'Bahan Pakan'!M$26,IF($B19=21,'Bahan Pakan'!M$27,IF($B19=22,'Bahan Pakan'!M$28,IF($B19=23,'Bahan Pakan'!M$29,IF($B19=24,'Bahan Pakan'!M$30,IF($B19=25,'Bahan Pakan'!M$31,IF($B19=26,'Bahan Pakan'!M$32,IF($B19=27,'Bahan Pakan'!M$33,IF($B19=28,'Bahan Pakan'!M$34,IF($B19=29,'Bahan Pakan'!M$35,IF($B19=30,'Bahan Pakan'!M$36,IF($B19=31,'Bahan Pakan'!M$37,IF($B19=32,'Bahan Pakan'!M$38,IF($B19=33,'Bahan Pakan'!M$39,IF($B19=34,'Bahan Pakan'!M$40,IF($B19=35,'Bahan Pakan'!M$41,IF($B19=36,'Bahan Pakan'!M$42,IF($B19=37,'Bahan Pakan'!M$43,IF($B19=38,'Bahan Pakan'!M$44,IF($B19=39,'Bahan Pakan'!M$45,IF($B19=40,'Bahan Pakan'!M$46,IF($B19=41,'Bahan Pakan'!M$47,IF($B19=42,'Bahan Pakan'!M$48,IF($B19=43,'Bahan Pakan'!M$49,IF($B19=44,'Bahan Pakan'!M$50,IF($B19=45,'Bahan Pakan'!M$51,IF($B19=46,'Bahan Pakan'!M$52,IF($B19=47,'Bahan Pakan'!M$53,IF($B19=48,'Bahan Pakan'!M$54,IF($B19=49,'Bahan Pakan'!M$55,IF($B19=50,'Bahan Pakan'!M$56,0))))))))))))))))))))))))))))))))))))))))))))))))))</f>
        <v>3.7</v>
      </c>
      <c r="O19" s="126">
        <f>IF($B19=1,'Bahan Pakan'!N$7,IF($B19=2,'Bahan Pakan'!N$8,IF($B19=3,'Bahan Pakan'!N$9,IF($B19=4,'Bahan Pakan'!N$10,IF($B19=5,'Bahan Pakan'!N$11,IF($B19=6,'Bahan Pakan'!N$12,IF($B19=7,'Bahan Pakan'!N$13,IF($B19=8,'Bahan Pakan'!N$14,IF($B19=9,'Bahan Pakan'!N$15,IF($B19=10,'Bahan Pakan'!N$16,IF($B19=11,'Bahan Pakan'!N$17,IF($B19=12,'Bahan Pakan'!N$18,IF($B19=13,'Bahan Pakan'!N$19,IF($B19=14,'Bahan Pakan'!N$20,IF($B19=15,'Bahan Pakan'!N$21,IF($B19=16,'Bahan Pakan'!N$22,IF($B19=17,'Bahan Pakan'!N$23,IF($B19=18,'Bahan Pakan'!N$24,IF($B19=19,'Bahan Pakan'!N$25,IF($B19=20,'Bahan Pakan'!N$26,IF($B19=21,'Bahan Pakan'!N$27,IF($B19=22,'Bahan Pakan'!N$28,IF($B19=23,'Bahan Pakan'!N$29,IF($B19=24,'Bahan Pakan'!N$30,IF($B19=25,'Bahan Pakan'!N$31,IF($B19=26,'Bahan Pakan'!N$32,IF($B19=27,'Bahan Pakan'!N$33,IF($B19=28,'Bahan Pakan'!N$34,IF($B19=29,'Bahan Pakan'!N$35,IF($B19=30,'Bahan Pakan'!N$36,IF($B19=31,'Bahan Pakan'!N$37,IF($B19=32,'Bahan Pakan'!N$38,IF($B19=33,'Bahan Pakan'!N$39,IF($B19=34,'Bahan Pakan'!N$40,IF($B19=35,'Bahan Pakan'!N$41,IF($B19=36,'Bahan Pakan'!N$42,IF($B19=37,'Bahan Pakan'!N$43,IF($B19=38,'Bahan Pakan'!N$44,IF($B19=39,'Bahan Pakan'!N$45,IF($B19=40,'Bahan Pakan'!N$46,IF($B19=41,'Bahan Pakan'!N$47,IF($B19=42,'Bahan Pakan'!N$48,IF($B19=43,'Bahan Pakan'!N$49,IF($B19=44,'Bahan Pakan'!N$50,IF($B19=45,'Bahan Pakan'!N$51,IF($B19=46,'Bahan Pakan'!N$52,IF($B19=47,'Bahan Pakan'!N$53,IF($B19=48,'Bahan Pakan'!N$54,IF($B19=49,'Bahan Pakan'!N$55,IF($B19=50,'Bahan Pakan'!N$56,0))))))))))))))))))))))))))))))))))))))))))))))))))</f>
        <v>3990</v>
      </c>
      <c r="P19" s="126">
        <f>IF($B19=1,'Bahan Pakan'!O$7,IF($B19=2,'Bahan Pakan'!O$8,IF($B19=3,'Bahan Pakan'!O$9,IF($B19=4,'Bahan Pakan'!O$10,IF($B19=5,'Bahan Pakan'!O$11,IF($B19=6,'Bahan Pakan'!O$12,IF($B19=7,'Bahan Pakan'!O$13,IF($B19=8,'Bahan Pakan'!O$14,IF($B19=9,'Bahan Pakan'!O$15,IF($B19=10,'Bahan Pakan'!O$16,IF($B19=11,'Bahan Pakan'!O$17,IF($B19=12,'Bahan Pakan'!O$18,IF($B19=13,'Bahan Pakan'!O$19,IF($B19=14,'Bahan Pakan'!O$20,IF($B19=15,'Bahan Pakan'!O$21,IF($B19=16,'Bahan Pakan'!O$22,IF($B19=17,'Bahan Pakan'!O$23,IF($B19=18,'Bahan Pakan'!O$24,IF($B19=19,'Bahan Pakan'!O$25,IF($B19=20,'Bahan Pakan'!O$26,IF($B19=21,'Bahan Pakan'!O$27,IF($B19=22,'Bahan Pakan'!O$28,IF($B19=23,'Bahan Pakan'!O$29,IF($B19=24,'Bahan Pakan'!O$30,IF($B19=25,'Bahan Pakan'!O$31,IF($B19=26,'Bahan Pakan'!O$32,IF($B19=27,'Bahan Pakan'!O$33,IF($B19=28,'Bahan Pakan'!O$34,IF($B19=29,'Bahan Pakan'!O$35,IF($B19=30,'Bahan Pakan'!O$36,IF($B19=31,'Bahan Pakan'!O$37,IF($B19=32,'Bahan Pakan'!O$38,IF($B19=33,'Bahan Pakan'!O$39,IF($B19=34,'Bahan Pakan'!O$40,IF($B19=35,'Bahan Pakan'!O$41,IF($B19=36,'Bahan Pakan'!O$42,IF($B19=37,'Bahan Pakan'!O$43,IF($B19=38,'Bahan Pakan'!O$44,IF($B19=39,'Bahan Pakan'!O$45,IF($B19=40,'Bahan Pakan'!O$46,IF($B19=41,'Bahan Pakan'!O$47,IF($B19=42,'Bahan Pakan'!O$48,IF($B19=43,'Bahan Pakan'!O$49,IF($B19=44,'Bahan Pakan'!O$50,IF($B19=45,'Bahan Pakan'!O$51,IF($B19=46,'Bahan Pakan'!O$52,IF($B19=47,'Bahan Pakan'!O$53,IF($B19=48,'Bahan Pakan'!O$54,IF($B19=49,'Bahan Pakan'!O$55,IF($B19=50,'Bahan Pakan'!O$56,0))))))))))))))))))))))))))))))))))))))))))))))))))</f>
        <v>0</v>
      </c>
      <c r="Q19" s="126">
        <f>IF($B19=1,'Bahan Pakan'!P$7,IF($B19=2,'Bahan Pakan'!P$8,IF($B19=3,'Bahan Pakan'!P$9,IF($B19=4,'Bahan Pakan'!P$10,IF($B19=5,'Bahan Pakan'!P$11,IF($B19=6,'Bahan Pakan'!P$12,IF($B19=7,'Bahan Pakan'!P$13,IF($B19=8,'Bahan Pakan'!P$14,IF($B19=9,'Bahan Pakan'!P$15,IF($B19=10,'Bahan Pakan'!P$16,IF($B19=11,'Bahan Pakan'!P$17,IF($B19=12,'Bahan Pakan'!P$18,IF($B19=13,'Bahan Pakan'!P$19,IF($B19=14,'Bahan Pakan'!P$20,IF($B19=15,'Bahan Pakan'!P$21,IF($B19=16,'Bahan Pakan'!P$22,IF($B19=17,'Bahan Pakan'!P$23,IF($B19=18,'Bahan Pakan'!P$24,IF($B19=19,'Bahan Pakan'!P$25,IF($B19=20,'Bahan Pakan'!P$26,IF($B19=21,'Bahan Pakan'!P$27,IF($B19=22,'Bahan Pakan'!P$28,IF($B19=23,'Bahan Pakan'!P$29,IF($B19=24,'Bahan Pakan'!P$30,IF($B19=25,'Bahan Pakan'!P$31,IF($B19=26,'Bahan Pakan'!P$32,IF($B19=27,'Bahan Pakan'!P$33,IF($B19=28,'Bahan Pakan'!P$34,IF($B19=29,'Bahan Pakan'!P$35,IF($B19=30,'Bahan Pakan'!P$36,IF($B19=31,'Bahan Pakan'!P$37,IF($B19=32,'Bahan Pakan'!P$38,IF($B19=33,'Bahan Pakan'!P$39,IF($B19=34,'Bahan Pakan'!P$40,IF($B19=35,'Bahan Pakan'!P$41,IF($B19=36,'Bahan Pakan'!P$42,IF($B19=37,'Bahan Pakan'!P$43,IF($B19=38,'Bahan Pakan'!P$44,IF($B19=39,'Bahan Pakan'!P$45,IF($B19=40,'Bahan Pakan'!P$46,IF($B19=41,'Bahan Pakan'!P$47,IF($B19=42,'Bahan Pakan'!P$48,IF($B19=43,'Bahan Pakan'!P$49,IF($B19=44,'Bahan Pakan'!P$50,IF($B19=45,'Bahan Pakan'!P$51,IF($B19=46,'Bahan Pakan'!P$52,IF($B19=47,'Bahan Pakan'!P$53,IF($B19=48,'Bahan Pakan'!P$54,IF($B19=49,'Bahan Pakan'!P$55,IF($B19=50,'Bahan Pakan'!P$56,0))))))))))))))))))))))))))))))))))))))))))))))))))</f>
        <v>0</v>
      </c>
      <c r="R19" s="126">
        <f>IF($B19=1,'Bahan Pakan'!Q$7,IF($B19=2,'Bahan Pakan'!Q$8,IF($B19=3,'Bahan Pakan'!Q$9,IF($B19=4,'Bahan Pakan'!Q$10,IF($B19=5,'Bahan Pakan'!Q$11,IF($B19=6,'Bahan Pakan'!Q$12,IF($B19=7,'Bahan Pakan'!Q$13,IF($B19=8,'Bahan Pakan'!Q$14,IF($B19=9,'Bahan Pakan'!Q$15,IF($B19=10,'Bahan Pakan'!Q$16,IF($B19=11,'Bahan Pakan'!Q$17,IF($B19=12,'Bahan Pakan'!Q$18,IF($B19=13,'Bahan Pakan'!Q$19,IF($B19=14,'Bahan Pakan'!Q$20,IF($B19=15,'Bahan Pakan'!Q$21,IF($B19=16,'Bahan Pakan'!Q$22,IF($B19=17,'Bahan Pakan'!Q$23,IF($B19=18,'Bahan Pakan'!Q$24,IF($B19=19,'Bahan Pakan'!Q$25,IF($B19=20,'Bahan Pakan'!Q$26,IF($B19=21,'Bahan Pakan'!Q$27,IF($B19=22,'Bahan Pakan'!Q$28,IF($B19=23,'Bahan Pakan'!Q$29,IF($B19=24,'Bahan Pakan'!Q$30,IF($B19=25,'Bahan Pakan'!Q$31,IF($B19=26,'Bahan Pakan'!Q$32,IF($B19=27,'Bahan Pakan'!Q$33,IF($B19=28,'Bahan Pakan'!Q$34,IF($B19=29,'Bahan Pakan'!Q$35,IF($B19=30,'Bahan Pakan'!Q$36,IF($B19=31,'Bahan Pakan'!Q$37,IF($B19=32,'Bahan Pakan'!Q$38,IF($B19=33,'Bahan Pakan'!Q$39,IF($B19=34,'Bahan Pakan'!Q$40,IF($B19=35,'Bahan Pakan'!Q$41,IF($B19=36,'Bahan Pakan'!Q$42,IF($B19=37,'Bahan Pakan'!Q$43,IF($B19=38,'Bahan Pakan'!Q$44,IF($B19=39,'Bahan Pakan'!Q$45,IF($B19=40,'Bahan Pakan'!Q$46,IF($B19=41,'Bahan Pakan'!Q$47,IF($B19=42,'Bahan Pakan'!Q$48,IF($B19=43,'Bahan Pakan'!Q$49,IF($B19=44,'Bahan Pakan'!Q$50,IF($B19=45,'Bahan Pakan'!Q$51,IF($B19=46,'Bahan Pakan'!Q$52,IF($B19=47,'Bahan Pakan'!Q$53,IF($B19=48,'Bahan Pakan'!Q$54,IF($B19=49,'Bahan Pakan'!Q$55,IF($B19=50,'Bahan Pakan'!Q$56,0))))))))))))))))))))))))))))))))))))))))))))))))))</f>
        <v>0</v>
      </c>
      <c r="S19" s="126">
        <f>IF($B19=1,'Bahan Pakan'!R$7,IF($B19=2,'Bahan Pakan'!R$8,IF($B19=3,'Bahan Pakan'!R$9,IF($B19=4,'Bahan Pakan'!R$10,IF($B19=5,'Bahan Pakan'!R$11,IF($B19=6,'Bahan Pakan'!R$12,IF($B19=7,'Bahan Pakan'!R$13,IF($B19=8,'Bahan Pakan'!R$14,IF($B19=9,'Bahan Pakan'!R$15,IF($B19=10,'Bahan Pakan'!R$16,IF($B19=11,'Bahan Pakan'!R$17,IF($B19=12,'Bahan Pakan'!R$18,IF($B19=13,'Bahan Pakan'!R$19,IF($B19=14,'Bahan Pakan'!R$20,IF($B19=15,'Bahan Pakan'!R$21,IF($B19=16,'Bahan Pakan'!R$22,IF($B19=17,'Bahan Pakan'!R$23,IF($B19=18,'Bahan Pakan'!R$24,IF($B19=19,'Bahan Pakan'!R$25,IF($B19=20,'Bahan Pakan'!R$26,IF($B19=21,'Bahan Pakan'!R$27,IF($B19=22,'Bahan Pakan'!R$28,IF($B19=23,'Bahan Pakan'!R$29,IF($B19=24,'Bahan Pakan'!R$30,IF($B19=25,'Bahan Pakan'!R$31,IF($B19=26,'Bahan Pakan'!R$32,IF($B19=27,'Bahan Pakan'!R$33,IF($B19=28,'Bahan Pakan'!R$34,IF($B19=29,'Bahan Pakan'!R$35,IF($B19=30,'Bahan Pakan'!R$36,IF($B19=31,'Bahan Pakan'!R$37,IF($B19=32,'Bahan Pakan'!R$38,IF($B19=33,'Bahan Pakan'!R$39,IF($B19=34,'Bahan Pakan'!R$40,IF($B19=35,'Bahan Pakan'!R$41,IF($B19=36,'Bahan Pakan'!R$42,IF($B19=37,'Bahan Pakan'!R$43,IF($B19=38,'Bahan Pakan'!R$44,IF($B19=39,'Bahan Pakan'!R$45,IF($B19=40,'Bahan Pakan'!R$46,IF($B19=41,'Bahan Pakan'!R$47,IF($B19=42,'Bahan Pakan'!R$48,IF($B19=43,'Bahan Pakan'!R$49,IF($B19=44,'Bahan Pakan'!R$50,IF($B19=45,'Bahan Pakan'!R$51,IF($B19=46,'Bahan Pakan'!R$52,IF($B19=47,'Bahan Pakan'!R$53,IF($B19=48,'Bahan Pakan'!R$54,IF($B19=49,'Bahan Pakan'!R$55,IF($B19=50,'Bahan Pakan'!R$56,0))))))))))))))))))))))))))))))))))))))))))))))))))</f>
        <v>78.5</v>
      </c>
      <c r="T19" s="126">
        <f>IF($B19=1,'Bahan Pakan'!S$7,IF($B19=2,'Bahan Pakan'!S$8,IF($B19=3,'Bahan Pakan'!S$9,IF($B19=4,'Bahan Pakan'!S$10,IF($B19=5,'Bahan Pakan'!S$11,IF($B19=6,'Bahan Pakan'!S$12,IF($B19=7,'Bahan Pakan'!S$13,IF($B19=8,'Bahan Pakan'!S$14,IF($B19=9,'Bahan Pakan'!S$15,IF($B19=10,'Bahan Pakan'!S$16,IF($B19=11,'Bahan Pakan'!S$17,IF($B19=12,'Bahan Pakan'!S$18,IF($B19=13,'Bahan Pakan'!S$19,IF($B19=14,'Bahan Pakan'!S$20,IF($B19=15,'Bahan Pakan'!S$21,IF($B19=16,'Bahan Pakan'!S$22,IF($B19=17,'Bahan Pakan'!S$23,IF($B19=18,'Bahan Pakan'!S$24,IF($B19=19,'Bahan Pakan'!S$25,IF($B19=20,'Bahan Pakan'!S$26,IF($B19=21,'Bahan Pakan'!S$27,IF($B19=22,'Bahan Pakan'!S$28,IF($B19=23,'Bahan Pakan'!S$29,IF($B19=24,'Bahan Pakan'!S$30,IF($B19=25,'Bahan Pakan'!S$31,IF($B19=26,'Bahan Pakan'!S$32,IF($B19=27,'Bahan Pakan'!S$33,IF($B19=28,'Bahan Pakan'!S$34,IF($B19=29,'Bahan Pakan'!S$35,IF($B19=30,'Bahan Pakan'!S$36,IF($B19=31,'Bahan Pakan'!S$37,IF($B19=32,'Bahan Pakan'!S$38,IF($B19=33,'Bahan Pakan'!S$39,IF($B19=34,'Bahan Pakan'!S$40,IF($B19=35,'Bahan Pakan'!S$41,IF($B19=36,'Bahan Pakan'!S$42,IF($B19=37,'Bahan Pakan'!S$43,IF($B19=38,'Bahan Pakan'!S$44,IF($B19=39,'Bahan Pakan'!S$45,IF($B19=40,'Bahan Pakan'!S$46,IF($B19=41,'Bahan Pakan'!S$47,IF($B19=42,'Bahan Pakan'!S$48,IF($B19=43,'Bahan Pakan'!S$49,IF($B19=44,'Bahan Pakan'!S$50,IF($B19=45,'Bahan Pakan'!S$51,IF($B19=46,'Bahan Pakan'!S$52,IF($B19=47,'Bahan Pakan'!S$53,IF($B19=48,'Bahan Pakan'!S$54,IF($B19=49,'Bahan Pakan'!S$55,IF($B19=50,'Bahan Pakan'!S$56,0))))))))))))))))))))))))))))))))))))))))))))))))))</f>
        <v>0</v>
      </c>
      <c r="U19" s="97"/>
      <c r="V19" s="142" t="s">
        <v>52</v>
      </c>
      <c r="W19" s="143" t="s">
        <v>43</v>
      </c>
      <c r="X19" s="144">
        <f>F45</f>
        <v>4254.9618429475522</v>
      </c>
      <c r="Y19" s="143"/>
      <c r="Z19" s="143"/>
      <c r="AA19" s="145"/>
      <c r="AB19" s="135"/>
      <c r="AC19" s="135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</row>
    <row r="20" spans="2:40" s="120" customFormat="1" ht="15.75" customHeight="1">
      <c r="B20" s="121">
        <f>IF($D20='Bahan Pakan'!D$7,1,IF($D20='Bahan Pakan'!D$8,2,IF($D20='Bahan Pakan'!D$9,3,IF($D20='Bahan Pakan'!D$10,4,IF($D20='Bahan Pakan'!D$11,5,IF($D20='Bahan Pakan'!D$12,6,IF($D20='Bahan Pakan'!D$13,7,IF($D20='Bahan Pakan'!D$14,8,IF($D20='Bahan Pakan'!D$15,9,IF($D20='Bahan Pakan'!D$16,10,IF($D20='Bahan Pakan'!D$17,11,IF($D20='Bahan Pakan'!D$18,12,IF($D20='Bahan Pakan'!D$19,13,IF($D20='Bahan Pakan'!D$20,14,IF($D20='Bahan Pakan'!D$21,15,IF($D20='Bahan Pakan'!D$22,16,IF($D20='Bahan Pakan'!D$23,17,IF($D20='Bahan Pakan'!D$24,18,IF($D20='Bahan Pakan'!D$25,19,IF($D20='Bahan Pakan'!D$26,20,IF($D20='Bahan Pakan'!D$27,21,IF($D20='Bahan Pakan'!D$28,22,IF($D20='Bahan Pakan'!D$29,23,IF($D20='Bahan Pakan'!D$30,24,IF($D20='Bahan Pakan'!D$31,25,IF($D20='Bahan Pakan'!D$32,26,IF($D20='Bahan Pakan'!D$33,27,IF($D20='Bahan Pakan'!D$34,28,IF($D20='Bahan Pakan'!D$35,29,IF($D20='Bahan Pakan'!D$36,30,IF($D20='Bahan Pakan'!D$37,31,IF($D20='Bahan Pakan'!D$38,32,IF($D20='Bahan Pakan'!D$39,33,IF($D20='Bahan Pakan'!D$40,34,IF($D20='Bahan Pakan'!D$41,35,IF($D20='Bahan Pakan'!D$42,36,IF($D20='Bahan Pakan'!D$43,37,IF($D20='Bahan Pakan'!D$44,38,IF($D20='Bahan Pakan'!D$45,39,IF($D20='Bahan Pakan'!D$46,40,IF($D20='Bahan Pakan'!D$47,41,IF($D20='Bahan Pakan'!D$48,42,IF($D20='Bahan Pakan'!D$49,43,IF($D20='Bahan Pakan'!D$50,44,IF($D20='Bahan Pakan'!D$51,45,IF($D20='Bahan Pakan'!D$52,46,IF($D20='Bahan Pakan'!D$53,47,IF($D20='Bahan Pakan'!D$54,48,IF($D20='Bahan Pakan'!D$55,49,IF($D20='Bahan Pakan'!D$56,50,0))))))))))))))))))))))))))))))))))))))))))))))))))</f>
        <v>31</v>
      </c>
      <c r="C20" s="121">
        <v>14</v>
      </c>
      <c r="D20" s="122" t="s">
        <v>10</v>
      </c>
      <c r="E20" s="123">
        <f>IF($B20=1,'Bahan Pakan'!E$7,IF($B20=2,'Bahan Pakan'!E$8,IF($B20=3,'Bahan Pakan'!E$9,IF($B20=4,'Bahan Pakan'!E$10,IF($B20=5,'Bahan Pakan'!E$11,IF($B20=6,'Bahan Pakan'!E$12,IF($B20=7,'Bahan Pakan'!E$13,IF($B20=8,'Bahan Pakan'!E$14,IF($B20=9,'Bahan Pakan'!E$15,IF($B20=10,'Bahan Pakan'!E$16,IF($B20=11,'Bahan Pakan'!E$17,IF($B20=12,'Bahan Pakan'!E$18,IF($B20=13,'Bahan Pakan'!E$19,IF($B20=14,'Bahan Pakan'!E$20,IF($B20=15,'Bahan Pakan'!E$21,IF($B20=16,'Bahan Pakan'!E$22,IF($B20=17,'Bahan Pakan'!E$23,IF($B20=18,'Bahan Pakan'!E$24,IF($B20=19,'Bahan Pakan'!E$25,IF($B20=20,'Bahan Pakan'!E$26,IF($B20=21,'Bahan Pakan'!E$27,IF($B20=22,'Bahan Pakan'!E$28,IF($B20=23,'Bahan Pakan'!E$29,IF($B20=24,'Bahan Pakan'!E$30,IF($B20=25,'Bahan Pakan'!E$31,IF($B20=26,'Bahan Pakan'!E$32,IF($B20=27,'Bahan Pakan'!E$33,IF($B20=28,'Bahan Pakan'!E$34,IF($B20=29,'Bahan Pakan'!E$35,IF($B20=30,'Bahan Pakan'!E$36,IF($B20=31,'Bahan Pakan'!E$37,IF($B20=32,'Bahan Pakan'!E$38,IF($B20=33,'Bahan Pakan'!E$39,IF($B20=34,'Bahan Pakan'!E$40,IF($B20=35,'Bahan Pakan'!E$41,IF($B20=36,'Bahan Pakan'!E$42,IF($B20=37,'Bahan Pakan'!E$43,IF($B20=38,'Bahan Pakan'!E$44,IF($B20=39,'Bahan Pakan'!E$45,IF($B20=40,'Bahan Pakan'!E$46,IF($B20=41,'Bahan Pakan'!E$47,IF($B20=42,'Bahan Pakan'!E$48,IF($B20=43,'Bahan Pakan'!E$49,IF($B20=44,'Bahan Pakan'!E$50,IF($B20=45,'Bahan Pakan'!E$51,IF($B20=46,'Bahan Pakan'!E$52,IF($B20=47,'Bahan Pakan'!E$53,IF($B20=48,'Bahan Pakan'!E$54,IF($B20=49,'Bahan Pakan'!E$55,IF($B20=50,'Bahan Pakan'!E$56,0))))))))))))))))))))))))))))))))))))))))))))))))))</f>
        <v>0</v>
      </c>
      <c r="F20" s="123">
        <f>IF($B20=1,'Bahan Pakan'!F$7,IF($B20=2,'Bahan Pakan'!F$8,IF($B20=3,'Bahan Pakan'!F$9,IF($B20=4,'Bahan Pakan'!F$10,IF($B20=5,'Bahan Pakan'!F$11,IF($B20=6,'Bahan Pakan'!F$12,IF($B20=7,'Bahan Pakan'!F$13,IF($B20=8,'Bahan Pakan'!F$14,IF($B20=9,'Bahan Pakan'!F$15,IF($B20=10,'Bahan Pakan'!F$16,IF($B20=11,'Bahan Pakan'!F$17,IF($B20=12,'Bahan Pakan'!F$18,IF($B20=13,'Bahan Pakan'!F$19,IF($B20=14,'Bahan Pakan'!F$20,IF($B20=15,'Bahan Pakan'!F$21,IF($B20=16,'Bahan Pakan'!F$22,IF($B20=17,'Bahan Pakan'!F$23,IF($B20=18,'Bahan Pakan'!F$24,IF($B20=19,'Bahan Pakan'!F$25,IF($B20=20,'Bahan Pakan'!F$26,IF($B20=21,'Bahan Pakan'!F$27,IF($B20=22,'Bahan Pakan'!F$28,IF($B20=23,'Bahan Pakan'!F$29,IF($B20=24,'Bahan Pakan'!F$30,IF($B20=25,'Bahan Pakan'!F$31,IF($B20=26,'Bahan Pakan'!F$32,IF($B20=27,'Bahan Pakan'!F$33,IF($B20=28,'Bahan Pakan'!F$34,IF($B20=29,'Bahan Pakan'!F$35,IF($B20=30,'Bahan Pakan'!F$36,IF($B20=31,'Bahan Pakan'!F$37,IF($B20=32,'Bahan Pakan'!F$38,IF($B20=33,'Bahan Pakan'!F$39,IF($B20=34,'Bahan Pakan'!F$40,IF($B20=35,'Bahan Pakan'!F$41,IF($B20=36,'Bahan Pakan'!F$42,IF($B20=37,'Bahan Pakan'!F$43,IF($B20=38,'Bahan Pakan'!F$44,IF($B20=39,'Bahan Pakan'!F$45,IF($B20=40,'Bahan Pakan'!F$46,IF($B20=41,'Bahan Pakan'!F$47,IF($B20=42,'Bahan Pakan'!F$48,IF($B20=43,'Bahan Pakan'!F$49,IF($B20=44,'Bahan Pakan'!F$50,IF($B20=45,'Bahan Pakan'!F$51,IF($B20=46,'Bahan Pakan'!F$52,IF($B20=47,'Bahan Pakan'!F$53,IF($B20=48,'Bahan Pakan'!F$54,IF($B20=49,'Bahan Pakan'!F$55,IF($B20=50,'Bahan Pakan'!F$56,0))))))))))))))))))))))))))))))))))))))))))))))))))</f>
        <v>0.3</v>
      </c>
      <c r="G20" s="124">
        <f t="shared" si="0"/>
        <v>0</v>
      </c>
      <c r="H20" s="125">
        <f>IF($B20=1,'Bahan Pakan'!G$7,IF($B20=2,'Bahan Pakan'!G$8,IF($B20=3,'Bahan Pakan'!G$9,IF($B20=4,'Bahan Pakan'!G$10,IF($B20=5,'Bahan Pakan'!G$11,IF($B20=6,'Bahan Pakan'!G$12,IF($B20=7,'Bahan Pakan'!G$13,IF($B20=8,'Bahan Pakan'!G$14,IF($B20=9,'Bahan Pakan'!G$15,IF($B20=10,'Bahan Pakan'!G$16,IF($B20=11,'Bahan Pakan'!G$17,IF($B20=12,'Bahan Pakan'!G$18,IF($B20=13,'Bahan Pakan'!G$19,IF($B20=14,'Bahan Pakan'!G$20,IF($B20=15,'Bahan Pakan'!G$21,IF($B20=16,'Bahan Pakan'!G$22,IF($B20=17,'Bahan Pakan'!G$23,IF($B20=18,'Bahan Pakan'!G$24,IF($B20=19,'Bahan Pakan'!G$25,IF($B20=20,'Bahan Pakan'!G$26,IF($B20=21,'Bahan Pakan'!G$27,IF($B20=22,'Bahan Pakan'!G$28,IF($B20=23,'Bahan Pakan'!G$29,IF($B20=24,'Bahan Pakan'!G$30,IF($B20=25,'Bahan Pakan'!G$31,IF($B20=26,'Bahan Pakan'!G$32,IF($B20=27,'Bahan Pakan'!G$33,IF($B20=28,'Bahan Pakan'!G$34,IF($B20=29,'Bahan Pakan'!G$35,IF($B20=30,'Bahan Pakan'!G$36,IF($B20=31,'Bahan Pakan'!G$37,IF($B20=32,'Bahan Pakan'!G$38,IF($B20=33,'Bahan Pakan'!G$39,IF($B20=34,'Bahan Pakan'!G$40,IF($B20=35,'Bahan Pakan'!G$41,IF($B20=36,'Bahan Pakan'!G$42,IF($B20=37,'Bahan Pakan'!G$43,IF($B20=38,'Bahan Pakan'!G$44,IF($B20=39,'Bahan Pakan'!G$45,IF($B20=40,'Bahan Pakan'!G$46,IF($B20=41,'Bahan Pakan'!G$47,IF($B20=42,'Bahan Pakan'!G$48,IF($B20=43,'Bahan Pakan'!G$49,IF($B20=44,'Bahan Pakan'!G$50,IF($B20=45,'Bahan Pakan'!G$51,IF($B20=46,'Bahan Pakan'!G$52,IF($B20=47,'Bahan Pakan'!G$53,IF($B20=48,'Bahan Pakan'!G$54,IF($B20=49,'Bahan Pakan'!G$55,IF($B20=50,'Bahan Pakan'!G$56,0))))))))))))))))))))))))))))))))))))))))))))))))))</f>
        <v>70000</v>
      </c>
      <c r="I20" s="126">
        <f>IF($B20=1,'Bahan Pakan'!H$7,IF($B20=2,'Bahan Pakan'!H$8,IF($B20=3,'Bahan Pakan'!H$9,IF($B20=4,'Bahan Pakan'!H$10,IF($B20=5,'Bahan Pakan'!H$11,IF($B20=6,'Bahan Pakan'!H$12,IF($B20=7,'Bahan Pakan'!H$13,IF($B20=8,'Bahan Pakan'!H$14,IF($B20=9,'Bahan Pakan'!H$15,IF($B20=10,'Bahan Pakan'!H$16,IF($B20=11,'Bahan Pakan'!H$17,IF($B20=12,'Bahan Pakan'!H$18,IF($B20=13,'Bahan Pakan'!H$19,IF($B20=14,'Bahan Pakan'!H$20,IF($B20=15,'Bahan Pakan'!H$21,IF($B20=16,'Bahan Pakan'!H$22,IF($B20=17,'Bahan Pakan'!H$23,IF($B20=18,'Bahan Pakan'!H$24,IF($B20=19,'Bahan Pakan'!H$25,IF($B20=20,'Bahan Pakan'!H$26,IF($B20=21,'Bahan Pakan'!H$27,IF($B20=22,'Bahan Pakan'!H$28,IF($B20=23,'Bahan Pakan'!H$29,IF($B20=24,'Bahan Pakan'!H$30,IF($B20=25,'Bahan Pakan'!H$31,IF($B20=26,'Bahan Pakan'!H$32,IF($B20=27,'Bahan Pakan'!H$33,IF($B20=28,'Bahan Pakan'!H$34,IF($B20=29,'Bahan Pakan'!H$35,IF($B20=30,'Bahan Pakan'!H$36,IF($B20=31,'Bahan Pakan'!H$37,IF($B20=32,'Bahan Pakan'!H$38,IF($B20=33,'Bahan Pakan'!H$39,IF($B20=34,'Bahan Pakan'!H$40,IF($B20=35,'Bahan Pakan'!H$41,IF($B20=36,'Bahan Pakan'!H$42,IF($B20=37,'Bahan Pakan'!H$43,IF($B20=38,'Bahan Pakan'!H$44,IF($B20=39,'Bahan Pakan'!H$45,IF($B20=40,'Bahan Pakan'!H$46,IF($B20=41,'Bahan Pakan'!H$47,IF($B20=42,'Bahan Pakan'!H$48,IF($B20=43,'Bahan Pakan'!H$49,IF($B20=44,'Bahan Pakan'!H$50,IF($B20=45,'Bahan Pakan'!H$51,IF($B20=46,'Bahan Pakan'!H$52,IF($B20=47,'Bahan Pakan'!H$53,IF($B20=48,'Bahan Pakan'!H$54,IF($B20=49,'Bahan Pakan'!H$55,IF($B20=50,'Bahan Pakan'!H$56,0))))))))))))))))))))))))))))))))))))))))))))))))))</f>
        <v>99</v>
      </c>
      <c r="J20" s="126">
        <f>IF($B20=1,'Bahan Pakan'!I$7,IF($B20=2,'Bahan Pakan'!I$8,IF($B20=3,'Bahan Pakan'!I$9,IF($B20=4,'Bahan Pakan'!I$10,IF($B20=5,'Bahan Pakan'!I$11,IF($B20=6,'Bahan Pakan'!I$12,IF($B20=7,'Bahan Pakan'!I$13,IF($B20=8,'Bahan Pakan'!I$14,IF($B20=9,'Bahan Pakan'!I$15,IF($B20=10,'Bahan Pakan'!I$16,IF($B20=11,'Bahan Pakan'!I$17,IF($B20=12,'Bahan Pakan'!I$18,IF($B20=13,'Bahan Pakan'!I$19,IF($B20=14,'Bahan Pakan'!I$20,IF($B20=15,'Bahan Pakan'!I$21,IF($B20=16,'Bahan Pakan'!I$22,IF($B20=17,'Bahan Pakan'!I$23,IF($B20=18,'Bahan Pakan'!I$24,IF($B20=19,'Bahan Pakan'!I$25,IF($B20=20,'Bahan Pakan'!I$26,IF($B20=21,'Bahan Pakan'!I$27,IF($B20=22,'Bahan Pakan'!I$28,IF($B20=23,'Bahan Pakan'!I$29,IF($B20=24,'Bahan Pakan'!I$30,IF($B20=25,'Bahan Pakan'!I$31,IF($B20=26,'Bahan Pakan'!I$32,IF($B20=27,'Bahan Pakan'!I$33,IF($B20=28,'Bahan Pakan'!I$34,IF($B20=29,'Bahan Pakan'!I$35,IF($B20=30,'Bahan Pakan'!I$36,IF($B20=31,'Bahan Pakan'!I$37,IF($B20=32,'Bahan Pakan'!I$38,IF($B20=33,'Bahan Pakan'!I$39,IF($B20=34,'Bahan Pakan'!I$40,IF($B20=35,'Bahan Pakan'!I$41,IF($B20=36,'Bahan Pakan'!I$42,IF($B20=37,'Bahan Pakan'!I$43,IF($B20=38,'Bahan Pakan'!I$44,IF($B20=39,'Bahan Pakan'!I$45,IF($B20=40,'Bahan Pakan'!I$46,IF($B20=41,'Bahan Pakan'!I$47,IF($B20=42,'Bahan Pakan'!I$48,IF($B20=43,'Bahan Pakan'!I$49,IF($B20=44,'Bahan Pakan'!I$50,IF($B20=45,'Bahan Pakan'!I$51,IF($B20=46,'Bahan Pakan'!I$52,IF($B20=47,'Bahan Pakan'!I$53,IF($B20=48,'Bahan Pakan'!I$54,IF($B20=49,'Bahan Pakan'!I$55,IF($B20=50,'Bahan Pakan'!I$56,0))))))))))))))))))))))))))))))))))))))))))))))))))</f>
        <v>0.2</v>
      </c>
      <c r="K20" s="126">
        <f>IF($B20=1,'Bahan Pakan'!J$7,IF($B20=2,'Bahan Pakan'!J$8,IF($B20=3,'Bahan Pakan'!J$9,IF($B20=4,'Bahan Pakan'!J$10,IF($B20=5,'Bahan Pakan'!J$11,IF($B20=6,'Bahan Pakan'!J$12,IF($B20=7,'Bahan Pakan'!J$13,IF($B20=8,'Bahan Pakan'!J$14,IF($B20=9,'Bahan Pakan'!J$15,IF($B20=10,'Bahan Pakan'!J$16,IF($B20=11,'Bahan Pakan'!J$17,IF($B20=12,'Bahan Pakan'!J$18,IF($B20=13,'Bahan Pakan'!J$19,IF($B20=14,'Bahan Pakan'!J$20,IF($B20=15,'Bahan Pakan'!J$21,IF($B20=16,'Bahan Pakan'!J$22,IF($B20=17,'Bahan Pakan'!J$23,IF($B20=18,'Bahan Pakan'!J$24,IF($B20=19,'Bahan Pakan'!J$25,IF($B20=20,'Bahan Pakan'!J$26,IF($B20=21,'Bahan Pakan'!J$27,IF($B20=22,'Bahan Pakan'!J$28,IF($B20=23,'Bahan Pakan'!J$29,IF($B20=24,'Bahan Pakan'!J$30,IF($B20=25,'Bahan Pakan'!J$31,IF($B20=26,'Bahan Pakan'!J$32,IF($B20=27,'Bahan Pakan'!J$33,IF($B20=28,'Bahan Pakan'!J$34,IF($B20=29,'Bahan Pakan'!J$35,IF($B20=30,'Bahan Pakan'!J$36,IF($B20=31,'Bahan Pakan'!J$37,IF($B20=32,'Bahan Pakan'!J$38,IF($B20=33,'Bahan Pakan'!J$39,IF($B20=34,'Bahan Pakan'!J$40,IF($B20=35,'Bahan Pakan'!J$41,IF($B20=36,'Bahan Pakan'!J$42,IF($B20=37,'Bahan Pakan'!J$43,IF($B20=38,'Bahan Pakan'!J$44,IF($B20=39,'Bahan Pakan'!J$45,IF($B20=40,'Bahan Pakan'!J$46,IF($B20=41,'Bahan Pakan'!J$47,IF($B20=42,'Bahan Pakan'!J$48,IF($B20=43,'Bahan Pakan'!J$49,IF($B20=44,'Bahan Pakan'!J$50,IF($B20=45,'Bahan Pakan'!J$51,IF($B20=46,'Bahan Pakan'!J$52,IF($B20=47,'Bahan Pakan'!J$53,IF($B20=48,'Bahan Pakan'!J$54,IF($B20=49,'Bahan Pakan'!J$55,IF($B20=50,'Bahan Pakan'!J$56,0))))))))))))))))))))))))))))))))))))))))))))))))))</f>
        <v>58</v>
      </c>
      <c r="L20" s="126">
        <f>IF($B20=1,'Bahan Pakan'!K$7,IF($B20=2,'Bahan Pakan'!K$8,IF($B20=3,'Bahan Pakan'!K$9,IF($B20=4,'Bahan Pakan'!K$10,IF($B20=5,'Bahan Pakan'!K$11,IF($B20=6,'Bahan Pakan'!K$12,IF($B20=7,'Bahan Pakan'!K$13,IF($B20=8,'Bahan Pakan'!K$14,IF($B20=9,'Bahan Pakan'!K$15,IF($B20=10,'Bahan Pakan'!K$16,IF($B20=11,'Bahan Pakan'!K$17,IF($B20=12,'Bahan Pakan'!K$18,IF($B20=13,'Bahan Pakan'!K$19,IF($B20=14,'Bahan Pakan'!K$20,IF($B20=15,'Bahan Pakan'!K$21,IF($B20=16,'Bahan Pakan'!K$22,IF($B20=17,'Bahan Pakan'!K$23,IF($B20=18,'Bahan Pakan'!K$24,IF($B20=19,'Bahan Pakan'!K$25,IF($B20=20,'Bahan Pakan'!K$26,IF($B20=21,'Bahan Pakan'!K$27,IF($B20=22,'Bahan Pakan'!K$28,IF($B20=23,'Bahan Pakan'!K$29,IF($B20=24,'Bahan Pakan'!K$30,IF($B20=25,'Bahan Pakan'!K$31,IF($B20=26,'Bahan Pakan'!K$32,IF($B20=27,'Bahan Pakan'!K$33,IF($B20=28,'Bahan Pakan'!K$34,IF($B20=29,'Bahan Pakan'!K$35,IF($B20=30,'Bahan Pakan'!K$36,IF($B20=31,'Bahan Pakan'!K$37,IF($B20=32,'Bahan Pakan'!K$38,IF($B20=33,'Bahan Pakan'!K$39,IF($B20=34,'Bahan Pakan'!K$40,IF($B20=35,'Bahan Pakan'!K$41,IF($B20=36,'Bahan Pakan'!K$42,IF($B20=37,'Bahan Pakan'!K$43,IF($B20=38,'Bahan Pakan'!K$44,IF($B20=39,'Bahan Pakan'!K$45,IF($B20=40,'Bahan Pakan'!K$46,IF($B20=41,'Bahan Pakan'!K$47,IF($B20=42,'Bahan Pakan'!K$48,IF($B20=43,'Bahan Pakan'!K$49,IF($B20=44,'Bahan Pakan'!K$50,IF($B20=45,'Bahan Pakan'!K$51,IF($B20=46,'Bahan Pakan'!K$52,IF($B20=47,'Bahan Pakan'!K$53,IF($B20=48,'Bahan Pakan'!K$54,IF($B20=49,'Bahan Pakan'!K$55,IF($B20=50,'Bahan Pakan'!K$56,0))))))))))))))))))))))))))))))))))))))))))))))))))</f>
        <v>0</v>
      </c>
      <c r="M20" s="126">
        <f>IF($B20=1,'Bahan Pakan'!L$7,IF($B20=2,'Bahan Pakan'!L$8,IF($B20=3,'Bahan Pakan'!L$9,IF($B20=4,'Bahan Pakan'!L$10,IF($B20=5,'Bahan Pakan'!L$11,IF($B20=6,'Bahan Pakan'!L$12,IF($B20=7,'Bahan Pakan'!L$13,IF($B20=8,'Bahan Pakan'!L$14,IF($B20=9,'Bahan Pakan'!L$15,IF($B20=10,'Bahan Pakan'!L$16,IF($B20=11,'Bahan Pakan'!L$17,IF($B20=12,'Bahan Pakan'!L$18,IF($B20=13,'Bahan Pakan'!L$19,IF($B20=14,'Bahan Pakan'!L$20,IF($B20=15,'Bahan Pakan'!L$21,IF($B20=16,'Bahan Pakan'!L$22,IF($B20=17,'Bahan Pakan'!L$23,IF($B20=18,'Bahan Pakan'!L$24,IF($B20=19,'Bahan Pakan'!L$25,IF($B20=20,'Bahan Pakan'!L$26,IF($B20=21,'Bahan Pakan'!L$27,IF($B20=22,'Bahan Pakan'!L$28,IF($B20=23,'Bahan Pakan'!L$29,IF($B20=24,'Bahan Pakan'!L$30,IF($B20=25,'Bahan Pakan'!L$31,IF($B20=26,'Bahan Pakan'!L$32,IF($B20=27,'Bahan Pakan'!L$33,IF($B20=28,'Bahan Pakan'!L$34,IF($B20=29,'Bahan Pakan'!L$35,IF($B20=30,'Bahan Pakan'!L$36,IF($B20=31,'Bahan Pakan'!L$37,IF($B20=32,'Bahan Pakan'!L$38,IF($B20=33,'Bahan Pakan'!L$39,IF($B20=34,'Bahan Pakan'!L$40,IF($B20=35,'Bahan Pakan'!L$41,IF($B20=36,'Bahan Pakan'!L$42,IF($B20=37,'Bahan Pakan'!L$43,IF($B20=38,'Bahan Pakan'!L$44,IF($B20=39,'Bahan Pakan'!L$45,IF($B20=40,'Bahan Pakan'!L$46,IF($B20=41,'Bahan Pakan'!L$47,IF($B20=42,'Bahan Pakan'!L$48,IF($B20=43,'Bahan Pakan'!L$49,IF($B20=44,'Bahan Pakan'!L$50,IF($B20=45,'Bahan Pakan'!L$51,IF($B20=46,'Bahan Pakan'!L$52,IF($B20=47,'Bahan Pakan'!L$53,IF($B20=48,'Bahan Pakan'!L$54,IF($B20=49,'Bahan Pakan'!L$55,IF($B20=50,'Bahan Pakan'!L$56,0))))))))))))))))))))))))))))))))))))))))))))))))))</f>
        <v>0</v>
      </c>
      <c r="N20" s="126">
        <f>IF($B20=1,'Bahan Pakan'!M$7,IF($B20=2,'Bahan Pakan'!M$8,IF($B20=3,'Bahan Pakan'!M$9,IF($B20=4,'Bahan Pakan'!M$10,IF($B20=5,'Bahan Pakan'!M$11,IF($B20=6,'Bahan Pakan'!M$12,IF($B20=7,'Bahan Pakan'!M$13,IF($B20=8,'Bahan Pakan'!M$14,IF($B20=9,'Bahan Pakan'!M$15,IF($B20=10,'Bahan Pakan'!M$16,IF($B20=11,'Bahan Pakan'!M$17,IF($B20=12,'Bahan Pakan'!M$18,IF($B20=13,'Bahan Pakan'!M$19,IF($B20=14,'Bahan Pakan'!M$20,IF($B20=15,'Bahan Pakan'!M$21,IF($B20=16,'Bahan Pakan'!M$22,IF($B20=17,'Bahan Pakan'!M$23,IF($B20=18,'Bahan Pakan'!M$24,IF($B20=19,'Bahan Pakan'!M$25,IF($B20=20,'Bahan Pakan'!M$26,IF($B20=21,'Bahan Pakan'!M$27,IF($B20=22,'Bahan Pakan'!M$28,IF($B20=23,'Bahan Pakan'!M$29,IF($B20=24,'Bahan Pakan'!M$30,IF($B20=25,'Bahan Pakan'!M$31,IF($B20=26,'Bahan Pakan'!M$32,IF($B20=27,'Bahan Pakan'!M$33,IF($B20=28,'Bahan Pakan'!M$34,IF($B20=29,'Bahan Pakan'!M$35,IF($B20=30,'Bahan Pakan'!M$36,IF($B20=31,'Bahan Pakan'!M$37,IF($B20=32,'Bahan Pakan'!M$38,IF($B20=33,'Bahan Pakan'!M$39,IF($B20=34,'Bahan Pakan'!M$40,IF($B20=35,'Bahan Pakan'!M$41,IF($B20=36,'Bahan Pakan'!M$42,IF($B20=37,'Bahan Pakan'!M$43,IF($B20=38,'Bahan Pakan'!M$44,IF($B20=39,'Bahan Pakan'!M$45,IF($B20=40,'Bahan Pakan'!M$46,IF($B20=41,'Bahan Pakan'!M$47,IF($B20=42,'Bahan Pakan'!M$48,IF($B20=43,'Bahan Pakan'!M$49,IF($B20=44,'Bahan Pakan'!M$50,IF($B20=45,'Bahan Pakan'!M$51,IF($B20=46,'Bahan Pakan'!M$52,IF($B20=47,'Bahan Pakan'!M$53,IF($B20=48,'Bahan Pakan'!M$54,IF($B20=49,'Bahan Pakan'!M$55,IF($B20=50,'Bahan Pakan'!M$56,0))))))))))))))))))))))))))))))))))))))))))))))))))</f>
        <v>41.8</v>
      </c>
      <c r="O20" s="126">
        <f>IF($B20=1,'Bahan Pakan'!N$7,IF($B20=2,'Bahan Pakan'!N$8,IF($B20=3,'Bahan Pakan'!N$9,IF($B20=4,'Bahan Pakan'!N$10,IF($B20=5,'Bahan Pakan'!N$11,IF($B20=6,'Bahan Pakan'!N$12,IF($B20=7,'Bahan Pakan'!N$13,IF($B20=8,'Bahan Pakan'!N$14,IF($B20=9,'Bahan Pakan'!N$15,IF($B20=10,'Bahan Pakan'!N$16,IF($B20=11,'Bahan Pakan'!N$17,IF($B20=12,'Bahan Pakan'!N$18,IF($B20=13,'Bahan Pakan'!N$19,IF($B20=14,'Bahan Pakan'!N$20,IF($B20=15,'Bahan Pakan'!N$21,IF($B20=16,'Bahan Pakan'!N$22,IF($B20=17,'Bahan Pakan'!N$23,IF($B20=18,'Bahan Pakan'!N$24,IF($B20=19,'Bahan Pakan'!N$25,IF($B20=20,'Bahan Pakan'!N$26,IF($B20=21,'Bahan Pakan'!N$27,IF($B20=22,'Bahan Pakan'!N$28,IF($B20=23,'Bahan Pakan'!N$29,IF($B20=24,'Bahan Pakan'!N$30,IF($B20=25,'Bahan Pakan'!N$31,IF($B20=26,'Bahan Pakan'!N$32,IF($B20=27,'Bahan Pakan'!N$33,IF($B20=28,'Bahan Pakan'!N$34,IF($B20=29,'Bahan Pakan'!N$35,IF($B20=30,'Bahan Pakan'!N$36,IF($B20=31,'Bahan Pakan'!N$37,IF($B20=32,'Bahan Pakan'!N$38,IF($B20=33,'Bahan Pakan'!N$39,IF($B20=34,'Bahan Pakan'!N$40,IF($B20=35,'Bahan Pakan'!N$41,IF($B20=36,'Bahan Pakan'!N$42,IF($B20=37,'Bahan Pakan'!N$43,IF($B20=38,'Bahan Pakan'!N$44,IF($B20=39,'Bahan Pakan'!N$45,IF($B20=40,'Bahan Pakan'!N$46,IF($B20=41,'Bahan Pakan'!N$47,IF($B20=42,'Bahan Pakan'!N$48,IF($B20=43,'Bahan Pakan'!N$49,IF($B20=44,'Bahan Pakan'!N$50,IF($B20=45,'Bahan Pakan'!N$51,IF($B20=46,'Bahan Pakan'!N$52,IF($B20=47,'Bahan Pakan'!N$53,IF($B20=48,'Bahan Pakan'!N$54,IF($B20=49,'Bahan Pakan'!N$55,IF($B20=50,'Bahan Pakan'!N$56,0))))))))))))))))))))))))))))))))))))))))))))))))))</f>
        <v>5020</v>
      </c>
      <c r="P20" s="126">
        <f>IF($B20=1,'Bahan Pakan'!O$7,IF($B20=2,'Bahan Pakan'!O$8,IF($B20=3,'Bahan Pakan'!O$9,IF($B20=4,'Bahan Pakan'!O$10,IF($B20=5,'Bahan Pakan'!O$11,IF($B20=6,'Bahan Pakan'!O$12,IF($B20=7,'Bahan Pakan'!O$13,IF($B20=8,'Bahan Pakan'!O$14,IF($B20=9,'Bahan Pakan'!O$15,IF($B20=10,'Bahan Pakan'!O$16,IF($B20=11,'Bahan Pakan'!O$17,IF($B20=12,'Bahan Pakan'!O$18,IF($B20=13,'Bahan Pakan'!O$19,IF($B20=14,'Bahan Pakan'!O$20,IF($B20=15,'Bahan Pakan'!O$21,IF($B20=16,'Bahan Pakan'!O$22,IF($B20=17,'Bahan Pakan'!O$23,IF($B20=18,'Bahan Pakan'!O$24,IF($B20=19,'Bahan Pakan'!O$25,IF($B20=20,'Bahan Pakan'!O$26,IF($B20=21,'Bahan Pakan'!O$27,IF($B20=22,'Bahan Pakan'!O$28,IF($B20=23,'Bahan Pakan'!O$29,IF($B20=24,'Bahan Pakan'!O$30,IF($B20=25,'Bahan Pakan'!O$31,IF($B20=26,'Bahan Pakan'!O$32,IF($B20=27,'Bahan Pakan'!O$33,IF($B20=28,'Bahan Pakan'!O$34,IF($B20=29,'Bahan Pakan'!O$35,IF($B20=30,'Bahan Pakan'!O$36,IF($B20=31,'Bahan Pakan'!O$37,IF($B20=32,'Bahan Pakan'!O$38,IF($B20=33,'Bahan Pakan'!O$39,IF($B20=34,'Bahan Pakan'!O$40,IF($B20=35,'Bahan Pakan'!O$41,IF($B20=36,'Bahan Pakan'!O$42,IF($B20=37,'Bahan Pakan'!O$43,IF($B20=38,'Bahan Pakan'!O$44,IF($B20=39,'Bahan Pakan'!O$45,IF($B20=40,'Bahan Pakan'!O$46,IF($B20=41,'Bahan Pakan'!O$47,IF($B20=42,'Bahan Pakan'!O$48,IF($B20=43,'Bahan Pakan'!O$49,IF($B20=44,'Bahan Pakan'!O$50,IF($B20=45,'Bahan Pakan'!O$51,IF($B20=46,'Bahan Pakan'!O$52,IF($B20=47,'Bahan Pakan'!O$53,IF($B20=48,'Bahan Pakan'!O$54,IF($B20=49,'Bahan Pakan'!O$55,IF($B20=50,'Bahan Pakan'!O$56,0))))))))))))))))))))))))))))))))))))))))))))))))))</f>
        <v>0</v>
      </c>
      <c r="Q20" s="126">
        <f>IF($B20=1,'Bahan Pakan'!P$7,IF($B20=2,'Bahan Pakan'!P$8,IF($B20=3,'Bahan Pakan'!P$9,IF($B20=4,'Bahan Pakan'!P$10,IF($B20=5,'Bahan Pakan'!P$11,IF($B20=6,'Bahan Pakan'!P$12,IF($B20=7,'Bahan Pakan'!P$13,IF($B20=8,'Bahan Pakan'!P$14,IF($B20=9,'Bahan Pakan'!P$15,IF($B20=10,'Bahan Pakan'!P$16,IF($B20=11,'Bahan Pakan'!P$17,IF($B20=12,'Bahan Pakan'!P$18,IF($B20=13,'Bahan Pakan'!P$19,IF($B20=14,'Bahan Pakan'!P$20,IF($B20=15,'Bahan Pakan'!P$21,IF($B20=16,'Bahan Pakan'!P$22,IF($B20=17,'Bahan Pakan'!P$23,IF($B20=18,'Bahan Pakan'!P$24,IF($B20=19,'Bahan Pakan'!P$25,IF($B20=20,'Bahan Pakan'!P$26,IF($B20=21,'Bahan Pakan'!P$27,IF($B20=22,'Bahan Pakan'!P$28,IF($B20=23,'Bahan Pakan'!P$29,IF($B20=24,'Bahan Pakan'!P$30,IF($B20=25,'Bahan Pakan'!P$31,IF($B20=26,'Bahan Pakan'!P$32,IF($B20=27,'Bahan Pakan'!P$33,IF($B20=28,'Bahan Pakan'!P$34,IF($B20=29,'Bahan Pakan'!P$35,IF($B20=30,'Bahan Pakan'!P$36,IF($B20=31,'Bahan Pakan'!P$37,IF($B20=32,'Bahan Pakan'!P$38,IF($B20=33,'Bahan Pakan'!P$39,IF($B20=34,'Bahan Pakan'!P$40,IF($B20=35,'Bahan Pakan'!P$41,IF($B20=36,'Bahan Pakan'!P$42,IF($B20=37,'Bahan Pakan'!P$43,IF($B20=38,'Bahan Pakan'!P$44,IF($B20=39,'Bahan Pakan'!P$45,IF($B20=40,'Bahan Pakan'!P$46,IF($B20=41,'Bahan Pakan'!P$47,IF($B20=42,'Bahan Pakan'!P$48,IF($B20=43,'Bahan Pakan'!P$49,IF($B20=44,'Bahan Pakan'!P$50,IF($B20=45,'Bahan Pakan'!P$51,IF($B20=46,'Bahan Pakan'!P$52,IF($B20=47,'Bahan Pakan'!P$53,IF($B20=48,'Bahan Pakan'!P$54,IF($B20=49,'Bahan Pakan'!P$55,IF($B20=50,'Bahan Pakan'!P$56,0))))))))))))))))))))))))))))))))))))))))))))))))))</f>
        <v>0</v>
      </c>
      <c r="R20" s="126">
        <f>IF($B20=1,'Bahan Pakan'!Q$7,IF($B20=2,'Bahan Pakan'!Q$8,IF($B20=3,'Bahan Pakan'!Q$9,IF($B20=4,'Bahan Pakan'!Q$10,IF($B20=5,'Bahan Pakan'!Q$11,IF($B20=6,'Bahan Pakan'!Q$12,IF($B20=7,'Bahan Pakan'!Q$13,IF($B20=8,'Bahan Pakan'!Q$14,IF($B20=9,'Bahan Pakan'!Q$15,IF($B20=10,'Bahan Pakan'!Q$16,IF($B20=11,'Bahan Pakan'!Q$17,IF($B20=12,'Bahan Pakan'!Q$18,IF($B20=13,'Bahan Pakan'!Q$19,IF($B20=14,'Bahan Pakan'!Q$20,IF($B20=15,'Bahan Pakan'!Q$21,IF($B20=16,'Bahan Pakan'!Q$22,IF($B20=17,'Bahan Pakan'!Q$23,IF($B20=18,'Bahan Pakan'!Q$24,IF($B20=19,'Bahan Pakan'!Q$25,IF($B20=20,'Bahan Pakan'!Q$26,IF($B20=21,'Bahan Pakan'!Q$27,IF($B20=22,'Bahan Pakan'!Q$28,IF($B20=23,'Bahan Pakan'!Q$29,IF($B20=24,'Bahan Pakan'!Q$30,IF($B20=25,'Bahan Pakan'!Q$31,IF($B20=26,'Bahan Pakan'!Q$32,IF($B20=27,'Bahan Pakan'!Q$33,IF($B20=28,'Bahan Pakan'!Q$34,IF($B20=29,'Bahan Pakan'!Q$35,IF($B20=30,'Bahan Pakan'!Q$36,IF($B20=31,'Bahan Pakan'!Q$37,IF($B20=32,'Bahan Pakan'!Q$38,IF($B20=33,'Bahan Pakan'!Q$39,IF($B20=34,'Bahan Pakan'!Q$40,IF($B20=35,'Bahan Pakan'!Q$41,IF($B20=36,'Bahan Pakan'!Q$42,IF($B20=37,'Bahan Pakan'!Q$43,IF($B20=38,'Bahan Pakan'!Q$44,IF($B20=39,'Bahan Pakan'!Q$45,IF($B20=40,'Bahan Pakan'!Q$46,IF($B20=41,'Bahan Pakan'!Q$47,IF($B20=42,'Bahan Pakan'!Q$48,IF($B20=43,'Bahan Pakan'!Q$49,IF($B20=44,'Bahan Pakan'!Q$50,IF($B20=45,'Bahan Pakan'!Q$51,IF($B20=46,'Bahan Pakan'!Q$52,IF($B20=47,'Bahan Pakan'!Q$53,IF($B20=48,'Bahan Pakan'!Q$54,IF($B20=49,'Bahan Pakan'!Q$55,IF($B20=50,'Bahan Pakan'!Q$56,0))))))))))))))))))))))))))))))))))))))))))))))))))</f>
        <v>0</v>
      </c>
      <c r="S20" s="126">
        <f>IF($B20=1,'Bahan Pakan'!R$7,IF($B20=2,'Bahan Pakan'!R$8,IF($B20=3,'Bahan Pakan'!R$9,IF($B20=4,'Bahan Pakan'!R$10,IF($B20=5,'Bahan Pakan'!R$11,IF($B20=6,'Bahan Pakan'!R$12,IF($B20=7,'Bahan Pakan'!R$13,IF($B20=8,'Bahan Pakan'!R$14,IF($B20=9,'Bahan Pakan'!R$15,IF($B20=10,'Bahan Pakan'!R$16,IF($B20=11,'Bahan Pakan'!R$17,IF($B20=12,'Bahan Pakan'!R$18,IF($B20=13,'Bahan Pakan'!R$19,IF($B20=14,'Bahan Pakan'!R$20,IF($B20=15,'Bahan Pakan'!R$21,IF($B20=16,'Bahan Pakan'!R$22,IF($B20=17,'Bahan Pakan'!R$23,IF($B20=18,'Bahan Pakan'!R$24,IF($B20=19,'Bahan Pakan'!R$25,IF($B20=20,'Bahan Pakan'!R$26,IF($B20=21,'Bahan Pakan'!R$27,IF($B20=22,'Bahan Pakan'!R$28,IF($B20=23,'Bahan Pakan'!R$29,IF($B20=24,'Bahan Pakan'!R$30,IF($B20=25,'Bahan Pakan'!R$31,IF($B20=26,'Bahan Pakan'!R$32,IF($B20=27,'Bahan Pakan'!R$33,IF($B20=28,'Bahan Pakan'!R$34,IF($B20=29,'Bahan Pakan'!R$35,IF($B20=30,'Bahan Pakan'!R$36,IF($B20=31,'Bahan Pakan'!R$37,IF($B20=32,'Bahan Pakan'!R$38,IF($B20=33,'Bahan Pakan'!R$39,IF($B20=34,'Bahan Pakan'!R$40,IF($B20=35,'Bahan Pakan'!R$41,IF($B20=36,'Bahan Pakan'!R$42,IF($B20=37,'Bahan Pakan'!R$43,IF($B20=38,'Bahan Pakan'!R$44,IF($B20=39,'Bahan Pakan'!R$45,IF($B20=40,'Bahan Pakan'!R$46,IF($B20=41,'Bahan Pakan'!R$47,IF($B20=42,'Bahan Pakan'!R$48,IF($B20=43,'Bahan Pakan'!R$49,IF($B20=44,'Bahan Pakan'!R$50,IF($B20=45,'Bahan Pakan'!R$51,IF($B20=46,'Bahan Pakan'!R$52,IF($B20=47,'Bahan Pakan'!R$53,IF($B20=48,'Bahan Pakan'!R$54,IF($B20=49,'Bahan Pakan'!R$55,IF($B20=50,'Bahan Pakan'!R$56,0))))))))))))))))))))))))))))))))))))))))))))))))))</f>
        <v>0</v>
      </c>
      <c r="T20" s="126">
        <f>IF($B20=1,'Bahan Pakan'!S$7,IF($B20=2,'Bahan Pakan'!S$8,IF($B20=3,'Bahan Pakan'!S$9,IF($B20=4,'Bahan Pakan'!S$10,IF($B20=5,'Bahan Pakan'!S$11,IF($B20=6,'Bahan Pakan'!S$12,IF($B20=7,'Bahan Pakan'!S$13,IF($B20=8,'Bahan Pakan'!S$14,IF($B20=9,'Bahan Pakan'!S$15,IF($B20=10,'Bahan Pakan'!S$16,IF($B20=11,'Bahan Pakan'!S$17,IF($B20=12,'Bahan Pakan'!S$18,IF($B20=13,'Bahan Pakan'!S$19,IF($B20=14,'Bahan Pakan'!S$20,IF($B20=15,'Bahan Pakan'!S$21,IF($B20=16,'Bahan Pakan'!S$22,IF($B20=17,'Bahan Pakan'!S$23,IF($B20=18,'Bahan Pakan'!S$24,IF($B20=19,'Bahan Pakan'!S$25,IF($B20=20,'Bahan Pakan'!S$26,IF($B20=21,'Bahan Pakan'!S$27,IF($B20=22,'Bahan Pakan'!S$28,IF($B20=23,'Bahan Pakan'!S$29,IF($B20=24,'Bahan Pakan'!S$30,IF($B20=25,'Bahan Pakan'!S$31,IF($B20=26,'Bahan Pakan'!S$32,IF($B20=27,'Bahan Pakan'!S$33,IF($B20=28,'Bahan Pakan'!S$34,IF($B20=29,'Bahan Pakan'!S$35,IF($B20=30,'Bahan Pakan'!S$36,IF($B20=31,'Bahan Pakan'!S$37,IF($B20=32,'Bahan Pakan'!S$38,IF($B20=33,'Bahan Pakan'!S$39,IF($B20=34,'Bahan Pakan'!S$40,IF($B20=35,'Bahan Pakan'!S$41,IF($B20=36,'Bahan Pakan'!S$42,IF($B20=37,'Bahan Pakan'!S$43,IF($B20=38,'Bahan Pakan'!S$44,IF($B20=39,'Bahan Pakan'!S$45,IF($B20=40,'Bahan Pakan'!S$46,IF($B20=41,'Bahan Pakan'!S$47,IF($B20=42,'Bahan Pakan'!S$48,IF($B20=43,'Bahan Pakan'!S$49,IF($B20=44,'Bahan Pakan'!S$50,IF($B20=45,'Bahan Pakan'!S$51,IF($B20=46,'Bahan Pakan'!S$52,IF($B20=47,'Bahan Pakan'!S$53,IF($B20=48,'Bahan Pakan'!S$54,IF($B20=49,'Bahan Pakan'!S$55,IF($B20=50,'Bahan Pakan'!S$56,0))))))))))))))))))))))))))))))))))))))))))))))))))</f>
        <v>99</v>
      </c>
      <c r="U20" s="97"/>
      <c r="V20" s="146">
        <f ca="1">NOW()</f>
        <v>42596.854654629627</v>
      </c>
      <c r="W20" s="147"/>
      <c r="X20" s="148"/>
      <c r="Y20" s="148"/>
      <c r="Z20" s="148"/>
      <c r="AA20" s="135"/>
      <c r="AB20" s="135"/>
      <c r="AC20" s="135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</row>
    <row r="21" spans="2:40" s="120" customFormat="1" ht="15.75" customHeight="1">
      <c r="B21" s="121">
        <f>IF($D21='Bahan Pakan'!D$7,1,IF($D21='Bahan Pakan'!D$8,2,IF($D21='Bahan Pakan'!D$9,3,IF($D21='Bahan Pakan'!D$10,4,IF($D21='Bahan Pakan'!D$11,5,IF($D21='Bahan Pakan'!D$12,6,IF($D21='Bahan Pakan'!D$13,7,IF($D21='Bahan Pakan'!D$14,8,IF($D21='Bahan Pakan'!D$15,9,IF($D21='Bahan Pakan'!D$16,10,IF($D21='Bahan Pakan'!D$17,11,IF($D21='Bahan Pakan'!D$18,12,IF($D21='Bahan Pakan'!D$19,13,IF($D21='Bahan Pakan'!D$20,14,IF($D21='Bahan Pakan'!D$21,15,IF($D21='Bahan Pakan'!D$22,16,IF($D21='Bahan Pakan'!D$23,17,IF($D21='Bahan Pakan'!D$24,18,IF($D21='Bahan Pakan'!D$25,19,IF($D21='Bahan Pakan'!D$26,20,IF($D21='Bahan Pakan'!D$27,21,IF($D21='Bahan Pakan'!D$28,22,IF($D21='Bahan Pakan'!D$29,23,IF($D21='Bahan Pakan'!D$30,24,IF($D21='Bahan Pakan'!D$31,25,IF($D21='Bahan Pakan'!D$32,26,IF($D21='Bahan Pakan'!D$33,27,IF($D21='Bahan Pakan'!D$34,28,IF($D21='Bahan Pakan'!D$35,29,IF($D21='Bahan Pakan'!D$36,30,IF($D21='Bahan Pakan'!D$37,31,IF($D21='Bahan Pakan'!D$38,32,IF($D21='Bahan Pakan'!D$39,33,IF($D21='Bahan Pakan'!D$40,34,IF($D21='Bahan Pakan'!D$41,35,IF($D21='Bahan Pakan'!D$42,36,IF($D21='Bahan Pakan'!D$43,37,IF($D21='Bahan Pakan'!D$44,38,IF($D21='Bahan Pakan'!D$45,39,IF($D21='Bahan Pakan'!D$46,40,IF($D21='Bahan Pakan'!D$47,41,IF($D21='Bahan Pakan'!D$48,42,IF($D21='Bahan Pakan'!D$49,43,IF($D21='Bahan Pakan'!D$50,44,IF($D21='Bahan Pakan'!D$51,45,IF($D21='Bahan Pakan'!D$52,46,IF($D21='Bahan Pakan'!D$53,47,IF($D21='Bahan Pakan'!D$54,48,IF($D21='Bahan Pakan'!D$55,49,IF($D21='Bahan Pakan'!D$56,50,0))))))))))))))))))))))))))))))))))))))))))))))))))</f>
        <v>33</v>
      </c>
      <c r="C21" s="121">
        <v>15</v>
      </c>
      <c r="D21" s="122" t="s">
        <v>81</v>
      </c>
      <c r="E21" s="123">
        <f>IF($B21=1,'Bahan Pakan'!E$7,IF($B21=2,'Bahan Pakan'!E$8,IF($B21=3,'Bahan Pakan'!E$9,IF($B21=4,'Bahan Pakan'!E$10,IF($B21=5,'Bahan Pakan'!E$11,IF($B21=6,'Bahan Pakan'!E$12,IF($B21=7,'Bahan Pakan'!E$13,IF($B21=8,'Bahan Pakan'!E$14,IF($B21=9,'Bahan Pakan'!E$15,IF($B21=10,'Bahan Pakan'!E$16,IF($B21=11,'Bahan Pakan'!E$17,IF($B21=12,'Bahan Pakan'!E$18,IF($B21=13,'Bahan Pakan'!E$19,IF($B21=14,'Bahan Pakan'!E$20,IF($B21=15,'Bahan Pakan'!E$21,IF($B21=16,'Bahan Pakan'!E$22,IF($B21=17,'Bahan Pakan'!E$23,IF($B21=18,'Bahan Pakan'!E$24,IF($B21=19,'Bahan Pakan'!E$25,IF($B21=20,'Bahan Pakan'!E$26,IF($B21=21,'Bahan Pakan'!E$27,IF($B21=22,'Bahan Pakan'!E$28,IF($B21=23,'Bahan Pakan'!E$29,IF($B21=24,'Bahan Pakan'!E$30,IF($B21=25,'Bahan Pakan'!E$31,IF($B21=26,'Bahan Pakan'!E$32,IF($B21=27,'Bahan Pakan'!E$33,IF($B21=28,'Bahan Pakan'!E$34,IF($B21=29,'Bahan Pakan'!E$35,IF($B21=30,'Bahan Pakan'!E$36,IF($B21=31,'Bahan Pakan'!E$37,IF($B21=32,'Bahan Pakan'!E$38,IF($B21=33,'Bahan Pakan'!E$39,IF($B21=34,'Bahan Pakan'!E$40,IF($B21=35,'Bahan Pakan'!E$41,IF($B21=36,'Bahan Pakan'!E$42,IF($B21=37,'Bahan Pakan'!E$43,IF($B21=38,'Bahan Pakan'!E$44,IF($B21=39,'Bahan Pakan'!E$45,IF($B21=40,'Bahan Pakan'!E$46,IF($B21=41,'Bahan Pakan'!E$47,IF($B21=42,'Bahan Pakan'!E$48,IF($B21=43,'Bahan Pakan'!E$49,IF($B21=44,'Bahan Pakan'!E$50,IF($B21=45,'Bahan Pakan'!E$51,IF($B21=46,'Bahan Pakan'!E$52,IF($B21=47,'Bahan Pakan'!E$53,IF($B21=48,'Bahan Pakan'!E$54,IF($B21=49,'Bahan Pakan'!E$55,IF($B21=50,'Bahan Pakan'!E$56,0))))))))))))))))))))))))))))))))))))))))))))))))))</f>
        <v>0.1</v>
      </c>
      <c r="F21" s="123">
        <f>IF($B21=1,'Bahan Pakan'!F$7,IF($B21=2,'Bahan Pakan'!F$8,IF($B21=3,'Bahan Pakan'!F$9,IF($B21=4,'Bahan Pakan'!F$10,IF($B21=5,'Bahan Pakan'!F$11,IF($B21=6,'Bahan Pakan'!F$12,IF($B21=7,'Bahan Pakan'!F$13,IF($B21=8,'Bahan Pakan'!F$14,IF($B21=9,'Bahan Pakan'!F$15,IF($B21=10,'Bahan Pakan'!F$16,IF($B21=11,'Bahan Pakan'!F$17,IF($B21=12,'Bahan Pakan'!F$18,IF($B21=13,'Bahan Pakan'!F$19,IF($B21=14,'Bahan Pakan'!F$20,IF($B21=15,'Bahan Pakan'!F$21,IF($B21=16,'Bahan Pakan'!F$22,IF($B21=17,'Bahan Pakan'!F$23,IF($B21=18,'Bahan Pakan'!F$24,IF($B21=19,'Bahan Pakan'!F$25,IF($B21=20,'Bahan Pakan'!F$26,IF($B21=21,'Bahan Pakan'!F$27,IF($B21=22,'Bahan Pakan'!F$28,IF($B21=23,'Bahan Pakan'!F$29,IF($B21=24,'Bahan Pakan'!F$30,IF($B21=25,'Bahan Pakan'!F$31,IF($B21=26,'Bahan Pakan'!F$32,IF($B21=27,'Bahan Pakan'!F$33,IF($B21=28,'Bahan Pakan'!F$34,IF($B21=29,'Bahan Pakan'!F$35,IF($B21=30,'Bahan Pakan'!F$36,IF($B21=31,'Bahan Pakan'!F$37,IF($B21=32,'Bahan Pakan'!F$38,IF($B21=33,'Bahan Pakan'!F$39,IF($B21=34,'Bahan Pakan'!F$40,IF($B21=35,'Bahan Pakan'!F$41,IF($B21=36,'Bahan Pakan'!F$42,IF($B21=37,'Bahan Pakan'!F$43,IF($B21=38,'Bahan Pakan'!F$44,IF($B21=39,'Bahan Pakan'!F$45,IF($B21=40,'Bahan Pakan'!F$46,IF($B21=41,'Bahan Pakan'!F$47,IF($B21=42,'Bahan Pakan'!F$48,IF($B21=43,'Bahan Pakan'!F$49,IF($B21=44,'Bahan Pakan'!F$50,IF($B21=45,'Bahan Pakan'!F$51,IF($B21=46,'Bahan Pakan'!F$52,IF($B21=47,'Bahan Pakan'!F$53,IF($B21=48,'Bahan Pakan'!F$54,IF($B21=49,'Bahan Pakan'!F$55,IF($B21=50,'Bahan Pakan'!F$56,0))))))))))))))))))))))))))))))))))))))))))))))))))</f>
        <v>0.25</v>
      </c>
      <c r="G21" s="124">
        <f t="shared" si="0"/>
        <v>0.25</v>
      </c>
      <c r="H21" s="125">
        <f>IF($B21=1,'Bahan Pakan'!G$7,IF($B21=2,'Bahan Pakan'!G$8,IF($B21=3,'Bahan Pakan'!G$9,IF($B21=4,'Bahan Pakan'!G$10,IF($B21=5,'Bahan Pakan'!G$11,IF($B21=6,'Bahan Pakan'!G$12,IF($B21=7,'Bahan Pakan'!G$13,IF($B21=8,'Bahan Pakan'!G$14,IF($B21=9,'Bahan Pakan'!G$15,IF($B21=10,'Bahan Pakan'!G$16,IF($B21=11,'Bahan Pakan'!G$17,IF($B21=12,'Bahan Pakan'!G$18,IF($B21=13,'Bahan Pakan'!G$19,IF($B21=14,'Bahan Pakan'!G$20,IF($B21=15,'Bahan Pakan'!G$21,IF($B21=16,'Bahan Pakan'!G$22,IF($B21=17,'Bahan Pakan'!G$23,IF($B21=18,'Bahan Pakan'!G$24,IF($B21=19,'Bahan Pakan'!G$25,IF($B21=20,'Bahan Pakan'!G$26,IF($B21=21,'Bahan Pakan'!G$27,IF($B21=22,'Bahan Pakan'!G$28,IF($B21=23,'Bahan Pakan'!G$29,IF($B21=24,'Bahan Pakan'!G$30,IF($B21=25,'Bahan Pakan'!G$31,IF($B21=26,'Bahan Pakan'!G$32,IF($B21=27,'Bahan Pakan'!G$33,IF($B21=28,'Bahan Pakan'!G$34,IF($B21=29,'Bahan Pakan'!G$35,IF($B21=30,'Bahan Pakan'!G$36,IF($B21=31,'Bahan Pakan'!G$37,IF($B21=32,'Bahan Pakan'!G$38,IF($B21=33,'Bahan Pakan'!G$39,IF($B21=34,'Bahan Pakan'!G$40,IF($B21=35,'Bahan Pakan'!G$41,IF($B21=36,'Bahan Pakan'!G$42,IF($B21=37,'Bahan Pakan'!G$43,IF($B21=38,'Bahan Pakan'!G$44,IF($B21=39,'Bahan Pakan'!G$45,IF($B21=40,'Bahan Pakan'!G$46,IF($B21=41,'Bahan Pakan'!G$47,IF($B21=42,'Bahan Pakan'!G$48,IF($B21=43,'Bahan Pakan'!G$49,IF($B21=44,'Bahan Pakan'!G$50,IF($B21=45,'Bahan Pakan'!G$51,IF($B21=46,'Bahan Pakan'!G$52,IF($B21=47,'Bahan Pakan'!G$53,IF($B21=48,'Bahan Pakan'!G$54,IF($B21=49,'Bahan Pakan'!G$55,IF($B21=50,'Bahan Pakan'!G$56,0))))))))))))))))))))))))))))))))))))))))))))))))))</f>
        <v>40000</v>
      </c>
      <c r="I21" s="126">
        <f>IF($B21=1,'Bahan Pakan'!H$7,IF($B21=2,'Bahan Pakan'!H$8,IF($B21=3,'Bahan Pakan'!H$9,IF($B21=4,'Bahan Pakan'!H$10,IF($B21=5,'Bahan Pakan'!H$11,IF($B21=6,'Bahan Pakan'!H$12,IF($B21=7,'Bahan Pakan'!H$13,IF($B21=8,'Bahan Pakan'!H$14,IF($B21=9,'Bahan Pakan'!H$15,IF($B21=10,'Bahan Pakan'!H$16,IF($B21=11,'Bahan Pakan'!H$17,IF($B21=12,'Bahan Pakan'!H$18,IF($B21=13,'Bahan Pakan'!H$19,IF($B21=14,'Bahan Pakan'!H$20,IF($B21=15,'Bahan Pakan'!H$21,IF($B21=16,'Bahan Pakan'!H$22,IF($B21=17,'Bahan Pakan'!H$23,IF($B21=18,'Bahan Pakan'!H$24,IF($B21=19,'Bahan Pakan'!H$25,IF($B21=20,'Bahan Pakan'!H$26,IF($B21=21,'Bahan Pakan'!H$27,IF($B21=22,'Bahan Pakan'!H$28,IF($B21=23,'Bahan Pakan'!H$29,IF($B21=24,'Bahan Pakan'!H$30,IF($B21=25,'Bahan Pakan'!H$31,IF($B21=26,'Bahan Pakan'!H$32,IF($B21=27,'Bahan Pakan'!H$33,IF($B21=28,'Bahan Pakan'!H$34,IF($B21=29,'Bahan Pakan'!H$35,IF($B21=30,'Bahan Pakan'!H$36,IF($B21=31,'Bahan Pakan'!H$37,IF($B21=32,'Bahan Pakan'!H$38,IF($B21=33,'Bahan Pakan'!H$39,IF($B21=34,'Bahan Pakan'!H$40,IF($B21=35,'Bahan Pakan'!H$41,IF($B21=36,'Bahan Pakan'!H$42,IF($B21=37,'Bahan Pakan'!H$43,IF($B21=38,'Bahan Pakan'!H$44,IF($B21=39,'Bahan Pakan'!H$45,IF($B21=40,'Bahan Pakan'!H$46,IF($B21=41,'Bahan Pakan'!H$47,IF($B21=42,'Bahan Pakan'!H$48,IF($B21=43,'Bahan Pakan'!H$49,IF($B21=44,'Bahan Pakan'!H$50,IF($B21=45,'Bahan Pakan'!H$51,IF($B21=46,'Bahan Pakan'!H$52,IF($B21=47,'Bahan Pakan'!H$53,IF($B21=48,'Bahan Pakan'!H$54,IF($B21=49,'Bahan Pakan'!H$55,IF($B21=50,'Bahan Pakan'!H$56,0))))))))))))))))))))))))))))))))))))))))))))))))))</f>
        <v>99</v>
      </c>
      <c r="J21" s="126">
        <f>IF($B21=1,'Bahan Pakan'!I$7,IF($B21=2,'Bahan Pakan'!I$8,IF($B21=3,'Bahan Pakan'!I$9,IF($B21=4,'Bahan Pakan'!I$10,IF($B21=5,'Bahan Pakan'!I$11,IF($B21=6,'Bahan Pakan'!I$12,IF($B21=7,'Bahan Pakan'!I$13,IF($B21=8,'Bahan Pakan'!I$14,IF($B21=9,'Bahan Pakan'!I$15,IF($B21=10,'Bahan Pakan'!I$16,IF($B21=11,'Bahan Pakan'!I$17,IF($B21=12,'Bahan Pakan'!I$18,IF($B21=13,'Bahan Pakan'!I$19,IF($B21=14,'Bahan Pakan'!I$20,IF($B21=15,'Bahan Pakan'!I$21,IF($B21=16,'Bahan Pakan'!I$22,IF($B21=17,'Bahan Pakan'!I$23,IF($B21=18,'Bahan Pakan'!I$24,IF($B21=19,'Bahan Pakan'!I$25,IF($B21=20,'Bahan Pakan'!I$26,IF($B21=21,'Bahan Pakan'!I$27,IF($B21=22,'Bahan Pakan'!I$28,IF($B21=23,'Bahan Pakan'!I$29,IF($B21=24,'Bahan Pakan'!I$30,IF($B21=25,'Bahan Pakan'!I$31,IF($B21=26,'Bahan Pakan'!I$32,IF($B21=27,'Bahan Pakan'!I$33,IF($B21=28,'Bahan Pakan'!I$34,IF($B21=29,'Bahan Pakan'!I$35,IF($B21=30,'Bahan Pakan'!I$36,IF($B21=31,'Bahan Pakan'!I$37,IF($B21=32,'Bahan Pakan'!I$38,IF($B21=33,'Bahan Pakan'!I$39,IF($B21=34,'Bahan Pakan'!I$40,IF($B21=35,'Bahan Pakan'!I$41,IF($B21=36,'Bahan Pakan'!I$42,IF($B21=37,'Bahan Pakan'!I$43,IF($B21=38,'Bahan Pakan'!I$44,IF($B21=39,'Bahan Pakan'!I$45,IF($B21=40,'Bahan Pakan'!I$46,IF($B21=41,'Bahan Pakan'!I$47,IF($B21=42,'Bahan Pakan'!I$48,IF($B21=43,'Bahan Pakan'!I$49,IF($B21=44,'Bahan Pakan'!I$50,IF($B21=45,'Bahan Pakan'!I$51,IF($B21=46,'Bahan Pakan'!I$52,IF($B21=47,'Bahan Pakan'!I$53,IF($B21=48,'Bahan Pakan'!I$54,IF($B21=49,'Bahan Pakan'!I$55,IF($B21=50,'Bahan Pakan'!I$56,0))))))))))))))))))))))))))))))))))))))))))))))))))</f>
        <v>0</v>
      </c>
      <c r="K21" s="126">
        <f>IF($B21=1,'Bahan Pakan'!J$7,IF($B21=2,'Bahan Pakan'!J$8,IF($B21=3,'Bahan Pakan'!J$9,IF($B21=4,'Bahan Pakan'!J$10,IF($B21=5,'Bahan Pakan'!J$11,IF($B21=6,'Bahan Pakan'!J$12,IF($B21=7,'Bahan Pakan'!J$13,IF($B21=8,'Bahan Pakan'!J$14,IF($B21=9,'Bahan Pakan'!J$15,IF($B21=10,'Bahan Pakan'!J$16,IF($B21=11,'Bahan Pakan'!J$17,IF($B21=12,'Bahan Pakan'!J$18,IF($B21=13,'Bahan Pakan'!J$19,IF($B21=14,'Bahan Pakan'!J$20,IF($B21=15,'Bahan Pakan'!J$21,IF($B21=16,'Bahan Pakan'!J$22,IF($B21=17,'Bahan Pakan'!J$23,IF($B21=18,'Bahan Pakan'!J$24,IF($B21=19,'Bahan Pakan'!J$25,IF($B21=20,'Bahan Pakan'!J$26,IF($B21=21,'Bahan Pakan'!J$27,IF($B21=22,'Bahan Pakan'!J$28,IF($B21=23,'Bahan Pakan'!J$29,IF($B21=24,'Bahan Pakan'!J$30,IF($B21=25,'Bahan Pakan'!J$31,IF($B21=26,'Bahan Pakan'!J$32,IF($B21=27,'Bahan Pakan'!J$33,IF($B21=28,'Bahan Pakan'!J$34,IF($B21=29,'Bahan Pakan'!J$35,IF($B21=30,'Bahan Pakan'!J$36,IF($B21=31,'Bahan Pakan'!J$37,IF($B21=32,'Bahan Pakan'!J$38,IF($B21=33,'Bahan Pakan'!J$39,IF($B21=34,'Bahan Pakan'!J$40,IF($B21=35,'Bahan Pakan'!J$41,IF($B21=36,'Bahan Pakan'!J$42,IF($B21=37,'Bahan Pakan'!J$43,IF($B21=38,'Bahan Pakan'!J$44,IF($B21=39,'Bahan Pakan'!J$45,IF($B21=40,'Bahan Pakan'!J$46,IF($B21=41,'Bahan Pakan'!J$47,IF($B21=42,'Bahan Pakan'!J$48,IF($B21=43,'Bahan Pakan'!J$49,IF($B21=44,'Bahan Pakan'!J$50,IF($B21=45,'Bahan Pakan'!J$51,IF($B21=46,'Bahan Pakan'!J$52,IF($B21=47,'Bahan Pakan'!J$53,IF($B21=48,'Bahan Pakan'!J$54,IF($B21=49,'Bahan Pakan'!J$55,IF($B21=50,'Bahan Pakan'!J$56,0))))))))))))))))))))))))))))))))))))))))))))))))))</f>
        <v>0</v>
      </c>
      <c r="L21" s="126">
        <f>IF($B21=1,'Bahan Pakan'!K$7,IF($B21=2,'Bahan Pakan'!K$8,IF($B21=3,'Bahan Pakan'!K$9,IF($B21=4,'Bahan Pakan'!K$10,IF($B21=5,'Bahan Pakan'!K$11,IF($B21=6,'Bahan Pakan'!K$12,IF($B21=7,'Bahan Pakan'!K$13,IF($B21=8,'Bahan Pakan'!K$14,IF($B21=9,'Bahan Pakan'!K$15,IF($B21=10,'Bahan Pakan'!K$16,IF($B21=11,'Bahan Pakan'!K$17,IF($B21=12,'Bahan Pakan'!K$18,IF($B21=13,'Bahan Pakan'!K$19,IF($B21=14,'Bahan Pakan'!K$20,IF($B21=15,'Bahan Pakan'!K$21,IF($B21=16,'Bahan Pakan'!K$22,IF($B21=17,'Bahan Pakan'!K$23,IF($B21=18,'Bahan Pakan'!K$24,IF($B21=19,'Bahan Pakan'!K$25,IF($B21=20,'Bahan Pakan'!K$26,IF($B21=21,'Bahan Pakan'!K$27,IF($B21=22,'Bahan Pakan'!K$28,IF($B21=23,'Bahan Pakan'!K$29,IF($B21=24,'Bahan Pakan'!K$30,IF($B21=25,'Bahan Pakan'!K$31,IF($B21=26,'Bahan Pakan'!K$32,IF($B21=27,'Bahan Pakan'!K$33,IF($B21=28,'Bahan Pakan'!K$34,IF($B21=29,'Bahan Pakan'!K$35,IF($B21=30,'Bahan Pakan'!K$36,IF($B21=31,'Bahan Pakan'!K$37,IF($B21=32,'Bahan Pakan'!K$38,IF($B21=33,'Bahan Pakan'!K$39,IF($B21=34,'Bahan Pakan'!K$40,IF($B21=35,'Bahan Pakan'!K$41,IF($B21=36,'Bahan Pakan'!K$42,IF($B21=37,'Bahan Pakan'!K$43,IF($B21=38,'Bahan Pakan'!K$44,IF($B21=39,'Bahan Pakan'!K$45,IF($B21=40,'Bahan Pakan'!K$46,IF($B21=41,'Bahan Pakan'!K$47,IF($B21=42,'Bahan Pakan'!K$48,IF($B21=43,'Bahan Pakan'!K$49,IF($B21=44,'Bahan Pakan'!K$50,IF($B21=45,'Bahan Pakan'!K$51,IF($B21=46,'Bahan Pakan'!K$52,IF($B21=47,'Bahan Pakan'!K$53,IF($B21=48,'Bahan Pakan'!K$54,IF($B21=49,'Bahan Pakan'!K$55,IF($B21=50,'Bahan Pakan'!K$56,0))))))))))))))))))))))))))))))))))))))))))))))))))</f>
        <v>0</v>
      </c>
      <c r="M21" s="126">
        <f>IF($B21=1,'Bahan Pakan'!L$7,IF($B21=2,'Bahan Pakan'!L$8,IF($B21=3,'Bahan Pakan'!L$9,IF($B21=4,'Bahan Pakan'!L$10,IF($B21=5,'Bahan Pakan'!L$11,IF($B21=6,'Bahan Pakan'!L$12,IF($B21=7,'Bahan Pakan'!L$13,IF($B21=8,'Bahan Pakan'!L$14,IF($B21=9,'Bahan Pakan'!L$15,IF($B21=10,'Bahan Pakan'!L$16,IF($B21=11,'Bahan Pakan'!L$17,IF($B21=12,'Bahan Pakan'!L$18,IF($B21=13,'Bahan Pakan'!L$19,IF($B21=14,'Bahan Pakan'!L$20,IF($B21=15,'Bahan Pakan'!L$21,IF($B21=16,'Bahan Pakan'!L$22,IF($B21=17,'Bahan Pakan'!L$23,IF($B21=18,'Bahan Pakan'!L$24,IF($B21=19,'Bahan Pakan'!L$25,IF($B21=20,'Bahan Pakan'!L$26,IF($B21=21,'Bahan Pakan'!L$27,IF($B21=22,'Bahan Pakan'!L$28,IF($B21=23,'Bahan Pakan'!L$29,IF($B21=24,'Bahan Pakan'!L$30,IF($B21=25,'Bahan Pakan'!L$31,IF($B21=26,'Bahan Pakan'!L$32,IF($B21=27,'Bahan Pakan'!L$33,IF($B21=28,'Bahan Pakan'!L$34,IF($B21=29,'Bahan Pakan'!L$35,IF($B21=30,'Bahan Pakan'!L$36,IF($B21=31,'Bahan Pakan'!L$37,IF($B21=32,'Bahan Pakan'!L$38,IF($B21=33,'Bahan Pakan'!L$39,IF($B21=34,'Bahan Pakan'!L$40,IF($B21=35,'Bahan Pakan'!L$41,IF($B21=36,'Bahan Pakan'!L$42,IF($B21=37,'Bahan Pakan'!L$43,IF($B21=38,'Bahan Pakan'!L$44,IF($B21=39,'Bahan Pakan'!L$45,IF($B21=40,'Bahan Pakan'!L$46,IF($B21=41,'Bahan Pakan'!L$47,IF($B21=42,'Bahan Pakan'!L$48,IF($B21=43,'Bahan Pakan'!L$49,IF($B21=44,'Bahan Pakan'!L$50,IF($B21=45,'Bahan Pakan'!L$51,IF($B21=46,'Bahan Pakan'!L$52,IF($B21=47,'Bahan Pakan'!L$53,IF($B21=48,'Bahan Pakan'!L$54,IF($B21=49,'Bahan Pakan'!L$55,IF($B21=50,'Bahan Pakan'!L$56,0))))))))))))))))))))))))))))))))))))))))))))))))))</f>
        <v>0</v>
      </c>
      <c r="N21" s="126">
        <f>IF($B21=1,'Bahan Pakan'!M$7,IF($B21=2,'Bahan Pakan'!M$8,IF($B21=3,'Bahan Pakan'!M$9,IF($B21=4,'Bahan Pakan'!M$10,IF($B21=5,'Bahan Pakan'!M$11,IF($B21=6,'Bahan Pakan'!M$12,IF($B21=7,'Bahan Pakan'!M$13,IF($B21=8,'Bahan Pakan'!M$14,IF($B21=9,'Bahan Pakan'!M$15,IF($B21=10,'Bahan Pakan'!M$16,IF($B21=11,'Bahan Pakan'!M$17,IF($B21=12,'Bahan Pakan'!M$18,IF($B21=13,'Bahan Pakan'!M$19,IF($B21=14,'Bahan Pakan'!M$20,IF($B21=15,'Bahan Pakan'!M$21,IF($B21=16,'Bahan Pakan'!M$22,IF($B21=17,'Bahan Pakan'!M$23,IF($B21=18,'Bahan Pakan'!M$24,IF($B21=19,'Bahan Pakan'!M$25,IF($B21=20,'Bahan Pakan'!M$26,IF($B21=21,'Bahan Pakan'!M$27,IF($B21=22,'Bahan Pakan'!M$28,IF($B21=23,'Bahan Pakan'!M$29,IF($B21=24,'Bahan Pakan'!M$30,IF($B21=25,'Bahan Pakan'!M$31,IF($B21=26,'Bahan Pakan'!M$32,IF($B21=27,'Bahan Pakan'!M$33,IF($B21=28,'Bahan Pakan'!M$34,IF($B21=29,'Bahan Pakan'!M$35,IF($B21=30,'Bahan Pakan'!M$36,IF($B21=31,'Bahan Pakan'!M$37,IF($B21=32,'Bahan Pakan'!M$38,IF($B21=33,'Bahan Pakan'!M$39,IF($B21=34,'Bahan Pakan'!M$40,IF($B21=35,'Bahan Pakan'!M$41,IF($B21=36,'Bahan Pakan'!M$42,IF($B21=37,'Bahan Pakan'!M$43,IF($B21=38,'Bahan Pakan'!M$44,IF($B21=39,'Bahan Pakan'!M$45,IF($B21=40,'Bahan Pakan'!M$46,IF($B21=41,'Bahan Pakan'!M$47,IF($B21=42,'Bahan Pakan'!M$48,IF($B21=43,'Bahan Pakan'!M$49,IF($B21=44,'Bahan Pakan'!M$50,IF($B21=45,'Bahan Pakan'!M$51,IF($B21=46,'Bahan Pakan'!M$52,IF($B21=47,'Bahan Pakan'!M$53,IF($B21=48,'Bahan Pakan'!M$54,IF($B21=49,'Bahan Pakan'!M$55,IF($B21=50,'Bahan Pakan'!M$56,0))))))))))))))))))))))))))))))))))))))))))))))))))</f>
        <v>0</v>
      </c>
      <c r="O21" s="126">
        <f>IF($B21=1,'Bahan Pakan'!N$7,IF($B21=2,'Bahan Pakan'!N$8,IF($B21=3,'Bahan Pakan'!N$9,IF($B21=4,'Bahan Pakan'!N$10,IF($B21=5,'Bahan Pakan'!N$11,IF($B21=6,'Bahan Pakan'!N$12,IF($B21=7,'Bahan Pakan'!N$13,IF($B21=8,'Bahan Pakan'!N$14,IF($B21=9,'Bahan Pakan'!N$15,IF($B21=10,'Bahan Pakan'!N$16,IF($B21=11,'Bahan Pakan'!N$17,IF($B21=12,'Bahan Pakan'!N$18,IF($B21=13,'Bahan Pakan'!N$19,IF($B21=14,'Bahan Pakan'!N$20,IF($B21=15,'Bahan Pakan'!N$21,IF($B21=16,'Bahan Pakan'!N$22,IF($B21=17,'Bahan Pakan'!N$23,IF($B21=18,'Bahan Pakan'!N$24,IF($B21=19,'Bahan Pakan'!N$25,IF($B21=20,'Bahan Pakan'!N$26,IF($B21=21,'Bahan Pakan'!N$27,IF($B21=22,'Bahan Pakan'!N$28,IF($B21=23,'Bahan Pakan'!N$29,IF($B21=24,'Bahan Pakan'!N$30,IF($B21=25,'Bahan Pakan'!N$31,IF($B21=26,'Bahan Pakan'!N$32,IF($B21=27,'Bahan Pakan'!N$33,IF($B21=28,'Bahan Pakan'!N$34,IF($B21=29,'Bahan Pakan'!N$35,IF($B21=30,'Bahan Pakan'!N$36,IF($B21=31,'Bahan Pakan'!N$37,IF($B21=32,'Bahan Pakan'!N$38,IF($B21=33,'Bahan Pakan'!N$39,IF($B21=34,'Bahan Pakan'!N$40,IF($B21=35,'Bahan Pakan'!N$41,IF($B21=36,'Bahan Pakan'!N$42,IF($B21=37,'Bahan Pakan'!N$43,IF($B21=38,'Bahan Pakan'!N$44,IF($B21=39,'Bahan Pakan'!N$45,IF($B21=40,'Bahan Pakan'!N$46,IF($B21=41,'Bahan Pakan'!N$47,IF($B21=42,'Bahan Pakan'!N$48,IF($B21=43,'Bahan Pakan'!N$49,IF($B21=44,'Bahan Pakan'!N$50,IF($B21=45,'Bahan Pakan'!N$51,IF($B21=46,'Bahan Pakan'!N$52,IF($B21=47,'Bahan Pakan'!N$53,IF($B21=48,'Bahan Pakan'!N$54,IF($B21=49,'Bahan Pakan'!N$55,IF($B21=50,'Bahan Pakan'!N$56,0))))))))))))))))))))))))))))))))))))))))))))))))))</f>
        <v>0</v>
      </c>
      <c r="P21" s="126">
        <f>IF($B21=1,'Bahan Pakan'!O$7,IF($B21=2,'Bahan Pakan'!O$8,IF($B21=3,'Bahan Pakan'!O$9,IF($B21=4,'Bahan Pakan'!O$10,IF($B21=5,'Bahan Pakan'!O$11,IF($B21=6,'Bahan Pakan'!O$12,IF($B21=7,'Bahan Pakan'!O$13,IF($B21=8,'Bahan Pakan'!O$14,IF($B21=9,'Bahan Pakan'!O$15,IF($B21=10,'Bahan Pakan'!O$16,IF($B21=11,'Bahan Pakan'!O$17,IF($B21=12,'Bahan Pakan'!O$18,IF($B21=13,'Bahan Pakan'!O$19,IF($B21=14,'Bahan Pakan'!O$20,IF($B21=15,'Bahan Pakan'!O$21,IF($B21=16,'Bahan Pakan'!O$22,IF($B21=17,'Bahan Pakan'!O$23,IF($B21=18,'Bahan Pakan'!O$24,IF($B21=19,'Bahan Pakan'!O$25,IF($B21=20,'Bahan Pakan'!O$26,IF($B21=21,'Bahan Pakan'!O$27,IF($B21=22,'Bahan Pakan'!O$28,IF($B21=23,'Bahan Pakan'!O$29,IF($B21=24,'Bahan Pakan'!O$30,IF($B21=25,'Bahan Pakan'!O$31,IF($B21=26,'Bahan Pakan'!O$32,IF($B21=27,'Bahan Pakan'!O$33,IF($B21=28,'Bahan Pakan'!O$34,IF($B21=29,'Bahan Pakan'!O$35,IF($B21=30,'Bahan Pakan'!O$36,IF($B21=31,'Bahan Pakan'!O$37,IF($B21=32,'Bahan Pakan'!O$38,IF($B21=33,'Bahan Pakan'!O$39,IF($B21=34,'Bahan Pakan'!O$40,IF($B21=35,'Bahan Pakan'!O$41,IF($B21=36,'Bahan Pakan'!O$42,IF($B21=37,'Bahan Pakan'!O$43,IF($B21=38,'Bahan Pakan'!O$44,IF($B21=39,'Bahan Pakan'!O$45,IF($B21=40,'Bahan Pakan'!O$46,IF($B21=41,'Bahan Pakan'!O$47,IF($B21=42,'Bahan Pakan'!O$48,IF($B21=43,'Bahan Pakan'!O$49,IF($B21=44,'Bahan Pakan'!O$50,IF($B21=45,'Bahan Pakan'!O$51,IF($B21=46,'Bahan Pakan'!O$52,IF($B21=47,'Bahan Pakan'!O$53,IF($B21=48,'Bahan Pakan'!O$54,IF($B21=49,'Bahan Pakan'!O$55,IF($B21=50,'Bahan Pakan'!O$56,0))))))))))))))))))))))))))))))))))))))))))))))))))</f>
        <v>0</v>
      </c>
      <c r="Q21" s="126">
        <f>IF($B21=1,'Bahan Pakan'!P$7,IF($B21=2,'Bahan Pakan'!P$8,IF($B21=3,'Bahan Pakan'!P$9,IF($B21=4,'Bahan Pakan'!P$10,IF($B21=5,'Bahan Pakan'!P$11,IF($B21=6,'Bahan Pakan'!P$12,IF($B21=7,'Bahan Pakan'!P$13,IF($B21=8,'Bahan Pakan'!P$14,IF($B21=9,'Bahan Pakan'!P$15,IF($B21=10,'Bahan Pakan'!P$16,IF($B21=11,'Bahan Pakan'!P$17,IF($B21=12,'Bahan Pakan'!P$18,IF($B21=13,'Bahan Pakan'!P$19,IF($B21=14,'Bahan Pakan'!P$20,IF($B21=15,'Bahan Pakan'!P$21,IF($B21=16,'Bahan Pakan'!P$22,IF($B21=17,'Bahan Pakan'!P$23,IF($B21=18,'Bahan Pakan'!P$24,IF($B21=19,'Bahan Pakan'!P$25,IF($B21=20,'Bahan Pakan'!P$26,IF($B21=21,'Bahan Pakan'!P$27,IF($B21=22,'Bahan Pakan'!P$28,IF($B21=23,'Bahan Pakan'!P$29,IF($B21=24,'Bahan Pakan'!P$30,IF($B21=25,'Bahan Pakan'!P$31,IF($B21=26,'Bahan Pakan'!P$32,IF($B21=27,'Bahan Pakan'!P$33,IF($B21=28,'Bahan Pakan'!P$34,IF($B21=29,'Bahan Pakan'!P$35,IF($B21=30,'Bahan Pakan'!P$36,IF($B21=31,'Bahan Pakan'!P$37,IF($B21=32,'Bahan Pakan'!P$38,IF($B21=33,'Bahan Pakan'!P$39,IF($B21=34,'Bahan Pakan'!P$40,IF($B21=35,'Bahan Pakan'!P$41,IF($B21=36,'Bahan Pakan'!P$42,IF($B21=37,'Bahan Pakan'!P$43,IF($B21=38,'Bahan Pakan'!P$44,IF($B21=39,'Bahan Pakan'!P$45,IF($B21=40,'Bahan Pakan'!P$46,IF($B21=41,'Bahan Pakan'!P$47,IF($B21=42,'Bahan Pakan'!P$48,IF($B21=43,'Bahan Pakan'!P$49,IF($B21=44,'Bahan Pakan'!P$50,IF($B21=45,'Bahan Pakan'!P$51,IF($B21=46,'Bahan Pakan'!P$52,IF($B21=47,'Bahan Pakan'!P$53,IF($B21=48,'Bahan Pakan'!P$54,IF($B21=49,'Bahan Pakan'!P$55,IF($B21=50,'Bahan Pakan'!P$56,0))))))))))))))))))))))))))))))))))))))))))))))))))</f>
        <v>0</v>
      </c>
      <c r="R21" s="126">
        <f>IF($B21=1,'Bahan Pakan'!Q$7,IF($B21=2,'Bahan Pakan'!Q$8,IF($B21=3,'Bahan Pakan'!Q$9,IF($B21=4,'Bahan Pakan'!Q$10,IF($B21=5,'Bahan Pakan'!Q$11,IF($B21=6,'Bahan Pakan'!Q$12,IF($B21=7,'Bahan Pakan'!Q$13,IF($B21=8,'Bahan Pakan'!Q$14,IF($B21=9,'Bahan Pakan'!Q$15,IF($B21=10,'Bahan Pakan'!Q$16,IF($B21=11,'Bahan Pakan'!Q$17,IF($B21=12,'Bahan Pakan'!Q$18,IF($B21=13,'Bahan Pakan'!Q$19,IF($B21=14,'Bahan Pakan'!Q$20,IF($B21=15,'Bahan Pakan'!Q$21,IF($B21=16,'Bahan Pakan'!Q$22,IF($B21=17,'Bahan Pakan'!Q$23,IF($B21=18,'Bahan Pakan'!Q$24,IF($B21=19,'Bahan Pakan'!Q$25,IF($B21=20,'Bahan Pakan'!Q$26,IF($B21=21,'Bahan Pakan'!Q$27,IF($B21=22,'Bahan Pakan'!Q$28,IF($B21=23,'Bahan Pakan'!Q$29,IF($B21=24,'Bahan Pakan'!Q$30,IF($B21=25,'Bahan Pakan'!Q$31,IF($B21=26,'Bahan Pakan'!Q$32,IF($B21=27,'Bahan Pakan'!Q$33,IF($B21=28,'Bahan Pakan'!Q$34,IF($B21=29,'Bahan Pakan'!Q$35,IF($B21=30,'Bahan Pakan'!Q$36,IF($B21=31,'Bahan Pakan'!Q$37,IF($B21=32,'Bahan Pakan'!Q$38,IF($B21=33,'Bahan Pakan'!Q$39,IF($B21=34,'Bahan Pakan'!Q$40,IF($B21=35,'Bahan Pakan'!Q$41,IF($B21=36,'Bahan Pakan'!Q$42,IF($B21=37,'Bahan Pakan'!Q$43,IF($B21=38,'Bahan Pakan'!Q$44,IF($B21=39,'Bahan Pakan'!Q$45,IF($B21=40,'Bahan Pakan'!Q$46,IF($B21=41,'Bahan Pakan'!Q$47,IF($B21=42,'Bahan Pakan'!Q$48,IF($B21=43,'Bahan Pakan'!Q$49,IF($B21=44,'Bahan Pakan'!Q$50,IF($B21=45,'Bahan Pakan'!Q$51,IF($B21=46,'Bahan Pakan'!Q$52,IF($B21=47,'Bahan Pakan'!Q$53,IF($B21=48,'Bahan Pakan'!Q$54,IF($B21=49,'Bahan Pakan'!Q$55,IF($B21=50,'Bahan Pakan'!Q$56,0))))))))))))))))))))))))))))))))))))))))))))))))))</f>
        <v>0</v>
      </c>
      <c r="S21" s="126">
        <f>IF($B21=1,'Bahan Pakan'!R$7,IF($B21=2,'Bahan Pakan'!R$8,IF($B21=3,'Bahan Pakan'!R$9,IF($B21=4,'Bahan Pakan'!R$10,IF($B21=5,'Bahan Pakan'!R$11,IF($B21=6,'Bahan Pakan'!R$12,IF($B21=7,'Bahan Pakan'!R$13,IF($B21=8,'Bahan Pakan'!R$14,IF($B21=9,'Bahan Pakan'!R$15,IF($B21=10,'Bahan Pakan'!R$16,IF($B21=11,'Bahan Pakan'!R$17,IF($B21=12,'Bahan Pakan'!R$18,IF($B21=13,'Bahan Pakan'!R$19,IF($B21=14,'Bahan Pakan'!R$20,IF($B21=15,'Bahan Pakan'!R$21,IF($B21=16,'Bahan Pakan'!R$22,IF($B21=17,'Bahan Pakan'!R$23,IF($B21=18,'Bahan Pakan'!R$24,IF($B21=19,'Bahan Pakan'!R$25,IF($B21=20,'Bahan Pakan'!R$26,IF($B21=21,'Bahan Pakan'!R$27,IF($B21=22,'Bahan Pakan'!R$28,IF($B21=23,'Bahan Pakan'!R$29,IF($B21=24,'Bahan Pakan'!R$30,IF($B21=25,'Bahan Pakan'!R$31,IF($B21=26,'Bahan Pakan'!R$32,IF($B21=27,'Bahan Pakan'!R$33,IF($B21=28,'Bahan Pakan'!R$34,IF($B21=29,'Bahan Pakan'!R$35,IF($B21=30,'Bahan Pakan'!R$36,IF($B21=31,'Bahan Pakan'!R$37,IF($B21=32,'Bahan Pakan'!R$38,IF($B21=33,'Bahan Pakan'!R$39,IF($B21=34,'Bahan Pakan'!R$40,IF($B21=35,'Bahan Pakan'!R$41,IF($B21=36,'Bahan Pakan'!R$42,IF($B21=37,'Bahan Pakan'!R$43,IF($B21=38,'Bahan Pakan'!R$44,IF($B21=39,'Bahan Pakan'!R$45,IF($B21=40,'Bahan Pakan'!R$46,IF($B21=41,'Bahan Pakan'!R$47,IF($B21=42,'Bahan Pakan'!R$48,IF($B21=43,'Bahan Pakan'!R$49,IF($B21=44,'Bahan Pakan'!R$50,IF($B21=45,'Bahan Pakan'!R$51,IF($B21=46,'Bahan Pakan'!R$52,IF($B21=47,'Bahan Pakan'!R$53,IF($B21=48,'Bahan Pakan'!R$54,IF($B21=49,'Bahan Pakan'!R$55,IF($B21=50,'Bahan Pakan'!R$56,0))))))))))))))))))))))))))))))))))))))))))))))))))</f>
        <v>0</v>
      </c>
      <c r="T21" s="126">
        <f>IF($B21=1,'Bahan Pakan'!S$7,IF($B21=2,'Bahan Pakan'!S$8,IF($B21=3,'Bahan Pakan'!S$9,IF($B21=4,'Bahan Pakan'!S$10,IF($B21=5,'Bahan Pakan'!S$11,IF($B21=6,'Bahan Pakan'!S$12,IF($B21=7,'Bahan Pakan'!S$13,IF($B21=8,'Bahan Pakan'!S$14,IF($B21=9,'Bahan Pakan'!S$15,IF($B21=10,'Bahan Pakan'!S$16,IF($B21=11,'Bahan Pakan'!S$17,IF($B21=12,'Bahan Pakan'!S$18,IF($B21=13,'Bahan Pakan'!S$19,IF($B21=14,'Bahan Pakan'!S$20,IF($B21=15,'Bahan Pakan'!S$21,IF($B21=16,'Bahan Pakan'!S$22,IF($B21=17,'Bahan Pakan'!S$23,IF($B21=18,'Bahan Pakan'!S$24,IF($B21=19,'Bahan Pakan'!S$25,IF($B21=20,'Bahan Pakan'!S$26,IF($B21=21,'Bahan Pakan'!S$27,IF($B21=22,'Bahan Pakan'!S$28,IF($B21=23,'Bahan Pakan'!S$29,IF($B21=24,'Bahan Pakan'!S$30,IF($B21=25,'Bahan Pakan'!S$31,IF($B21=26,'Bahan Pakan'!S$32,IF($B21=27,'Bahan Pakan'!S$33,IF($B21=28,'Bahan Pakan'!S$34,IF($B21=29,'Bahan Pakan'!S$35,IF($B21=30,'Bahan Pakan'!S$36,IF($B21=31,'Bahan Pakan'!S$37,IF($B21=32,'Bahan Pakan'!S$38,IF($B21=33,'Bahan Pakan'!S$39,IF($B21=34,'Bahan Pakan'!S$40,IF($B21=35,'Bahan Pakan'!S$41,IF($B21=36,'Bahan Pakan'!S$42,IF($B21=37,'Bahan Pakan'!S$43,IF($B21=38,'Bahan Pakan'!S$44,IF($B21=39,'Bahan Pakan'!S$45,IF($B21=40,'Bahan Pakan'!S$46,IF($B21=41,'Bahan Pakan'!S$47,IF($B21=42,'Bahan Pakan'!S$48,IF($B21=43,'Bahan Pakan'!S$49,IF($B21=44,'Bahan Pakan'!S$50,IF($B21=45,'Bahan Pakan'!S$51,IF($B21=46,'Bahan Pakan'!S$52,IF($B21=47,'Bahan Pakan'!S$53,IF($B21=48,'Bahan Pakan'!S$54,IF($B21=49,'Bahan Pakan'!S$55,IF($B21=50,'Bahan Pakan'!S$56,0))))))))))))))))))))))))))))))))))))))))))))))))))</f>
        <v>0</v>
      </c>
      <c r="U21" s="97"/>
      <c r="V21" s="148"/>
      <c r="W21" s="148"/>
      <c r="X21" s="148"/>
      <c r="Y21" s="148"/>
      <c r="Z21" s="148"/>
      <c r="AA21" s="135"/>
      <c r="AB21" s="135"/>
      <c r="AC21" s="135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</row>
    <row r="22" spans="2:40">
      <c r="B22" s="149"/>
      <c r="C22" s="149"/>
      <c r="D22" s="150"/>
      <c r="E22" s="151"/>
      <c r="F22" s="151"/>
      <c r="G22" s="152">
        <f>E45</f>
        <v>96.665734558308088</v>
      </c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V22" s="148"/>
      <c r="W22" s="148"/>
      <c r="X22" s="148"/>
      <c r="Y22" s="148"/>
      <c r="Z22" s="148"/>
      <c r="AA22" s="153"/>
      <c r="AB22" s="154"/>
      <c r="AC22" s="148"/>
      <c r="AD22" s="148"/>
      <c r="AE22" s="148"/>
      <c r="AF22" s="95"/>
      <c r="AG22" s="135"/>
      <c r="AH22" s="135"/>
      <c r="AI22" s="135"/>
    </row>
    <row r="23" spans="2:40">
      <c r="B23" s="155"/>
      <c r="C23" s="155"/>
      <c r="D23" s="154"/>
      <c r="E23" s="156"/>
      <c r="F23" s="156"/>
      <c r="G23" s="156"/>
      <c r="H23" s="148"/>
      <c r="I23" s="148"/>
      <c r="J23" s="148"/>
      <c r="K23" s="148"/>
      <c r="L23" s="157"/>
      <c r="M23" s="157"/>
      <c r="N23" s="157"/>
      <c r="O23" s="148"/>
      <c r="P23" s="157"/>
      <c r="Q23" s="148"/>
      <c r="R23" s="148"/>
      <c r="S23" s="148"/>
      <c r="T23" s="148"/>
      <c r="U23" s="154"/>
      <c r="V23" s="154"/>
      <c r="W23" s="158"/>
      <c r="X23" s="154"/>
      <c r="Y23" s="154"/>
      <c r="Z23" s="159"/>
      <c r="AA23" s="153"/>
      <c r="AB23" s="154"/>
      <c r="AC23" s="148"/>
      <c r="AD23" s="148"/>
      <c r="AE23" s="148"/>
      <c r="AF23" s="95"/>
      <c r="AG23" s="135"/>
      <c r="AH23" s="135"/>
      <c r="AI23" s="135"/>
    </row>
    <row r="24" spans="2:40">
      <c r="B24" s="155"/>
      <c r="C24" s="155"/>
      <c r="D24" s="154"/>
      <c r="E24" s="156"/>
      <c r="F24" s="156"/>
      <c r="G24" s="156"/>
      <c r="H24" s="148"/>
      <c r="I24" s="148"/>
      <c r="J24" s="148"/>
      <c r="K24" s="148"/>
      <c r="L24" s="157"/>
      <c r="M24" s="157"/>
      <c r="N24" s="157"/>
      <c r="O24" s="148"/>
      <c r="P24" s="157"/>
      <c r="Q24" s="148"/>
      <c r="R24" s="148"/>
      <c r="S24" s="148"/>
      <c r="T24" s="148"/>
      <c r="U24" s="154"/>
      <c r="V24" s="154"/>
      <c r="W24" s="158"/>
      <c r="X24" s="154"/>
      <c r="Y24" s="154"/>
      <c r="Z24" s="159"/>
      <c r="AA24" s="153"/>
      <c r="AB24" s="154"/>
      <c r="AC24" s="148"/>
      <c r="AD24" s="148"/>
      <c r="AE24" s="148"/>
      <c r="AF24" s="95"/>
      <c r="AG24" s="135"/>
      <c r="AH24" s="135"/>
      <c r="AI24" s="135"/>
    </row>
    <row r="25" spans="2:40">
      <c r="B25" s="158"/>
      <c r="C25" s="158"/>
      <c r="D25" s="154"/>
      <c r="E25" s="156"/>
      <c r="F25" s="156"/>
      <c r="G25" s="156"/>
      <c r="H25" s="148"/>
      <c r="I25" s="148"/>
      <c r="J25" s="148"/>
      <c r="K25" s="148"/>
      <c r="L25" s="157"/>
      <c r="M25" s="157"/>
      <c r="N25" s="157"/>
      <c r="O25" s="148"/>
      <c r="P25" s="157"/>
      <c r="Q25" s="148"/>
      <c r="R25" s="148"/>
      <c r="S25" s="148"/>
      <c r="T25" s="148"/>
      <c r="U25" s="154"/>
      <c r="V25" s="154"/>
      <c r="W25" s="158"/>
      <c r="X25" s="154"/>
      <c r="Y25" s="154"/>
      <c r="Z25" s="159"/>
      <c r="AA25" s="153"/>
      <c r="AB25" s="154"/>
      <c r="AC25" s="148"/>
      <c r="AD25" s="148"/>
      <c r="AE25" s="148"/>
      <c r="AF25" s="95"/>
      <c r="AG25" s="135"/>
      <c r="AH25" s="135"/>
      <c r="AI25" s="135"/>
    </row>
    <row r="26" spans="2:40" hidden="1">
      <c r="B26" s="158"/>
      <c r="C26" s="158"/>
      <c r="D26" s="154"/>
      <c r="E26" s="156"/>
      <c r="F26" s="156"/>
      <c r="G26" s="156"/>
      <c r="H26" s="148"/>
      <c r="I26" s="148"/>
      <c r="J26" s="148"/>
      <c r="K26" s="148"/>
      <c r="L26" s="157"/>
      <c r="M26" s="157"/>
      <c r="N26" s="157"/>
      <c r="O26" s="148"/>
      <c r="P26" s="157"/>
      <c r="Q26" s="148"/>
      <c r="R26" s="148"/>
      <c r="S26" s="148"/>
      <c r="T26" s="148"/>
      <c r="U26" s="154"/>
      <c r="V26" s="154"/>
      <c r="W26" s="154"/>
      <c r="X26" s="154"/>
      <c r="Y26" s="154"/>
      <c r="Z26" s="159"/>
      <c r="AA26" s="153"/>
      <c r="AB26" s="154"/>
      <c r="AC26" s="148"/>
      <c r="AD26" s="148"/>
      <c r="AE26" s="148"/>
      <c r="AF26" s="95"/>
      <c r="AG26" s="135"/>
      <c r="AH26" s="135"/>
      <c r="AI26" s="135"/>
    </row>
    <row r="27" spans="2:40" ht="20.25" hidden="1">
      <c r="B27" s="160"/>
      <c r="C27" s="160" t="s">
        <v>55</v>
      </c>
      <c r="H27" s="106"/>
      <c r="L27" s="135"/>
      <c r="M27" s="135"/>
      <c r="N27" s="135"/>
      <c r="P27" s="135"/>
      <c r="V27" s="154"/>
      <c r="W27" s="154"/>
      <c r="X27" s="154"/>
    </row>
    <row r="28" spans="2:40" s="120" customFormat="1" ht="17.25" hidden="1" customHeight="1">
      <c r="B28" s="161" t="s">
        <v>105</v>
      </c>
      <c r="C28" s="161" t="s">
        <v>0</v>
      </c>
      <c r="D28" s="162" t="s">
        <v>29</v>
      </c>
      <c r="E28" s="163" t="s">
        <v>33</v>
      </c>
      <c r="F28" s="163" t="s">
        <v>11</v>
      </c>
      <c r="G28" s="163" t="s">
        <v>12</v>
      </c>
      <c r="H28" s="163" t="s">
        <v>13</v>
      </c>
      <c r="I28" s="163" t="s">
        <v>14</v>
      </c>
      <c r="J28" s="163" t="s">
        <v>15</v>
      </c>
      <c r="K28" s="163" t="s">
        <v>16</v>
      </c>
      <c r="L28" s="163" t="s">
        <v>27</v>
      </c>
      <c r="M28" s="163" t="s">
        <v>1</v>
      </c>
      <c r="N28" s="163" t="s">
        <v>2</v>
      </c>
      <c r="O28" s="163" t="s">
        <v>5</v>
      </c>
      <c r="P28" s="163" t="s">
        <v>6</v>
      </c>
      <c r="Q28" s="163" t="s">
        <v>3</v>
      </c>
      <c r="R28" s="163" t="s">
        <v>4</v>
      </c>
      <c r="S28" s="163" t="s">
        <v>31</v>
      </c>
      <c r="T28" s="163" t="s">
        <v>32</v>
      </c>
      <c r="V28" s="154"/>
      <c r="W28" s="154"/>
      <c r="X28" s="154"/>
    </row>
    <row r="29" spans="2:40" s="120" customFormat="1" ht="16.5" hidden="1" customHeight="1">
      <c r="B29" s="128">
        <f>B7</f>
        <v>1</v>
      </c>
      <c r="C29" s="128">
        <v>1</v>
      </c>
      <c r="D29" s="164" t="str">
        <f>D7</f>
        <v>Jagung Lokal</v>
      </c>
      <c r="E29" s="165">
        <v>50</v>
      </c>
      <c r="F29" s="166">
        <f>$E29/100*H7</f>
        <v>1900</v>
      </c>
      <c r="G29" s="166">
        <f>$E29/100*I7</f>
        <v>43.5</v>
      </c>
      <c r="H29" s="166">
        <f t="shared" ref="H29:R29" si="1">$E29/100*J7</f>
        <v>0.88</v>
      </c>
      <c r="I29" s="166">
        <f t="shared" si="1"/>
        <v>4</v>
      </c>
      <c r="J29" s="166">
        <f t="shared" si="1"/>
        <v>1.9</v>
      </c>
      <c r="K29" s="166">
        <f t="shared" si="1"/>
        <v>1.1000000000000001</v>
      </c>
      <c r="L29" s="166">
        <f t="shared" si="1"/>
        <v>42.12</v>
      </c>
      <c r="M29" s="166">
        <f t="shared" si="1"/>
        <v>1650</v>
      </c>
      <c r="N29" s="166">
        <f t="shared" si="1"/>
        <v>0.01</v>
      </c>
      <c r="O29" s="166">
        <f t="shared" si="1"/>
        <v>0.14000000000000001</v>
      </c>
      <c r="P29" s="166">
        <f t="shared" si="1"/>
        <v>4.4999999999999998E-2</v>
      </c>
      <c r="Q29" s="166">
        <f t="shared" si="1"/>
        <v>0.1139</v>
      </c>
      <c r="R29" s="166">
        <f t="shared" si="1"/>
        <v>8.4500000000000006E-2</v>
      </c>
      <c r="S29" s="166">
        <f t="shared" ref="S29:T43" si="2">E7</f>
        <v>25</v>
      </c>
      <c r="T29" s="167">
        <f t="shared" si="2"/>
        <v>50</v>
      </c>
      <c r="V29" s="154"/>
      <c r="W29" s="154"/>
      <c r="X29" s="154"/>
    </row>
    <row r="30" spans="2:40" s="120" customFormat="1" ht="16.5" hidden="1" customHeight="1">
      <c r="B30" s="128">
        <f t="shared" ref="B30:D43" si="3">B8</f>
        <v>3</v>
      </c>
      <c r="C30" s="128">
        <v>2</v>
      </c>
      <c r="D30" s="164" t="str">
        <f t="shared" si="3"/>
        <v>Dedak Halus</v>
      </c>
      <c r="E30" s="165">
        <v>15</v>
      </c>
      <c r="F30" s="166">
        <f t="shared" ref="F30:R43" si="4">$E30/100*H8</f>
        <v>345</v>
      </c>
      <c r="G30" s="166">
        <f t="shared" si="4"/>
        <v>13.455</v>
      </c>
      <c r="H30" s="166">
        <f t="shared" si="4"/>
        <v>1.1819999999999999</v>
      </c>
      <c r="I30" s="166">
        <f t="shared" si="4"/>
        <v>1.698</v>
      </c>
      <c r="J30" s="166">
        <f t="shared" si="4"/>
        <v>1.95</v>
      </c>
      <c r="K30" s="166">
        <f t="shared" si="4"/>
        <v>1.2</v>
      </c>
      <c r="L30" s="166">
        <f t="shared" si="4"/>
        <v>8.9699999999999989</v>
      </c>
      <c r="M30" s="166">
        <f t="shared" si="4"/>
        <v>435</v>
      </c>
      <c r="N30" s="166">
        <f t="shared" si="4"/>
        <v>1.0500000000000001E-2</v>
      </c>
      <c r="O30" s="166">
        <f t="shared" si="4"/>
        <v>0.22499999999999998</v>
      </c>
      <c r="P30" s="166">
        <f t="shared" si="4"/>
        <v>7.4999999999999997E-2</v>
      </c>
      <c r="Q30" s="166">
        <f t="shared" si="4"/>
        <v>6.3689999999999997E-2</v>
      </c>
      <c r="R30" s="166">
        <f t="shared" si="4"/>
        <v>3.9569999999999994E-2</v>
      </c>
      <c r="S30" s="166">
        <f t="shared" si="2"/>
        <v>0</v>
      </c>
      <c r="T30" s="167">
        <f t="shared" si="2"/>
        <v>15</v>
      </c>
      <c r="V30" s="154"/>
      <c r="W30" s="154"/>
      <c r="X30" s="154"/>
    </row>
    <row r="31" spans="2:40" s="120" customFormat="1" ht="16.5" hidden="1" customHeight="1">
      <c r="B31" s="128">
        <f t="shared" si="3"/>
        <v>5</v>
      </c>
      <c r="C31" s="128">
        <v>3</v>
      </c>
      <c r="D31" s="164" t="str">
        <f t="shared" si="3"/>
        <v>Pollard</v>
      </c>
      <c r="E31" s="165">
        <v>6</v>
      </c>
      <c r="F31" s="166">
        <f t="shared" si="4"/>
        <v>150</v>
      </c>
      <c r="G31" s="166">
        <f t="shared" si="4"/>
        <v>5.2439999999999998</v>
      </c>
      <c r="H31" s="166">
        <f t="shared" si="4"/>
        <v>0.24</v>
      </c>
      <c r="I31" s="166">
        <f t="shared" si="4"/>
        <v>0.76079999999999992</v>
      </c>
      <c r="J31" s="166">
        <f t="shared" si="4"/>
        <v>0.24</v>
      </c>
      <c r="K31" s="166">
        <f t="shared" si="4"/>
        <v>0.89999999999999991</v>
      </c>
      <c r="L31" s="166">
        <f t="shared" si="4"/>
        <v>3.9191999999999996</v>
      </c>
      <c r="M31" s="166">
        <f t="shared" si="4"/>
        <v>168</v>
      </c>
      <c r="N31" s="166">
        <f t="shared" si="4"/>
        <v>8.4000000000000012E-3</v>
      </c>
      <c r="O31" s="166">
        <f t="shared" si="4"/>
        <v>6.8999999999999992E-2</v>
      </c>
      <c r="P31" s="166">
        <f t="shared" si="4"/>
        <v>1.2E-2</v>
      </c>
      <c r="Q31" s="166">
        <f t="shared" si="4"/>
        <v>3.1385999999999997E-2</v>
      </c>
      <c r="R31" s="166">
        <f t="shared" si="4"/>
        <v>1.197E-2</v>
      </c>
      <c r="S31" s="166">
        <f t="shared" si="2"/>
        <v>0</v>
      </c>
      <c r="T31" s="167">
        <f t="shared" si="2"/>
        <v>6</v>
      </c>
      <c r="V31" s="154"/>
      <c r="W31" s="154"/>
      <c r="X31" s="154"/>
    </row>
    <row r="32" spans="2:40" s="120" customFormat="1" ht="16.5" hidden="1" customHeight="1">
      <c r="B32" s="128">
        <f t="shared" si="3"/>
        <v>8</v>
      </c>
      <c r="C32" s="128">
        <v>4</v>
      </c>
      <c r="D32" s="164" t="str">
        <f t="shared" si="3"/>
        <v>Bungkil Kedelai</v>
      </c>
      <c r="E32" s="165">
        <v>12.572859720359817</v>
      </c>
      <c r="F32" s="166">
        <f t="shared" si="4"/>
        <v>942.96447902698628</v>
      </c>
      <c r="G32" s="166">
        <f t="shared" si="4"/>
        <v>10.93838795671304</v>
      </c>
      <c r="H32" s="166">
        <f t="shared" si="4"/>
        <v>0.88010018042518712</v>
      </c>
      <c r="I32" s="166">
        <f t="shared" si="4"/>
        <v>5.2806010825511231</v>
      </c>
      <c r="J32" s="166">
        <f t="shared" si="4"/>
        <v>0.23888433468683651</v>
      </c>
      <c r="K32" s="166">
        <f t="shared" si="4"/>
        <v>0.88010018042518712</v>
      </c>
      <c r="L32" s="166">
        <f t="shared" si="4"/>
        <v>5.2931739422714825</v>
      </c>
      <c r="M32" s="166">
        <f t="shared" si="4"/>
        <v>287.9184875962398</v>
      </c>
      <c r="N32" s="166">
        <f t="shared" si="4"/>
        <v>3.3946721244971508E-2</v>
      </c>
      <c r="O32" s="166">
        <f t="shared" si="4"/>
        <v>7.0408014434014982E-2</v>
      </c>
      <c r="P32" s="166">
        <f t="shared" si="4"/>
        <v>2.3888433468683652E-2</v>
      </c>
      <c r="Q32" s="166">
        <f t="shared" si="4"/>
        <v>0.32777445290978041</v>
      </c>
      <c r="R32" s="166">
        <f t="shared" si="4"/>
        <v>7.6593861416431999E-2</v>
      </c>
      <c r="S32" s="166">
        <f t="shared" si="2"/>
        <v>5</v>
      </c>
      <c r="T32" s="167">
        <f t="shared" si="2"/>
        <v>40</v>
      </c>
      <c r="V32" s="154"/>
      <c r="W32" s="154"/>
      <c r="X32" s="154"/>
    </row>
    <row r="33" spans="2:24" s="120" customFormat="1" ht="16.5" hidden="1" customHeight="1">
      <c r="B33" s="128">
        <f t="shared" si="3"/>
        <v>11</v>
      </c>
      <c r="C33" s="128">
        <v>5</v>
      </c>
      <c r="D33" s="164" t="str">
        <f t="shared" si="3"/>
        <v>Corn Gluten Meal (CGM)</v>
      </c>
      <c r="E33" s="165">
        <v>6.2981082521910503</v>
      </c>
      <c r="F33" s="166">
        <f t="shared" si="4"/>
        <v>440.86757765337359</v>
      </c>
      <c r="G33" s="166">
        <f t="shared" si="4"/>
        <v>5.6689272377971651</v>
      </c>
      <c r="H33" s="166">
        <f t="shared" si="4"/>
        <v>0.16878930115872018</v>
      </c>
      <c r="I33" s="166">
        <f t="shared" si="4"/>
        <v>4.0307892814022726</v>
      </c>
      <c r="J33" s="166">
        <f t="shared" si="4"/>
        <v>0.18327495013875958</v>
      </c>
      <c r="K33" s="166">
        <f t="shared" si="4"/>
        <v>5.038486601752841E-2</v>
      </c>
      <c r="L33" s="166">
        <f t="shared" si="4"/>
        <v>1.8610909885224556</v>
      </c>
      <c r="M33" s="166">
        <f t="shared" si="4"/>
        <v>234.2896269815071</v>
      </c>
      <c r="N33" s="166">
        <f t="shared" si="4"/>
        <v>3.1490541260955256E-3</v>
      </c>
      <c r="O33" s="166">
        <f t="shared" si="4"/>
        <v>3.1490541260955254E-2</v>
      </c>
      <c r="P33" s="166">
        <f t="shared" si="4"/>
        <v>1.0706784028724787E-2</v>
      </c>
      <c r="Q33" s="166">
        <f t="shared" si="4"/>
        <v>6.180333627875078E-2</v>
      </c>
      <c r="R33" s="166">
        <f t="shared" si="4"/>
        <v>8.6989471179262798E-2</v>
      </c>
      <c r="S33" s="166">
        <f t="shared" si="2"/>
        <v>0</v>
      </c>
      <c r="T33" s="167">
        <f t="shared" si="2"/>
        <v>7</v>
      </c>
      <c r="V33" s="154"/>
      <c r="W33" s="154"/>
      <c r="X33" s="154"/>
    </row>
    <row r="34" spans="2:24" s="120" customFormat="1" ht="16.5" hidden="1" customHeight="1">
      <c r="B34" s="128">
        <f t="shared" si="3"/>
        <v>15</v>
      </c>
      <c r="C34" s="128">
        <v>6</v>
      </c>
      <c r="D34" s="164" t="str">
        <f t="shared" si="3"/>
        <v>Bungkil Kelapai Sawit</v>
      </c>
      <c r="E34" s="165">
        <v>0</v>
      </c>
      <c r="F34" s="166">
        <f t="shared" si="4"/>
        <v>0</v>
      </c>
      <c r="G34" s="166">
        <f t="shared" si="4"/>
        <v>0</v>
      </c>
      <c r="H34" s="166">
        <f t="shared" si="4"/>
        <v>0</v>
      </c>
      <c r="I34" s="166">
        <f t="shared" si="4"/>
        <v>0</v>
      </c>
      <c r="J34" s="166">
        <f t="shared" si="4"/>
        <v>0</v>
      </c>
      <c r="K34" s="166">
        <f t="shared" si="4"/>
        <v>0</v>
      </c>
      <c r="L34" s="166">
        <f t="shared" si="4"/>
        <v>0</v>
      </c>
      <c r="M34" s="166">
        <f t="shared" si="4"/>
        <v>0</v>
      </c>
      <c r="N34" s="166">
        <f t="shared" si="4"/>
        <v>0</v>
      </c>
      <c r="O34" s="166">
        <f t="shared" si="4"/>
        <v>0</v>
      </c>
      <c r="P34" s="166">
        <f t="shared" si="4"/>
        <v>0</v>
      </c>
      <c r="Q34" s="166">
        <f t="shared" si="4"/>
        <v>0</v>
      </c>
      <c r="R34" s="166">
        <f t="shared" si="4"/>
        <v>0</v>
      </c>
      <c r="S34" s="166">
        <f t="shared" si="2"/>
        <v>0</v>
      </c>
      <c r="T34" s="167">
        <f t="shared" si="2"/>
        <v>10</v>
      </c>
      <c r="V34" s="154"/>
      <c r="W34" s="154"/>
      <c r="X34" s="154"/>
    </row>
    <row r="35" spans="2:24" s="120" customFormat="1" ht="16.5" hidden="1" customHeight="1">
      <c r="B35" s="128">
        <f t="shared" si="3"/>
        <v>16</v>
      </c>
      <c r="C35" s="128">
        <v>7</v>
      </c>
      <c r="D35" s="164" t="str">
        <f t="shared" si="3"/>
        <v>Meat Bone Meal (MBM)</v>
      </c>
      <c r="E35" s="165">
        <v>6.9572848966596296E-2</v>
      </c>
      <c r="F35" s="166">
        <f t="shared" si="4"/>
        <v>4.8700994276617413</v>
      </c>
      <c r="G35" s="166">
        <f t="shared" si="4"/>
        <v>6.4076593898235182E-2</v>
      </c>
      <c r="H35" s="166">
        <f t="shared" si="4"/>
        <v>4.7866120089018254E-3</v>
      </c>
      <c r="I35" s="166">
        <f t="shared" si="4"/>
        <v>2.9916325055636409E-2</v>
      </c>
      <c r="J35" s="166">
        <f t="shared" si="4"/>
        <v>7.6043123920489751E-3</v>
      </c>
      <c r="K35" s="166">
        <f t="shared" si="4"/>
        <v>1.7114920845782689E-3</v>
      </c>
      <c r="L35" s="166">
        <f t="shared" si="4"/>
        <v>2.5554107425430819E-2</v>
      </c>
      <c r="M35" s="166">
        <f t="shared" si="4"/>
        <v>1.6523551629566622</v>
      </c>
      <c r="N35" s="166">
        <f t="shared" si="4"/>
        <v>6.8042246289331176E-3</v>
      </c>
      <c r="O35" s="166">
        <f t="shared" si="4"/>
        <v>3.1307782034968334E-3</v>
      </c>
      <c r="P35" s="166">
        <f t="shared" si="4"/>
        <v>2.1915447424477835E-3</v>
      </c>
      <c r="Q35" s="166">
        <f t="shared" si="4"/>
        <v>1.4462108114686374E-3</v>
      </c>
      <c r="R35" s="166">
        <f t="shared" si="4"/>
        <v>3.7666740430515236E-4</v>
      </c>
      <c r="S35" s="166">
        <f t="shared" si="2"/>
        <v>0</v>
      </c>
      <c r="T35" s="167">
        <f t="shared" si="2"/>
        <v>7</v>
      </c>
      <c r="V35" s="154"/>
      <c r="W35" s="154"/>
      <c r="X35" s="154"/>
    </row>
    <row r="36" spans="2:24" s="120" customFormat="1" ht="16.5" hidden="1" customHeight="1">
      <c r="B36" s="128">
        <f t="shared" si="3"/>
        <v>17</v>
      </c>
      <c r="C36" s="128">
        <v>8</v>
      </c>
      <c r="D36" s="164" t="str">
        <f t="shared" si="3"/>
        <v xml:space="preserve">Tepung Ikan </v>
      </c>
      <c r="E36" s="165">
        <v>0</v>
      </c>
      <c r="F36" s="166">
        <f t="shared" si="4"/>
        <v>0</v>
      </c>
      <c r="G36" s="166">
        <f t="shared" si="4"/>
        <v>0</v>
      </c>
      <c r="H36" s="166">
        <f t="shared" si="4"/>
        <v>0</v>
      </c>
      <c r="I36" s="166">
        <f t="shared" si="4"/>
        <v>0</v>
      </c>
      <c r="J36" s="166">
        <f t="shared" si="4"/>
        <v>0</v>
      </c>
      <c r="K36" s="166">
        <f t="shared" si="4"/>
        <v>0</v>
      </c>
      <c r="L36" s="166">
        <f t="shared" si="4"/>
        <v>0</v>
      </c>
      <c r="M36" s="166">
        <f t="shared" si="4"/>
        <v>0</v>
      </c>
      <c r="N36" s="166">
        <f t="shared" si="4"/>
        <v>0</v>
      </c>
      <c r="O36" s="166">
        <f t="shared" si="4"/>
        <v>0</v>
      </c>
      <c r="P36" s="166">
        <f t="shared" si="4"/>
        <v>0</v>
      </c>
      <c r="Q36" s="166">
        <f t="shared" si="4"/>
        <v>0</v>
      </c>
      <c r="R36" s="166">
        <f t="shared" si="4"/>
        <v>0</v>
      </c>
      <c r="S36" s="166">
        <f t="shared" si="2"/>
        <v>0</v>
      </c>
      <c r="T36" s="167">
        <f t="shared" si="2"/>
        <v>8</v>
      </c>
      <c r="V36" s="154"/>
      <c r="W36" s="154"/>
      <c r="X36" s="154"/>
    </row>
    <row r="37" spans="2:24" s="120" customFormat="1" ht="16.5" hidden="1" customHeight="1">
      <c r="B37" s="128">
        <f t="shared" si="3"/>
        <v>22</v>
      </c>
      <c r="C37" s="128">
        <v>9</v>
      </c>
      <c r="D37" s="164" t="str">
        <f t="shared" si="3"/>
        <v>CPO</v>
      </c>
      <c r="E37" s="165">
        <v>2.9751937367906192</v>
      </c>
      <c r="F37" s="166">
        <f t="shared" si="4"/>
        <v>148.75968683953096</v>
      </c>
      <c r="G37" s="166">
        <f t="shared" si="4"/>
        <v>2.9454417994227127</v>
      </c>
      <c r="H37" s="166">
        <f t="shared" si="4"/>
        <v>1.4875968683953095E-2</v>
      </c>
      <c r="I37" s="166">
        <f t="shared" si="4"/>
        <v>0</v>
      </c>
      <c r="J37" s="166">
        <f t="shared" si="4"/>
        <v>2.9454417994227127</v>
      </c>
      <c r="K37" s="166">
        <f t="shared" si="4"/>
        <v>0</v>
      </c>
      <c r="L37" s="166">
        <f t="shared" si="4"/>
        <v>0</v>
      </c>
      <c r="M37" s="166">
        <f t="shared" si="4"/>
        <v>223.13953025929644</v>
      </c>
      <c r="N37" s="166">
        <f t="shared" si="4"/>
        <v>0</v>
      </c>
      <c r="O37" s="166">
        <f t="shared" si="4"/>
        <v>0</v>
      </c>
      <c r="P37" s="166">
        <f t="shared" si="4"/>
        <v>0</v>
      </c>
      <c r="Q37" s="166">
        <f t="shared" si="4"/>
        <v>0</v>
      </c>
      <c r="R37" s="166">
        <f t="shared" si="4"/>
        <v>0</v>
      </c>
      <c r="S37" s="166">
        <f t="shared" si="2"/>
        <v>1</v>
      </c>
      <c r="T37" s="167">
        <f t="shared" si="2"/>
        <v>4</v>
      </c>
      <c r="V37" s="154"/>
      <c r="W37" s="154"/>
      <c r="X37" s="154"/>
    </row>
    <row r="38" spans="2:24" s="120" customFormat="1" ht="16.5" hidden="1" customHeight="1">
      <c r="B38" s="128">
        <f t="shared" si="3"/>
        <v>24</v>
      </c>
      <c r="C38" s="128">
        <v>10</v>
      </c>
      <c r="D38" s="164" t="str">
        <f t="shared" si="3"/>
        <v>Garam</v>
      </c>
      <c r="E38" s="165">
        <v>0.5</v>
      </c>
      <c r="F38" s="166">
        <f t="shared" si="4"/>
        <v>7.5</v>
      </c>
      <c r="G38" s="166">
        <f t="shared" si="4"/>
        <v>0.498</v>
      </c>
      <c r="H38" s="166">
        <f t="shared" si="4"/>
        <v>0</v>
      </c>
      <c r="I38" s="166">
        <f t="shared" si="4"/>
        <v>0</v>
      </c>
      <c r="J38" s="166">
        <f t="shared" si="4"/>
        <v>0</v>
      </c>
      <c r="K38" s="166">
        <f t="shared" si="4"/>
        <v>0</v>
      </c>
      <c r="L38" s="166">
        <f t="shared" si="4"/>
        <v>0</v>
      </c>
      <c r="M38" s="166">
        <f t="shared" si="4"/>
        <v>0</v>
      </c>
      <c r="N38" s="166">
        <f t="shared" si="4"/>
        <v>0</v>
      </c>
      <c r="O38" s="166">
        <f t="shared" si="4"/>
        <v>0</v>
      </c>
      <c r="P38" s="166">
        <f t="shared" si="4"/>
        <v>0</v>
      </c>
      <c r="Q38" s="166">
        <f t="shared" si="4"/>
        <v>0</v>
      </c>
      <c r="R38" s="166">
        <f t="shared" si="4"/>
        <v>0</v>
      </c>
      <c r="S38" s="166">
        <f t="shared" si="2"/>
        <v>0.25</v>
      </c>
      <c r="T38" s="167">
        <f t="shared" si="2"/>
        <v>0.5</v>
      </c>
      <c r="V38" s="154"/>
      <c r="W38" s="154"/>
      <c r="X38" s="154"/>
    </row>
    <row r="39" spans="2:24" s="120" customFormat="1" ht="16.5" hidden="1" customHeight="1">
      <c r="B39" s="128">
        <f t="shared" si="3"/>
        <v>27</v>
      </c>
      <c r="C39" s="128">
        <v>11</v>
      </c>
      <c r="D39" s="164" t="str">
        <f t="shared" si="3"/>
        <v>CaCO3</v>
      </c>
      <c r="E39" s="165">
        <v>2</v>
      </c>
      <c r="F39" s="166">
        <f t="shared" si="4"/>
        <v>15</v>
      </c>
      <c r="G39" s="166">
        <f t="shared" si="4"/>
        <v>1.98</v>
      </c>
      <c r="H39" s="166">
        <f t="shared" si="4"/>
        <v>0</v>
      </c>
      <c r="I39" s="166">
        <f t="shared" si="4"/>
        <v>0</v>
      </c>
      <c r="J39" s="166">
        <f t="shared" si="4"/>
        <v>0</v>
      </c>
      <c r="K39" s="166">
        <f t="shared" si="4"/>
        <v>0</v>
      </c>
      <c r="L39" s="166">
        <f t="shared" si="4"/>
        <v>0</v>
      </c>
      <c r="M39" s="166">
        <f t="shared" si="4"/>
        <v>0</v>
      </c>
      <c r="N39" s="166">
        <f t="shared" si="4"/>
        <v>0.8</v>
      </c>
      <c r="O39" s="166">
        <f t="shared" si="4"/>
        <v>0</v>
      </c>
      <c r="P39" s="166">
        <f t="shared" si="4"/>
        <v>0</v>
      </c>
      <c r="Q39" s="166">
        <f t="shared" si="4"/>
        <v>0</v>
      </c>
      <c r="R39" s="166">
        <f t="shared" si="4"/>
        <v>0</v>
      </c>
      <c r="S39" s="166">
        <f t="shared" si="2"/>
        <v>0</v>
      </c>
      <c r="T39" s="167">
        <f t="shared" si="2"/>
        <v>2</v>
      </c>
      <c r="V39" s="154"/>
      <c r="W39" s="154"/>
      <c r="X39" s="154"/>
    </row>
    <row r="40" spans="2:24" s="120" customFormat="1" ht="16.5" hidden="1" customHeight="1">
      <c r="B40" s="128">
        <f t="shared" si="3"/>
        <v>28</v>
      </c>
      <c r="C40" s="128">
        <v>12</v>
      </c>
      <c r="D40" s="164" t="str">
        <f t="shared" si="3"/>
        <v>DCP</v>
      </c>
      <c r="E40" s="165">
        <v>1</v>
      </c>
      <c r="F40" s="166">
        <f t="shared" si="4"/>
        <v>200</v>
      </c>
      <c r="G40" s="166">
        <f t="shared" si="4"/>
        <v>0.93500000000000005</v>
      </c>
      <c r="H40" s="166">
        <f t="shared" si="4"/>
        <v>0</v>
      </c>
      <c r="I40" s="166">
        <f t="shared" si="4"/>
        <v>0</v>
      </c>
      <c r="J40" s="166">
        <f t="shared" si="4"/>
        <v>0</v>
      </c>
      <c r="K40" s="166">
        <f t="shared" si="4"/>
        <v>0</v>
      </c>
      <c r="L40" s="166">
        <f t="shared" si="4"/>
        <v>0</v>
      </c>
      <c r="M40" s="166">
        <f t="shared" si="4"/>
        <v>0</v>
      </c>
      <c r="N40" s="166">
        <f t="shared" si="4"/>
        <v>0.22719999999999999</v>
      </c>
      <c r="O40" s="166">
        <f t="shared" si="4"/>
        <v>0.17680000000000001</v>
      </c>
      <c r="P40" s="166">
        <f t="shared" si="4"/>
        <v>0.1326</v>
      </c>
      <c r="Q40" s="166">
        <f t="shared" si="4"/>
        <v>0</v>
      </c>
      <c r="R40" s="166">
        <f t="shared" si="4"/>
        <v>0</v>
      </c>
      <c r="S40" s="166">
        <f t="shared" si="2"/>
        <v>0</v>
      </c>
      <c r="T40" s="167">
        <f t="shared" si="2"/>
        <v>1</v>
      </c>
      <c r="V40" s="154"/>
      <c r="W40" s="154"/>
      <c r="X40" s="154"/>
    </row>
    <row r="41" spans="2:24" s="120" customFormat="1" ht="16.5" hidden="1" customHeight="1">
      <c r="B41" s="128">
        <f t="shared" si="3"/>
        <v>30</v>
      </c>
      <c r="C41" s="128">
        <v>13</v>
      </c>
      <c r="D41" s="164" t="str">
        <f t="shared" si="3"/>
        <v>L-Lysin</v>
      </c>
      <c r="E41" s="165">
        <v>0</v>
      </c>
      <c r="F41" s="166">
        <f t="shared" si="4"/>
        <v>0</v>
      </c>
      <c r="G41" s="166">
        <f t="shared" si="4"/>
        <v>0</v>
      </c>
      <c r="H41" s="166">
        <f t="shared" si="4"/>
        <v>0</v>
      </c>
      <c r="I41" s="166">
        <f t="shared" si="4"/>
        <v>0</v>
      </c>
      <c r="J41" s="166">
        <f t="shared" si="4"/>
        <v>0</v>
      </c>
      <c r="K41" s="166">
        <f t="shared" si="4"/>
        <v>0</v>
      </c>
      <c r="L41" s="166">
        <f t="shared" si="4"/>
        <v>0</v>
      </c>
      <c r="M41" s="166">
        <f t="shared" si="4"/>
        <v>0</v>
      </c>
      <c r="N41" s="166">
        <f t="shared" si="4"/>
        <v>0</v>
      </c>
      <c r="O41" s="166">
        <f t="shared" si="4"/>
        <v>0</v>
      </c>
      <c r="P41" s="166">
        <f t="shared" si="4"/>
        <v>0</v>
      </c>
      <c r="Q41" s="166">
        <f t="shared" si="4"/>
        <v>0</v>
      </c>
      <c r="R41" s="166">
        <f t="shared" si="4"/>
        <v>0</v>
      </c>
      <c r="S41" s="166">
        <f t="shared" si="2"/>
        <v>0</v>
      </c>
      <c r="T41" s="167">
        <f t="shared" si="2"/>
        <v>0.3</v>
      </c>
      <c r="V41" s="154"/>
      <c r="W41" s="154"/>
      <c r="X41" s="154"/>
    </row>
    <row r="42" spans="2:24" s="120" customFormat="1" ht="16.5" hidden="1" customHeight="1">
      <c r="B42" s="128">
        <f t="shared" si="3"/>
        <v>31</v>
      </c>
      <c r="C42" s="128">
        <v>14</v>
      </c>
      <c r="D42" s="164" t="str">
        <f t="shared" si="3"/>
        <v>DL-Methionine</v>
      </c>
      <c r="E42" s="165">
        <v>0</v>
      </c>
      <c r="F42" s="166">
        <f t="shared" si="4"/>
        <v>0</v>
      </c>
      <c r="G42" s="166">
        <f t="shared" si="4"/>
        <v>0</v>
      </c>
      <c r="H42" s="166">
        <f t="shared" si="4"/>
        <v>0</v>
      </c>
      <c r="I42" s="166">
        <f t="shared" si="4"/>
        <v>0</v>
      </c>
      <c r="J42" s="166">
        <f t="shared" si="4"/>
        <v>0</v>
      </c>
      <c r="K42" s="166">
        <f t="shared" si="4"/>
        <v>0</v>
      </c>
      <c r="L42" s="166">
        <f t="shared" si="4"/>
        <v>0</v>
      </c>
      <c r="M42" s="166">
        <f t="shared" si="4"/>
        <v>0</v>
      </c>
      <c r="N42" s="166">
        <f t="shared" si="4"/>
        <v>0</v>
      </c>
      <c r="O42" s="166">
        <f t="shared" si="4"/>
        <v>0</v>
      </c>
      <c r="P42" s="166">
        <f t="shared" si="4"/>
        <v>0</v>
      </c>
      <c r="Q42" s="166">
        <f t="shared" si="4"/>
        <v>0</v>
      </c>
      <c r="R42" s="166">
        <f t="shared" si="4"/>
        <v>0</v>
      </c>
      <c r="S42" s="166">
        <f t="shared" si="2"/>
        <v>0</v>
      </c>
      <c r="T42" s="167">
        <f t="shared" si="2"/>
        <v>0.3</v>
      </c>
      <c r="V42" s="154"/>
      <c r="W42" s="154"/>
      <c r="X42" s="154"/>
    </row>
    <row r="43" spans="2:24" s="120" customFormat="1" ht="16.5" hidden="1" customHeight="1">
      <c r="B43" s="128">
        <f t="shared" si="3"/>
        <v>33</v>
      </c>
      <c r="C43" s="128">
        <v>15</v>
      </c>
      <c r="D43" s="164" t="str">
        <f t="shared" si="3"/>
        <v>Premix Boiler</v>
      </c>
      <c r="E43" s="165">
        <v>0.25</v>
      </c>
      <c r="F43" s="166">
        <f t="shared" si="4"/>
        <v>100</v>
      </c>
      <c r="G43" s="166">
        <f t="shared" si="4"/>
        <v>0.2475</v>
      </c>
      <c r="H43" s="166">
        <f t="shared" si="4"/>
        <v>0</v>
      </c>
      <c r="I43" s="166">
        <f t="shared" si="4"/>
        <v>0</v>
      </c>
      <c r="J43" s="166">
        <f t="shared" si="4"/>
        <v>0</v>
      </c>
      <c r="K43" s="166">
        <f t="shared" si="4"/>
        <v>0</v>
      </c>
      <c r="L43" s="166">
        <f t="shared" si="4"/>
        <v>0</v>
      </c>
      <c r="M43" s="166">
        <f t="shared" si="4"/>
        <v>0</v>
      </c>
      <c r="N43" s="166">
        <f t="shared" si="4"/>
        <v>0</v>
      </c>
      <c r="O43" s="166">
        <f t="shared" si="4"/>
        <v>0</v>
      </c>
      <c r="P43" s="166">
        <f t="shared" si="4"/>
        <v>0</v>
      </c>
      <c r="Q43" s="166">
        <f t="shared" si="4"/>
        <v>0</v>
      </c>
      <c r="R43" s="166">
        <f t="shared" si="4"/>
        <v>0</v>
      </c>
      <c r="S43" s="166">
        <f t="shared" si="2"/>
        <v>0.1</v>
      </c>
      <c r="T43" s="167">
        <f t="shared" si="2"/>
        <v>0.25</v>
      </c>
      <c r="V43" s="154"/>
      <c r="W43" s="154"/>
      <c r="X43" s="154"/>
    </row>
    <row r="44" spans="2:24" s="120" customFormat="1" ht="16.5" hidden="1" customHeight="1">
      <c r="B44" s="168"/>
      <c r="C44" s="168"/>
      <c r="D44" s="169" t="s">
        <v>34</v>
      </c>
      <c r="E44" s="170">
        <v>100</v>
      </c>
      <c r="F44" s="171"/>
      <c r="G44" s="170">
        <f>X7</f>
        <v>87</v>
      </c>
      <c r="H44" s="170"/>
      <c r="I44" s="170">
        <f>X9</f>
        <v>14</v>
      </c>
      <c r="J44" s="170" t="str">
        <f>X10</f>
        <v>-</v>
      </c>
      <c r="K44" s="170"/>
      <c r="L44" s="170"/>
      <c r="M44" s="171">
        <f>X13</f>
        <v>2800</v>
      </c>
      <c r="N44" s="170">
        <f>X14</f>
        <v>0.8</v>
      </c>
      <c r="O44" s="170"/>
      <c r="P44" s="170">
        <f>X16</f>
        <v>0.3</v>
      </c>
      <c r="Q44" s="172">
        <f>X17</f>
        <v>0.45</v>
      </c>
      <c r="R44" s="172">
        <f>X18</f>
        <v>0.2</v>
      </c>
      <c r="S44" s="173"/>
      <c r="T44" s="174"/>
      <c r="V44" s="154"/>
      <c r="W44" s="154"/>
      <c r="X44" s="154"/>
    </row>
    <row r="45" spans="2:24" s="183" customFormat="1" ht="16.5" hidden="1" customHeight="1">
      <c r="B45" s="117"/>
      <c r="C45" s="117"/>
      <c r="D45" s="175" t="s">
        <v>30</v>
      </c>
      <c r="E45" s="176">
        <f>SUM(E29:E43)</f>
        <v>96.665734558308088</v>
      </c>
      <c r="F45" s="177">
        <f t="shared" ref="F45:R45" si="5">SUM(F29:F43)</f>
        <v>4254.9618429475522</v>
      </c>
      <c r="G45" s="176">
        <f t="shared" si="5"/>
        <v>85.476333587831164</v>
      </c>
      <c r="H45" s="178">
        <f t="shared" si="5"/>
        <v>3.370552062276762</v>
      </c>
      <c r="I45" s="179">
        <f t="shared" si="5"/>
        <v>15.800106689009031</v>
      </c>
      <c r="J45" s="178">
        <f>SUM(J29:J44)</f>
        <v>7.4652053966403571</v>
      </c>
      <c r="K45" s="179">
        <f t="shared" si="5"/>
        <v>4.1321965385272934</v>
      </c>
      <c r="L45" s="179">
        <f t="shared" si="5"/>
        <v>62.189019038219357</v>
      </c>
      <c r="M45" s="180">
        <f t="shared" si="5"/>
        <v>2999.9999999999995</v>
      </c>
      <c r="N45" s="176">
        <f t="shared" si="5"/>
        <v>1.1000000000000003</v>
      </c>
      <c r="O45" s="176">
        <f t="shared" si="5"/>
        <v>0.71582933389846715</v>
      </c>
      <c r="P45" s="176">
        <f t="shared" si="5"/>
        <v>0.30138676223985628</v>
      </c>
      <c r="Q45" s="181">
        <f t="shared" si="5"/>
        <v>0.59999999999999987</v>
      </c>
      <c r="R45" s="181">
        <f t="shared" si="5"/>
        <v>0.29999999999999993</v>
      </c>
      <c r="S45" s="163"/>
      <c r="T45" s="182"/>
      <c r="V45" s="154"/>
      <c r="W45" s="154"/>
      <c r="X45" s="154"/>
    </row>
    <row r="46" spans="2:24" s="183" customFormat="1" ht="16.5" hidden="1" customHeight="1">
      <c r="B46" s="168"/>
      <c r="C46" s="168"/>
      <c r="D46" s="169" t="s">
        <v>35</v>
      </c>
      <c r="E46" s="184"/>
      <c r="F46" s="171"/>
      <c r="G46" s="171"/>
      <c r="H46" s="170"/>
      <c r="I46" s="170">
        <f>Y9</f>
        <v>16</v>
      </c>
      <c r="J46" s="170"/>
      <c r="K46" s="170">
        <f>Y11</f>
        <v>5</v>
      </c>
      <c r="L46" s="170"/>
      <c r="M46" s="171">
        <f>Y13</f>
        <v>3000</v>
      </c>
      <c r="N46" s="170">
        <f>Y14</f>
        <v>1.1000000000000001</v>
      </c>
      <c r="O46" s="171"/>
      <c r="P46" s="170">
        <f>Y16</f>
        <v>0.45</v>
      </c>
      <c r="Q46" s="172">
        <f>Y17</f>
        <v>0.6</v>
      </c>
      <c r="R46" s="172">
        <f>Y18</f>
        <v>0.3</v>
      </c>
      <c r="S46" s="173"/>
      <c r="T46" s="174"/>
    </row>
    <row r="47" spans="2:24" s="120" customFormat="1" hidden="1"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</row>
    <row r="48" spans="2:24" s="120" customFormat="1" hidden="1"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</row>
    <row r="49" spans="5:22" s="120" customFormat="1" hidden="1"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</row>
    <row r="50" spans="5:22" s="120" customFormat="1" ht="17.25" customHeight="1"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</row>
    <row r="51" spans="5:22" s="120" customFormat="1" ht="15" customHeight="1"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</row>
    <row r="52" spans="5:22" s="120" customFormat="1" ht="15" customHeight="1"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</row>
    <row r="53" spans="5:22" s="120" customFormat="1" ht="15" customHeight="1"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  <c r="T53" s="96"/>
    </row>
    <row r="54" spans="5:22" ht="15" customHeight="1">
      <c r="V54" s="120"/>
    </row>
    <row r="55" spans="5:22" ht="15" customHeight="1">
      <c r="V55" s="120"/>
    </row>
    <row r="56" spans="5:22" ht="15" customHeight="1">
      <c r="V56" s="120"/>
    </row>
    <row r="57" spans="5:22" ht="15" customHeight="1">
      <c r="V57" s="120"/>
    </row>
    <row r="58" spans="5:22" ht="15" customHeight="1">
      <c r="V58" s="120"/>
    </row>
    <row r="59" spans="5:22" ht="15" customHeight="1">
      <c r="V59" s="120"/>
    </row>
    <row r="60" spans="5:22" ht="15" customHeight="1"/>
    <row r="61" spans="5:22" ht="15" customHeight="1"/>
    <row r="62" spans="5:22" ht="15" customHeight="1"/>
    <row r="63" spans="5:22" ht="15" customHeight="1"/>
    <row r="64" spans="5:22" ht="15" customHeight="1"/>
    <row r="65" spans="2:16" ht="15" customHeight="1"/>
    <row r="66" spans="2:16" ht="15" customHeight="1"/>
    <row r="68" spans="2:16">
      <c r="B68" s="158"/>
      <c r="C68" s="158"/>
      <c r="D68" s="154"/>
      <c r="E68" s="148"/>
      <c r="F68" s="156"/>
      <c r="G68" s="156"/>
      <c r="H68" s="148"/>
      <c r="I68" s="148"/>
      <c r="J68" s="148"/>
      <c r="K68" s="148"/>
      <c r="L68" s="148"/>
      <c r="M68" s="135"/>
      <c r="N68" s="135"/>
      <c r="O68" s="135"/>
      <c r="P68" s="135"/>
    </row>
    <row r="69" spans="2:16">
      <c r="B69" s="158"/>
      <c r="C69" s="158"/>
      <c r="D69" s="154"/>
      <c r="E69" s="148"/>
      <c r="F69" s="156"/>
      <c r="G69" s="156"/>
      <c r="H69" s="148"/>
      <c r="I69" s="148"/>
      <c r="J69" s="148"/>
      <c r="K69" s="148"/>
      <c r="L69" s="157"/>
      <c r="M69" s="135"/>
      <c r="N69" s="135"/>
      <c r="O69" s="135"/>
      <c r="P69" s="135"/>
    </row>
    <row r="70" spans="2:16">
      <c r="B70" s="158"/>
      <c r="C70" s="158"/>
      <c r="D70" s="154"/>
      <c r="E70" s="148"/>
      <c r="F70" s="156"/>
      <c r="G70" s="156"/>
      <c r="H70" s="148"/>
      <c r="I70" s="148"/>
      <c r="J70" s="148"/>
      <c r="K70" s="148"/>
      <c r="L70" s="157"/>
      <c r="M70" s="135"/>
      <c r="N70" s="135"/>
      <c r="O70" s="135"/>
      <c r="P70" s="135"/>
    </row>
    <row r="71" spans="2:16">
      <c r="L71" s="135"/>
      <c r="M71" s="135"/>
      <c r="N71" s="135"/>
      <c r="O71" s="135"/>
      <c r="P71" s="135"/>
    </row>
    <row r="72" spans="2:16">
      <c r="L72" s="135"/>
      <c r="M72" s="135"/>
      <c r="N72" s="135"/>
      <c r="O72" s="135"/>
      <c r="P72" s="135"/>
    </row>
    <row r="73" spans="2:16">
      <c r="L73" s="135"/>
      <c r="M73" s="135"/>
      <c r="N73" s="135"/>
      <c r="O73" s="135"/>
      <c r="P73" s="135"/>
    </row>
    <row r="74" spans="2:16">
      <c r="L74" s="135"/>
      <c r="M74" s="135"/>
      <c r="N74" s="135"/>
      <c r="O74" s="135"/>
      <c r="P74" s="135"/>
    </row>
    <row r="75" spans="2:16">
      <c r="L75" s="135"/>
      <c r="M75" s="135"/>
      <c r="N75" s="135"/>
      <c r="O75" s="135"/>
      <c r="P75" s="135"/>
    </row>
    <row r="76" spans="2:16">
      <c r="L76" s="135"/>
      <c r="M76" s="135"/>
      <c r="N76" s="135"/>
      <c r="O76" s="135"/>
      <c r="P76" s="135"/>
    </row>
    <row r="77" spans="2:16">
      <c r="L77" s="135"/>
      <c r="M77" s="135"/>
      <c r="N77" s="135"/>
      <c r="O77" s="135"/>
      <c r="P77" s="135"/>
    </row>
    <row r="78" spans="2:16">
      <c r="L78" s="135"/>
      <c r="M78" s="135"/>
      <c r="N78" s="135"/>
      <c r="O78" s="135"/>
      <c r="P78" s="135"/>
    </row>
    <row r="79" spans="2:16">
      <c r="L79" s="135"/>
      <c r="M79" s="135"/>
      <c r="N79" s="135"/>
      <c r="O79" s="135"/>
      <c r="P79" s="135"/>
    </row>
    <row r="80" spans="2:16">
      <c r="L80" s="135"/>
      <c r="M80" s="135"/>
      <c r="N80" s="135"/>
      <c r="O80" s="135"/>
      <c r="P80" s="135"/>
    </row>
    <row r="81" spans="12:16">
      <c r="L81" s="135"/>
      <c r="M81" s="135"/>
      <c r="N81" s="135"/>
      <c r="O81" s="135"/>
      <c r="P81" s="135"/>
    </row>
    <row r="82" spans="12:16">
      <c r="L82" s="135"/>
      <c r="M82" s="135"/>
      <c r="N82" s="135"/>
      <c r="O82" s="135"/>
      <c r="P82" s="135"/>
    </row>
    <row r="83" spans="12:16">
      <c r="L83" s="135"/>
      <c r="M83" s="135"/>
      <c r="N83" s="135"/>
      <c r="O83" s="135"/>
      <c r="P83" s="135"/>
    </row>
    <row r="84" spans="12:16">
      <c r="L84" s="135"/>
      <c r="M84" s="135"/>
      <c r="N84" s="135"/>
      <c r="O84" s="135"/>
      <c r="P84" s="135"/>
    </row>
    <row r="85" spans="12:16">
      <c r="L85" s="135"/>
      <c r="M85" s="135"/>
      <c r="N85" s="135"/>
      <c r="O85" s="135"/>
      <c r="P85" s="135"/>
    </row>
    <row r="86" spans="12:16">
      <c r="L86" s="135"/>
      <c r="M86" s="135"/>
      <c r="N86" s="135"/>
      <c r="O86" s="135"/>
      <c r="P86" s="135"/>
    </row>
    <row r="87" spans="12:16">
      <c r="L87" s="135"/>
      <c r="M87" s="135"/>
      <c r="N87" s="135"/>
      <c r="O87" s="135"/>
      <c r="P87" s="135"/>
    </row>
    <row r="88" spans="12:16">
      <c r="L88" s="135"/>
      <c r="M88" s="135"/>
      <c r="N88" s="135"/>
      <c r="O88" s="135"/>
      <c r="P88" s="135"/>
    </row>
    <row r="89" spans="12:16">
      <c r="L89" s="135"/>
      <c r="M89" s="135"/>
      <c r="N89" s="135"/>
      <c r="O89" s="135"/>
      <c r="P89" s="135"/>
    </row>
    <row r="90" spans="12:16">
      <c r="L90" s="135"/>
      <c r="M90" s="135"/>
      <c r="N90" s="135"/>
      <c r="O90" s="135"/>
      <c r="P90" s="135"/>
    </row>
    <row r="91" spans="12:16">
      <c r="L91" s="135"/>
      <c r="M91" s="135"/>
      <c r="N91" s="135"/>
      <c r="O91" s="135"/>
      <c r="P91" s="135"/>
    </row>
    <row r="92" spans="12:16">
      <c r="L92" s="135"/>
      <c r="M92" s="135"/>
      <c r="N92" s="135"/>
      <c r="O92" s="135"/>
      <c r="P92" s="135"/>
    </row>
    <row r="93" spans="12:16">
      <c r="L93" s="135"/>
      <c r="M93" s="135"/>
      <c r="N93" s="135"/>
      <c r="O93" s="135"/>
      <c r="P93" s="135"/>
    </row>
    <row r="94" spans="12:16">
      <c r="L94" s="135"/>
      <c r="M94" s="135"/>
      <c r="N94" s="135"/>
      <c r="O94" s="135"/>
      <c r="P94" s="135"/>
    </row>
    <row r="95" spans="12:16">
      <c r="L95" s="135"/>
      <c r="M95" s="135"/>
      <c r="N95" s="135"/>
      <c r="O95" s="135"/>
      <c r="P95" s="135"/>
    </row>
    <row r="96" spans="12:16">
      <c r="L96" s="135"/>
      <c r="M96" s="135"/>
      <c r="N96" s="135"/>
      <c r="O96" s="135"/>
      <c r="P96" s="135"/>
    </row>
    <row r="97" spans="12:16">
      <c r="L97" s="135"/>
      <c r="M97" s="135"/>
      <c r="N97" s="135"/>
      <c r="O97" s="135"/>
      <c r="P97" s="135"/>
    </row>
    <row r="98" spans="12:16">
      <c r="L98" s="135"/>
      <c r="M98" s="135"/>
      <c r="N98" s="135"/>
      <c r="O98" s="135"/>
      <c r="P98" s="135"/>
    </row>
    <row r="99" spans="12:16">
      <c r="L99" s="135"/>
      <c r="M99" s="135"/>
      <c r="N99" s="135"/>
      <c r="O99" s="135"/>
      <c r="P99" s="135"/>
    </row>
    <row r="100" spans="12:16">
      <c r="L100" s="135"/>
      <c r="M100" s="135"/>
      <c r="N100" s="135"/>
      <c r="O100" s="135"/>
      <c r="P100" s="135"/>
    </row>
    <row r="101" spans="12:16">
      <c r="L101" s="135"/>
      <c r="M101" s="135"/>
      <c r="N101" s="135"/>
      <c r="O101" s="135"/>
      <c r="P101" s="135"/>
    </row>
    <row r="102" spans="12:16">
      <c r="L102" s="135"/>
      <c r="M102" s="135"/>
      <c r="N102" s="135"/>
      <c r="O102" s="135"/>
      <c r="P102" s="135"/>
    </row>
    <row r="103" spans="12:16">
      <c r="L103" s="135"/>
      <c r="M103" s="135"/>
      <c r="N103" s="135"/>
      <c r="O103" s="135"/>
      <c r="P103" s="135"/>
    </row>
    <row r="104" spans="12:16">
      <c r="L104" s="135"/>
      <c r="M104" s="135"/>
      <c r="N104" s="135"/>
      <c r="O104" s="135"/>
      <c r="P104" s="135"/>
    </row>
    <row r="105" spans="12:16">
      <c r="L105" s="135"/>
      <c r="M105" s="135"/>
      <c r="N105" s="135"/>
      <c r="O105" s="135"/>
      <c r="P105" s="135"/>
    </row>
    <row r="106" spans="12:16">
      <c r="L106" s="135"/>
      <c r="M106" s="135"/>
      <c r="N106" s="135"/>
      <c r="O106" s="135"/>
      <c r="P106" s="135"/>
    </row>
    <row r="107" spans="12:16">
      <c r="L107" s="135"/>
      <c r="M107" s="135"/>
      <c r="N107" s="135"/>
      <c r="O107" s="135"/>
      <c r="P107" s="135"/>
    </row>
    <row r="108" spans="12:16">
      <c r="L108" s="135"/>
      <c r="M108" s="135"/>
      <c r="N108" s="135"/>
      <c r="O108" s="135"/>
      <c r="P108" s="135"/>
    </row>
    <row r="109" spans="12:16">
      <c r="L109" s="135"/>
      <c r="M109" s="135"/>
      <c r="N109" s="135"/>
      <c r="O109" s="135"/>
      <c r="P109" s="135"/>
    </row>
    <row r="110" spans="12:16">
      <c r="L110" s="135"/>
      <c r="M110" s="135"/>
      <c r="N110" s="135"/>
      <c r="O110" s="135"/>
      <c r="P110" s="135"/>
    </row>
    <row r="111" spans="12:16">
      <c r="L111" s="135"/>
      <c r="M111" s="135"/>
      <c r="N111" s="135"/>
      <c r="O111" s="135"/>
      <c r="P111" s="135"/>
    </row>
    <row r="112" spans="12:16">
      <c r="L112" s="135"/>
      <c r="M112" s="135"/>
      <c r="N112" s="135"/>
      <c r="O112" s="135"/>
      <c r="P112" s="135"/>
    </row>
    <row r="113" spans="12:16">
      <c r="L113" s="135"/>
      <c r="M113" s="135"/>
      <c r="N113" s="135"/>
      <c r="O113" s="135"/>
      <c r="P113" s="135"/>
    </row>
    <row r="114" spans="12:16">
      <c r="L114" s="135"/>
      <c r="M114" s="135"/>
      <c r="N114" s="135"/>
      <c r="O114" s="135"/>
      <c r="P114" s="135"/>
    </row>
    <row r="115" spans="12:16">
      <c r="L115" s="135"/>
      <c r="M115" s="135"/>
      <c r="N115" s="135"/>
      <c r="O115" s="135"/>
      <c r="P115" s="135"/>
    </row>
    <row r="116" spans="12:16">
      <c r="L116" s="135"/>
      <c r="M116" s="135"/>
      <c r="N116" s="135"/>
      <c r="O116" s="135"/>
      <c r="P116" s="135"/>
    </row>
    <row r="117" spans="12:16">
      <c r="L117" s="135"/>
      <c r="M117" s="135"/>
      <c r="N117" s="135"/>
      <c r="O117" s="135"/>
      <c r="P117" s="135"/>
    </row>
    <row r="118" spans="12:16">
      <c r="L118" s="135"/>
      <c r="M118" s="135"/>
      <c r="N118" s="135"/>
      <c r="O118" s="135"/>
      <c r="P118" s="135"/>
    </row>
    <row r="119" spans="12:16">
      <c r="L119" s="135"/>
      <c r="M119" s="135"/>
      <c r="N119" s="135"/>
      <c r="O119" s="135"/>
      <c r="P119" s="135"/>
    </row>
    <row r="120" spans="12:16">
      <c r="L120" s="135"/>
      <c r="M120" s="135"/>
      <c r="N120" s="135"/>
      <c r="O120" s="135"/>
      <c r="P120" s="135"/>
    </row>
    <row r="121" spans="12:16">
      <c r="L121" s="135"/>
      <c r="M121" s="135"/>
      <c r="N121" s="135"/>
      <c r="O121" s="135"/>
      <c r="P121" s="135"/>
    </row>
    <row r="122" spans="12:16">
      <c r="L122" s="135"/>
      <c r="M122" s="135"/>
      <c r="N122" s="135"/>
      <c r="O122" s="135"/>
      <c r="P122" s="135"/>
    </row>
    <row r="123" spans="12:16">
      <c r="L123" s="135"/>
      <c r="M123" s="135"/>
      <c r="N123" s="135"/>
      <c r="O123" s="135"/>
      <c r="P123" s="135"/>
    </row>
    <row r="124" spans="12:16">
      <c r="L124" s="135"/>
      <c r="M124" s="135"/>
      <c r="N124" s="135"/>
      <c r="O124" s="135"/>
      <c r="P124" s="135"/>
    </row>
    <row r="125" spans="12:16">
      <c r="L125" s="135"/>
      <c r="M125" s="135"/>
      <c r="N125" s="135"/>
      <c r="O125" s="135"/>
      <c r="P125" s="135"/>
    </row>
    <row r="126" spans="12:16">
      <c r="L126" s="135"/>
      <c r="M126" s="135"/>
      <c r="N126" s="135"/>
      <c r="O126" s="135"/>
      <c r="P126" s="135"/>
    </row>
    <row r="127" spans="12:16">
      <c r="L127" s="135"/>
      <c r="M127" s="135"/>
      <c r="N127" s="135"/>
      <c r="O127" s="135"/>
      <c r="P127" s="135"/>
    </row>
    <row r="128" spans="12:16">
      <c r="L128" s="135"/>
      <c r="M128" s="135"/>
      <c r="N128" s="135"/>
      <c r="O128" s="135"/>
      <c r="P128" s="135"/>
    </row>
    <row r="129" spans="12:16">
      <c r="L129" s="135"/>
      <c r="M129" s="135"/>
      <c r="N129" s="135"/>
      <c r="O129" s="135"/>
      <c r="P129" s="135"/>
    </row>
    <row r="130" spans="12:16">
      <c r="L130" s="135"/>
      <c r="M130" s="135"/>
      <c r="N130" s="135"/>
      <c r="O130" s="135"/>
      <c r="P130" s="135"/>
    </row>
    <row r="131" spans="12:16">
      <c r="L131" s="135"/>
      <c r="M131" s="135"/>
      <c r="N131" s="135"/>
      <c r="O131" s="135"/>
      <c r="P131" s="135"/>
    </row>
    <row r="132" spans="12:16">
      <c r="L132" s="135"/>
      <c r="M132" s="135"/>
      <c r="N132" s="135"/>
      <c r="O132" s="135"/>
      <c r="P132" s="135"/>
    </row>
    <row r="133" spans="12:16">
      <c r="L133" s="135"/>
      <c r="M133" s="135"/>
      <c r="N133" s="135"/>
      <c r="O133" s="135"/>
      <c r="P133" s="135"/>
    </row>
    <row r="134" spans="12:16">
      <c r="L134" s="135"/>
      <c r="M134" s="135"/>
      <c r="N134" s="135"/>
      <c r="O134" s="135"/>
      <c r="P134" s="135"/>
    </row>
    <row r="135" spans="12:16">
      <c r="L135" s="135"/>
      <c r="M135" s="135"/>
      <c r="N135" s="135"/>
      <c r="O135" s="135"/>
      <c r="P135" s="135"/>
    </row>
    <row r="136" spans="12:16">
      <c r="L136" s="135"/>
      <c r="M136" s="135"/>
      <c r="N136" s="135"/>
      <c r="O136" s="135"/>
      <c r="P136" s="135"/>
    </row>
    <row r="137" spans="12:16">
      <c r="L137" s="135"/>
      <c r="M137" s="135"/>
      <c r="N137" s="135"/>
      <c r="O137" s="135"/>
      <c r="P137" s="135"/>
    </row>
    <row r="138" spans="12:16">
      <c r="L138" s="135"/>
      <c r="M138" s="135"/>
      <c r="N138" s="135"/>
      <c r="O138" s="135"/>
      <c r="P138" s="135"/>
    </row>
    <row r="139" spans="12:16">
      <c r="L139" s="135"/>
      <c r="M139" s="135"/>
      <c r="N139" s="135"/>
      <c r="O139" s="135"/>
      <c r="P139" s="135"/>
    </row>
    <row r="140" spans="12:16">
      <c r="L140" s="135"/>
      <c r="M140" s="135"/>
      <c r="N140" s="135"/>
      <c r="O140" s="135"/>
      <c r="P140" s="135"/>
    </row>
    <row r="141" spans="12:16">
      <c r="L141" s="135"/>
      <c r="M141" s="135"/>
      <c r="N141" s="135"/>
      <c r="O141" s="135"/>
      <c r="P141" s="135"/>
    </row>
    <row r="142" spans="12:16">
      <c r="L142" s="135"/>
      <c r="M142" s="135"/>
      <c r="N142" s="135"/>
      <c r="O142" s="135"/>
      <c r="P142" s="135"/>
    </row>
    <row r="143" spans="12:16">
      <c r="L143" s="135"/>
      <c r="M143" s="135"/>
      <c r="N143" s="135"/>
      <c r="O143" s="135"/>
      <c r="P143" s="135"/>
    </row>
    <row r="144" spans="12:16">
      <c r="L144" s="135"/>
      <c r="M144" s="135"/>
      <c r="N144" s="135"/>
      <c r="O144" s="135"/>
      <c r="P144" s="135"/>
    </row>
    <row r="145" spans="12:16">
      <c r="L145" s="135"/>
      <c r="M145" s="135"/>
      <c r="N145" s="135"/>
      <c r="O145" s="135"/>
      <c r="P145" s="135"/>
    </row>
    <row r="146" spans="12:16">
      <c r="L146" s="135"/>
      <c r="M146" s="135"/>
      <c r="N146" s="135"/>
      <c r="O146" s="135"/>
      <c r="P146" s="135"/>
    </row>
    <row r="147" spans="12:16">
      <c r="L147" s="135"/>
      <c r="M147" s="135"/>
      <c r="N147" s="135"/>
      <c r="O147" s="135"/>
      <c r="P147" s="135"/>
    </row>
    <row r="148" spans="12:16">
      <c r="L148" s="135"/>
      <c r="M148" s="135"/>
      <c r="N148" s="135"/>
      <c r="O148" s="135"/>
      <c r="P148" s="135"/>
    </row>
    <row r="149" spans="12:16">
      <c r="L149" s="135"/>
      <c r="M149" s="135"/>
      <c r="N149" s="135"/>
      <c r="O149" s="135"/>
      <c r="P149" s="135"/>
    </row>
    <row r="150" spans="12:16">
      <c r="L150" s="135"/>
      <c r="M150" s="135"/>
      <c r="N150" s="135"/>
      <c r="O150" s="135"/>
      <c r="P150" s="135"/>
    </row>
    <row r="151" spans="12:16">
      <c r="L151" s="135"/>
      <c r="M151" s="135"/>
      <c r="N151" s="135"/>
      <c r="O151" s="135"/>
      <c r="P151" s="135"/>
    </row>
    <row r="152" spans="12:16">
      <c r="L152" s="135"/>
      <c r="M152" s="135"/>
      <c r="N152" s="135"/>
      <c r="O152" s="135"/>
      <c r="P152" s="135"/>
    </row>
    <row r="153" spans="12:16">
      <c r="L153" s="135"/>
      <c r="M153" s="135"/>
      <c r="N153" s="135"/>
      <c r="O153" s="135"/>
      <c r="P153" s="135"/>
    </row>
    <row r="154" spans="12:16">
      <c r="L154" s="135"/>
      <c r="M154" s="135"/>
      <c r="N154" s="135"/>
      <c r="O154" s="135"/>
      <c r="P154" s="135"/>
    </row>
    <row r="155" spans="12:16">
      <c r="L155" s="135"/>
      <c r="M155" s="135"/>
      <c r="N155" s="135"/>
      <c r="O155" s="135"/>
      <c r="P155" s="135"/>
    </row>
    <row r="156" spans="12:16">
      <c r="L156" s="135"/>
      <c r="M156" s="135"/>
      <c r="N156" s="135"/>
      <c r="O156" s="135"/>
      <c r="P156" s="135"/>
    </row>
    <row r="157" spans="12:16">
      <c r="L157" s="135"/>
      <c r="M157" s="135"/>
      <c r="N157" s="135"/>
      <c r="O157" s="135"/>
      <c r="P157" s="135"/>
    </row>
    <row r="158" spans="12:16">
      <c r="L158" s="135"/>
      <c r="M158" s="135"/>
      <c r="N158" s="135"/>
      <c r="O158" s="135"/>
      <c r="P158" s="135"/>
    </row>
    <row r="159" spans="12:16">
      <c r="L159" s="135"/>
      <c r="M159" s="135"/>
      <c r="N159" s="135"/>
      <c r="O159" s="135"/>
      <c r="P159" s="135"/>
    </row>
    <row r="160" spans="12:16">
      <c r="L160" s="135"/>
      <c r="M160" s="135"/>
      <c r="N160" s="135"/>
      <c r="O160" s="135"/>
      <c r="P160" s="135"/>
    </row>
    <row r="161" spans="12:16">
      <c r="L161" s="135"/>
      <c r="M161" s="135"/>
      <c r="N161" s="135"/>
      <c r="O161" s="135"/>
      <c r="P161" s="135"/>
    </row>
    <row r="162" spans="12:16">
      <c r="L162" s="135"/>
      <c r="M162" s="135"/>
      <c r="N162" s="135"/>
      <c r="O162" s="135"/>
      <c r="P162" s="135"/>
    </row>
    <row r="163" spans="12:16">
      <c r="L163" s="135"/>
      <c r="M163" s="135"/>
      <c r="N163" s="135"/>
      <c r="O163" s="135"/>
      <c r="P163" s="135"/>
    </row>
    <row r="164" spans="12:16">
      <c r="L164" s="135"/>
      <c r="M164" s="135"/>
      <c r="N164" s="135"/>
      <c r="O164" s="135"/>
      <c r="P164" s="135"/>
    </row>
    <row r="165" spans="12:16">
      <c r="L165" s="135"/>
      <c r="M165" s="135"/>
      <c r="N165" s="135"/>
      <c r="O165" s="135"/>
      <c r="P165" s="135"/>
    </row>
    <row r="166" spans="12:16">
      <c r="L166" s="135"/>
      <c r="M166" s="135"/>
      <c r="N166" s="135"/>
      <c r="O166" s="135"/>
      <c r="P166" s="135"/>
    </row>
    <row r="167" spans="12:16">
      <c r="L167" s="135"/>
      <c r="M167" s="135"/>
      <c r="N167" s="135"/>
      <c r="O167" s="135"/>
      <c r="P167" s="135"/>
    </row>
    <row r="168" spans="12:16">
      <c r="L168" s="135"/>
      <c r="M168" s="135"/>
      <c r="N168" s="135"/>
      <c r="O168" s="135"/>
      <c r="P168" s="135"/>
    </row>
    <row r="169" spans="12:16">
      <c r="L169" s="135"/>
      <c r="M169" s="135"/>
      <c r="N169" s="135"/>
      <c r="O169" s="135"/>
      <c r="P169" s="135"/>
    </row>
    <row r="170" spans="12:16">
      <c r="L170" s="135"/>
      <c r="M170" s="135"/>
      <c r="N170" s="135"/>
      <c r="O170" s="135"/>
      <c r="P170" s="135"/>
    </row>
    <row r="171" spans="12:16">
      <c r="L171" s="135"/>
      <c r="M171" s="135"/>
      <c r="N171" s="135"/>
      <c r="O171" s="135"/>
      <c r="P171" s="135"/>
    </row>
    <row r="172" spans="12:16">
      <c r="L172" s="135"/>
      <c r="M172" s="135"/>
      <c r="N172" s="135"/>
      <c r="O172" s="135"/>
      <c r="P172" s="135"/>
    </row>
    <row r="173" spans="12:16">
      <c r="L173" s="135"/>
      <c r="M173" s="135"/>
      <c r="N173" s="135"/>
      <c r="O173" s="135"/>
      <c r="P173" s="135"/>
    </row>
    <row r="174" spans="12:16">
      <c r="L174" s="135"/>
      <c r="M174" s="135"/>
      <c r="N174" s="135"/>
      <c r="O174" s="135"/>
      <c r="P174" s="135"/>
    </row>
    <row r="175" spans="12:16">
      <c r="L175" s="135"/>
      <c r="M175" s="135"/>
      <c r="N175" s="135"/>
      <c r="O175" s="135"/>
      <c r="P175" s="135"/>
    </row>
    <row r="176" spans="12:16">
      <c r="L176" s="135"/>
      <c r="M176" s="135"/>
      <c r="N176" s="135"/>
      <c r="O176" s="135"/>
      <c r="P176" s="135"/>
    </row>
    <row r="177" spans="12:16">
      <c r="L177" s="135"/>
      <c r="M177" s="135"/>
      <c r="N177" s="135"/>
      <c r="O177" s="135"/>
      <c r="P177" s="135"/>
    </row>
    <row r="178" spans="12:16">
      <c r="L178" s="135"/>
      <c r="M178" s="135"/>
      <c r="N178" s="135"/>
      <c r="O178" s="135"/>
      <c r="P178" s="135"/>
    </row>
    <row r="179" spans="12:16">
      <c r="L179" s="135"/>
      <c r="M179" s="135"/>
      <c r="N179" s="135"/>
      <c r="O179" s="135"/>
      <c r="P179" s="135"/>
    </row>
    <row r="180" spans="12:16">
      <c r="L180" s="135"/>
      <c r="M180" s="135"/>
      <c r="N180" s="135"/>
      <c r="O180" s="135"/>
      <c r="P180" s="135"/>
    </row>
    <row r="181" spans="12:16">
      <c r="L181" s="135"/>
      <c r="M181" s="135"/>
      <c r="N181" s="135"/>
      <c r="O181" s="135"/>
      <c r="P181" s="135"/>
    </row>
    <row r="182" spans="12:16">
      <c r="L182" s="135"/>
      <c r="M182" s="135"/>
      <c r="N182" s="135"/>
      <c r="O182" s="135"/>
      <c r="P182" s="135"/>
    </row>
    <row r="183" spans="12:16">
      <c r="L183" s="135"/>
      <c r="M183" s="135"/>
      <c r="N183" s="135"/>
      <c r="O183" s="135"/>
      <c r="P183" s="135"/>
    </row>
    <row r="184" spans="12:16">
      <c r="L184" s="135"/>
      <c r="M184" s="135"/>
      <c r="N184" s="135"/>
      <c r="O184" s="135"/>
      <c r="P184" s="135"/>
    </row>
    <row r="185" spans="12:16">
      <c r="L185" s="135"/>
      <c r="M185" s="135"/>
      <c r="N185" s="135"/>
      <c r="O185" s="135"/>
      <c r="P185" s="135"/>
    </row>
    <row r="186" spans="12:16">
      <c r="L186" s="135"/>
      <c r="M186" s="135"/>
      <c r="N186" s="135"/>
      <c r="O186" s="135"/>
      <c r="P186" s="135"/>
    </row>
    <row r="187" spans="12:16">
      <c r="L187" s="135"/>
      <c r="M187" s="135"/>
      <c r="N187" s="135"/>
      <c r="O187" s="135"/>
      <c r="P187" s="135"/>
    </row>
    <row r="188" spans="12:16">
      <c r="L188" s="135"/>
      <c r="M188" s="135"/>
      <c r="N188" s="135"/>
      <c r="O188" s="135"/>
      <c r="P188" s="135"/>
    </row>
    <row r="189" spans="12:16">
      <c r="L189" s="135"/>
      <c r="M189" s="135"/>
      <c r="N189" s="135"/>
      <c r="O189" s="135"/>
      <c r="P189" s="135"/>
    </row>
    <row r="190" spans="12:16">
      <c r="L190" s="135"/>
      <c r="M190" s="135"/>
      <c r="N190" s="135"/>
      <c r="O190" s="135"/>
      <c r="P190" s="135"/>
    </row>
    <row r="191" spans="12:16">
      <c r="L191" s="135"/>
      <c r="M191" s="135"/>
      <c r="N191" s="135"/>
      <c r="O191" s="135"/>
      <c r="P191" s="135"/>
    </row>
    <row r="192" spans="12:16">
      <c r="L192" s="135"/>
      <c r="M192" s="135"/>
      <c r="N192" s="135"/>
      <c r="O192" s="135"/>
      <c r="P192" s="135"/>
    </row>
    <row r="193" spans="12:16">
      <c r="L193" s="135"/>
      <c r="M193" s="135"/>
      <c r="N193" s="135"/>
      <c r="O193" s="135"/>
      <c r="P193" s="135"/>
    </row>
    <row r="194" spans="12:16">
      <c r="L194" s="135"/>
      <c r="M194" s="135"/>
      <c r="N194" s="135"/>
      <c r="O194" s="135"/>
      <c r="P194" s="135"/>
    </row>
    <row r="195" spans="12:16">
      <c r="L195" s="135"/>
      <c r="M195" s="135"/>
      <c r="N195" s="135"/>
      <c r="O195" s="135"/>
      <c r="P195" s="135"/>
    </row>
    <row r="196" spans="12:16">
      <c r="L196" s="135"/>
      <c r="M196" s="135"/>
      <c r="N196" s="135"/>
      <c r="O196" s="135"/>
      <c r="P196" s="135"/>
    </row>
    <row r="197" spans="12:16">
      <c r="L197" s="135"/>
      <c r="M197" s="135"/>
      <c r="N197" s="135"/>
      <c r="O197" s="135"/>
      <c r="P197" s="135"/>
    </row>
    <row r="198" spans="12:16">
      <c r="L198" s="135"/>
      <c r="M198" s="135"/>
      <c r="N198" s="135"/>
      <c r="O198" s="135"/>
      <c r="P198" s="135"/>
    </row>
    <row r="199" spans="12:16">
      <c r="L199" s="135"/>
      <c r="M199" s="135"/>
      <c r="N199" s="135"/>
      <c r="O199" s="135"/>
      <c r="P199" s="135"/>
    </row>
    <row r="200" spans="12:16">
      <c r="L200" s="135"/>
      <c r="M200" s="135"/>
      <c r="N200" s="135"/>
      <c r="O200" s="135"/>
      <c r="P200" s="135"/>
    </row>
    <row r="201" spans="12:16">
      <c r="L201" s="135"/>
      <c r="M201" s="135"/>
      <c r="N201" s="135"/>
      <c r="O201" s="135"/>
      <c r="P201" s="135"/>
    </row>
    <row r="202" spans="12:16">
      <c r="L202" s="135"/>
      <c r="M202" s="135"/>
      <c r="N202" s="135"/>
      <c r="O202" s="135"/>
      <c r="P202" s="135"/>
    </row>
    <row r="203" spans="12:16">
      <c r="L203" s="135"/>
      <c r="M203" s="135"/>
      <c r="N203" s="135"/>
      <c r="O203" s="135"/>
      <c r="P203" s="135"/>
    </row>
    <row r="204" spans="12:16">
      <c r="L204" s="135"/>
      <c r="M204" s="135"/>
      <c r="N204" s="135"/>
      <c r="O204" s="135"/>
      <c r="P204" s="135"/>
    </row>
    <row r="205" spans="12:16">
      <c r="L205" s="135"/>
      <c r="M205" s="135"/>
      <c r="N205" s="135"/>
      <c r="O205" s="135"/>
      <c r="P205" s="135"/>
    </row>
    <row r="206" spans="12:16">
      <c r="L206" s="135"/>
      <c r="M206" s="135"/>
      <c r="N206" s="135"/>
      <c r="O206" s="135"/>
      <c r="P206" s="135"/>
    </row>
    <row r="207" spans="12:16">
      <c r="L207" s="135"/>
      <c r="M207" s="135"/>
      <c r="N207" s="135"/>
      <c r="O207" s="135"/>
      <c r="P207" s="135"/>
    </row>
    <row r="208" spans="12:16">
      <c r="L208" s="135"/>
      <c r="M208" s="135"/>
      <c r="N208" s="135"/>
      <c r="O208" s="135"/>
      <c r="P208" s="135"/>
    </row>
    <row r="209" spans="12:16">
      <c r="L209" s="135"/>
      <c r="M209" s="135"/>
      <c r="N209" s="135"/>
      <c r="O209" s="135"/>
      <c r="P209" s="135"/>
    </row>
    <row r="210" spans="12:16">
      <c r="L210" s="135"/>
      <c r="M210" s="135"/>
      <c r="N210" s="135"/>
      <c r="O210" s="135"/>
      <c r="P210" s="135"/>
    </row>
    <row r="211" spans="12:16">
      <c r="L211" s="135"/>
      <c r="M211" s="135"/>
      <c r="N211" s="135"/>
      <c r="O211" s="135"/>
      <c r="P211" s="135"/>
    </row>
    <row r="212" spans="12:16">
      <c r="L212" s="135"/>
      <c r="M212" s="135"/>
      <c r="N212" s="135"/>
      <c r="O212" s="135"/>
      <c r="P212" s="135"/>
    </row>
    <row r="213" spans="12:16">
      <c r="L213" s="135"/>
      <c r="M213" s="135"/>
      <c r="N213" s="135"/>
      <c r="O213" s="135"/>
      <c r="P213" s="135"/>
    </row>
    <row r="214" spans="12:16">
      <c r="L214" s="135"/>
      <c r="M214" s="135"/>
      <c r="N214" s="135"/>
      <c r="O214" s="135"/>
      <c r="P214" s="135"/>
    </row>
    <row r="215" spans="12:16">
      <c r="L215" s="135"/>
      <c r="M215" s="135"/>
      <c r="N215" s="135"/>
      <c r="O215" s="135"/>
      <c r="P215" s="135"/>
    </row>
    <row r="216" spans="12:16">
      <c r="L216" s="135"/>
      <c r="M216" s="135"/>
      <c r="N216" s="135"/>
      <c r="O216" s="135"/>
      <c r="P216" s="135"/>
    </row>
    <row r="217" spans="12:16">
      <c r="L217" s="135"/>
      <c r="M217" s="135"/>
      <c r="N217" s="135"/>
      <c r="O217" s="135"/>
      <c r="P217" s="135"/>
    </row>
    <row r="218" spans="12:16">
      <c r="L218" s="135"/>
      <c r="M218" s="135"/>
      <c r="N218" s="135"/>
      <c r="O218" s="135"/>
      <c r="P218" s="135"/>
    </row>
    <row r="219" spans="12:16">
      <c r="L219" s="135"/>
      <c r="M219" s="135"/>
      <c r="N219" s="135"/>
      <c r="O219" s="135"/>
      <c r="P219" s="135"/>
    </row>
    <row r="220" spans="12:16">
      <c r="L220" s="135"/>
      <c r="M220" s="135"/>
      <c r="N220" s="135"/>
      <c r="O220" s="135"/>
      <c r="P220" s="135"/>
    </row>
    <row r="221" spans="12:16">
      <c r="L221" s="135"/>
      <c r="M221" s="135"/>
      <c r="N221" s="135"/>
      <c r="O221" s="135"/>
      <c r="P221" s="135"/>
    </row>
    <row r="222" spans="12:16">
      <c r="L222" s="135"/>
      <c r="M222" s="135"/>
      <c r="N222" s="135"/>
      <c r="O222" s="135"/>
      <c r="P222" s="135"/>
    </row>
    <row r="223" spans="12:16">
      <c r="L223" s="135"/>
      <c r="M223" s="135"/>
      <c r="N223" s="135"/>
      <c r="O223" s="135"/>
      <c r="P223" s="135"/>
    </row>
    <row r="224" spans="12:16">
      <c r="L224" s="135"/>
      <c r="M224" s="135"/>
      <c r="N224" s="135"/>
      <c r="O224" s="135"/>
      <c r="P224" s="135"/>
    </row>
    <row r="225" spans="12:16">
      <c r="L225" s="135"/>
      <c r="M225" s="135"/>
      <c r="N225" s="135"/>
      <c r="O225" s="135"/>
      <c r="P225" s="135"/>
    </row>
    <row r="226" spans="12:16">
      <c r="L226" s="135"/>
      <c r="M226" s="135"/>
      <c r="N226" s="135"/>
      <c r="O226" s="135"/>
      <c r="P226" s="135"/>
    </row>
    <row r="227" spans="12:16">
      <c r="L227" s="135"/>
      <c r="M227" s="135"/>
      <c r="N227" s="135"/>
      <c r="O227" s="135"/>
      <c r="P227" s="135"/>
    </row>
    <row r="228" spans="12:16">
      <c r="L228" s="135"/>
      <c r="M228" s="135"/>
      <c r="N228" s="135"/>
      <c r="O228" s="135"/>
      <c r="P228" s="135"/>
    </row>
    <row r="229" spans="12:16">
      <c r="L229" s="135"/>
      <c r="M229" s="135"/>
      <c r="N229" s="135"/>
      <c r="O229" s="135"/>
      <c r="P229" s="135"/>
    </row>
    <row r="230" spans="12:16">
      <c r="L230" s="135"/>
      <c r="M230" s="135"/>
      <c r="N230" s="135"/>
      <c r="O230" s="135"/>
      <c r="P230" s="135"/>
    </row>
    <row r="231" spans="12:16">
      <c r="L231" s="135"/>
      <c r="M231" s="135"/>
      <c r="N231" s="135"/>
      <c r="O231" s="135"/>
      <c r="P231" s="135"/>
    </row>
    <row r="232" spans="12:16">
      <c r="L232" s="135"/>
      <c r="M232" s="135"/>
      <c r="N232" s="135"/>
      <c r="O232" s="135"/>
      <c r="P232" s="135"/>
    </row>
    <row r="233" spans="12:16">
      <c r="L233" s="135"/>
      <c r="M233" s="135"/>
      <c r="N233" s="135"/>
      <c r="O233" s="135"/>
      <c r="P233" s="135"/>
    </row>
    <row r="234" spans="12:16">
      <c r="L234" s="135"/>
      <c r="M234" s="135"/>
      <c r="N234" s="135"/>
      <c r="O234" s="135"/>
      <c r="P234" s="135"/>
    </row>
    <row r="235" spans="12:16">
      <c r="L235" s="135"/>
      <c r="M235" s="135"/>
      <c r="N235" s="135"/>
      <c r="O235" s="135"/>
      <c r="P235" s="135"/>
    </row>
    <row r="236" spans="12:16">
      <c r="L236" s="135"/>
      <c r="M236" s="135"/>
      <c r="N236" s="135"/>
      <c r="O236" s="135"/>
      <c r="P236" s="135"/>
    </row>
    <row r="237" spans="12:16">
      <c r="L237" s="135"/>
      <c r="M237" s="135"/>
      <c r="N237" s="135"/>
      <c r="O237" s="135"/>
      <c r="P237" s="135"/>
    </row>
    <row r="238" spans="12:16">
      <c r="L238" s="135"/>
      <c r="M238" s="135"/>
      <c r="N238" s="135"/>
      <c r="O238" s="135"/>
      <c r="P238" s="135"/>
    </row>
    <row r="239" spans="12:16">
      <c r="L239" s="135"/>
      <c r="M239" s="135"/>
      <c r="N239" s="135"/>
      <c r="O239" s="135"/>
      <c r="P239" s="135"/>
    </row>
    <row r="240" spans="12:16">
      <c r="L240" s="135"/>
      <c r="M240" s="135"/>
      <c r="N240" s="135"/>
      <c r="O240" s="135"/>
      <c r="P240" s="135"/>
    </row>
    <row r="241" spans="12:16">
      <c r="L241" s="135"/>
      <c r="M241" s="135"/>
      <c r="N241" s="135"/>
      <c r="O241" s="135"/>
      <c r="P241" s="135"/>
    </row>
    <row r="242" spans="12:16">
      <c r="L242" s="135"/>
      <c r="M242" s="135"/>
      <c r="N242" s="135"/>
      <c r="O242" s="135"/>
      <c r="P242" s="135"/>
    </row>
    <row r="243" spans="12:16">
      <c r="L243" s="135"/>
      <c r="M243" s="135"/>
      <c r="N243" s="135"/>
      <c r="O243" s="135"/>
      <c r="P243" s="135"/>
    </row>
    <row r="244" spans="12:16">
      <c r="L244" s="135"/>
      <c r="M244" s="135"/>
      <c r="N244" s="135"/>
      <c r="O244" s="135"/>
      <c r="P244" s="135"/>
    </row>
    <row r="245" spans="12:16">
      <c r="L245" s="135"/>
      <c r="M245" s="135"/>
      <c r="N245" s="135"/>
      <c r="O245" s="135"/>
      <c r="P245" s="135"/>
    </row>
    <row r="246" spans="12:16">
      <c r="L246" s="135"/>
      <c r="M246" s="135"/>
      <c r="N246" s="135"/>
      <c r="O246" s="135"/>
      <c r="P246" s="135"/>
    </row>
    <row r="247" spans="12:16">
      <c r="L247" s="135"/>
      <c r="M247" s="135"/>
      <c r="N247" s="135"/>
      <c r="O247" s="135"/>
      <c r="P247" s="135"/>
    </row>
    <row r="248" spans="12:16">
      <c r="L248" s="135"/>
      <c r="M248" s="135"/>
      <c r="N248" s="135"/>
      <c r="O248" s="135"/>
      <c r="P248" s="135"/>
    </row>
    <row r="249" spans="12:16">
      <c r="L249" s="135"/>
      <c r="M249" s="135"/>
      <c r="N249" s="135"/>
      <c r="O249" s="135"/>
      <c r="P249" s="135"/>
    </row>
    <row r="250" spans="12:16">
      <c r="L250" s="135"/>
      <c r="M250" s="135"/>
      <c r="N250" s="135"/>
      <c r="O250" s="135"/>
      <c r="P250" s="135"/>
    </row>
    <row r="251" spans="12:16">
      <c r="L251" s="135"/>
      <c r="M251" s="135"/>
      <c r="N251" s="135"/>
      <c r="O251" s="135"/>
      <c r="P251" s="135"/>
    </row>
    <row r="252" spans="12:16">
      <c r="L252" s="135"/>
      <c r="M252" s="135"/>
      <c r="N252" s="135"/>
      <c r="O252" s="135"/>
      <c r="P252" s="135"/>
    </row>
    <row r="253" spans="12:16">
      <c r="L253" s="135"/>
      <c r="M253" s="135"/>
      <c r="N253" s="135"/>
      <c r="O253" s="135"/>
      <c r="P253" s="135"/>
    </row>
    <row r="254" spans="12:16">
      <c r="L254" s="135"/>
      <c r="M254" s="135"/>
      <c r="N254" s="135"/>
      <c r="O254" s="135"/>
      <c r="P254" s="135"/>
    </row>
    <row r="255" spans="12:16">
      <c r="L255" s="135"/>
      <c r="M255" s="135"/>
      <c r="N255" s="135"/>
      <c r="O255" s="135"/>
      <c r="P255" s="135"/>
    </row>
    <row r="256" spans="12:16">
      <c r="L256" s="135"/>
      <c r="M256" s="135"/>
      <c r="N256" s="135"/>
      <c r="O256" s="135"/>
      <c r="P256" s="135"/>
    </row>
    <row r="257" spans="12:16">
      <c r="L257" s="135"/>
      <c r="M257" s="135"/>
      <c r="N257" s="135"/>
      <c r="O257" s="135"/>
      <c r="P257" s="135"/>
    </row>
    <row r="258" spans="12:16">
      <c r="L258" s="135"/>
      <c r="M258" s="135"/>
      <c r="N258" s="135"/>
      <c r="O258" s="135"/>
      <c r="P258" s="135"/>
    </row>
    <row r="259" spans="12:16">
      <c r="L259" s="135"/>
      <c r="M259" s="135"/>
      <c r="N259" s="135"/>
      <c r="O259" s="135"/>
      <c r="P259" s="135"/>
    </row>
    <row r="260" spans="12:16">
      <c r="L260" s="135"/>
      <c r="M260" s="135"/>
      <c r="N260" s="135"/>
      <c r="O260" s="135"/>
      <c r="P260" s="135"/>
    </row>
    <row r="261" spans="12:16">
      <c r="L261" s="135"/>
      <c r="M261" s="135"/>
      <c r="N261" s="135"/>
      <c r="O261" s="135"/>
      <c r="P261" s="135"/>
    </row>
    <row r="262" spans="12:16">
      <c r="L262" s="135"/>
      <c r="M262" s="135"/>
      <c r="N262" s="135"/>
      <c r="O262" s="135"/>
      <c r="P262" s="135"/>
    </row>
    <row r="263" spans="12:16">
      <c r="L263" s="135"/>
      <c r="M263" s="135"/>
      <c r="N263" s="135"/>
      <c r="O263" s="135"/>
      <c r="P263" s="135"/>
    </row>
    <row r="264" spans="12:16">
      <c r="L264" s="135"/>
      <c r="M264" s="135"/>
      <c r="N264" s="135"/>
      <c r="O264" s="135"/>
      <c r="P264" s="135"/>
    </row>
    <row r="265" spans="12:16">
      <c r="L265" s="135"/>
      <c r="M265" s="135"/>
      <c r="N265" s="135"/>
      <c r="O265" s="135"/>
      <c r="P265" s="135"/>
    </row>
    <row r="266" spans="12:16">
      <c r="L266" s="135"/>
      <c r="M266" s="135"/>
      <c r="N266" s="135"/>
      <c r="O266" s="135"/>
      <c r="P266" s="135"/>
    </row>
    <row r="267" spans="12:16">
      <c r="L267" s="135"/>
      <c r="M267" s="135"/>
      <c r="N267" s="135"/>
      <c r="O267" s="135"/>
      <c r="P267" s="135"/>
    </row>
    <row r="268" spans="12:16">
      <c r="L268" s="135"/>
      <c r="M268" s="135"/>
      <c r="N268" s="135"/>
      <c r="O268" s="135"/>
      <c r="P268" s="135"/>
    </row>
    <row r="269" spans="12:16">
      <c r="L269" s="135"/>
      <c r="M269" s="135"/>
      <c r="N269" s="135"/>
      <c r="O269" s="135"/>
      <c r="P269" s="135"/>
    </row>
    <row r="270" spans="12:16">
      <c r="L270" s="135"/>
      <c r="M270" s="135"/>
      <c r="N270" s="135"/>
      <c r="O270" s="135"/>
      <c r="P270" s="135"/>
    </row>
    <row r="271" spans="12:16">
      <c r="L271" s="135"/>
      <c r="M271" s="135"/>
      <c r="N271" s="135"/>
      <c r="O271" s="135"/>
      <c r="P271" s="135"/>
    </row>
    <row r="272" spans="12:16">
      <c r="L272" s="135"/>
      <c r="M272" s="135"/>
      <c r="N272" s="135"/>
      <c r="O272" s="135"/>
      <c r="P272" s="135"/>
    </row>
    <row r="273" spans="12:16">
      <c r="L273" s="135"/>
      <c r="M273" s="135"/>
      <c r="N273" s="135"/>
      <c r="O273" s="135"/>
      <c r="P273" s="135"/>
    </row>
    <row r="274" spans="12:16">
      <c r="L274" s="135"/>
      <c r="M274" s="135"/>
      <c r="N274" s="135"/>
      <c r="O274" s="135"/>
      <c r="P274" s="135"/>
    </row>
    <row r="275" spans="12:16">
      <c r="L275" s="135"/>
      <c r="M275" s="135"/>
      <c r="N275" s="135"/>
      <c r="O275" s="135"/>
      <c r="P275" s="135"/>
    </row>
    <row r="276" spans="12:16">
      <c r="L276" s="135"/>
      <c r="M276" s="135"/>
      <c r="N276" s="135"/>
      <c r="O276" s="135"/>
      <c r="P276" s="135"/>
    </row>
    <row r="277" spans="12:16">
      <c r="L277" s="135"/>
      <c r="M277" s="135"/>
      <c r="N277" s="135"/>
      <c r="O277" s="135"/>
      <c r="P277" s="135"/>
    </row>
    <row r="278" spans="12:16">
      <c r="L278" s="135"/>
      <c r="M278" s="135"/>
      <c r="N278" s="135"/>
      <c r="O278" s="135"/>
      <c r="P278" s="135"/>
    </row>
    <row r="279" spans="12:16">
      <c r="L279" s="135"/>
      <c r="M279" s="135"/>
      <c r="N279" s="135"/>
      <c r="O279" s="135"/>
      <c r="P279" s="135"/>
    </row>
    <row r="280" spans="12:16">
      <c r="L280" s="135"/>
      <c r="M280" s="135"/>
      <c r="N280" s="135"/>
      <c r="O280" s="135"/>
      <c r="P280" s="135"/>
    </row>
    <row r="281" spans="12:16">
      <c r="L281" s="135"/>
      <c r="M281" s="135"/>
      <c r="N281" s="135"/>
      <c r="O281" s="135"/>
      <c r="P281" s="135"/>
    </row>
    <row r="282" spans="12:16">
      <c r="L282" s="135"/>
      <c r="M282" s="135"/>
      <c r="N282" s="135"/>
      <c r="O282" s="135"/>
      <c r="P282" s="135"/>
    </row>
    <row r="283" spans="12:16">
      <c r="L283" s="135"/>
      <c r="M283" s="135"/>
      <c r="N283" s="135"/>
      <c r="O283" s="135"/>
      <c r="P283" s="135"/>
    </row>
    <row r="284" spans="12:16">
      <c r="L284" s="135"/>
      <c r="M284" s="135"/>
      <c r="N284" s="135"/>
      <c r="O284" s="135"/>
      <c r="P284" s="135"/>
    </row>
    <row r="285" spans="12:16">
      <c r="L285" s="135"/>
      <c r="M285" s="135"/>
      <c r="N285" s="135"/>
      <c r="O285" s="135"/>
      <c r="P285" s="135"/>
    </row>
    <row r="286" spans="12:16">
      <c r="L286" s="135"/>
      <c r="M286" s="135"/>
      <c r="N286" s="135"/>
      <c r="O286" s="135"/>
      <c r="P286" s="135"/>
    </row>
    <row r="287" spans="12:16">
      <c r="L287" s="135"/>
      <c r="M287" s="135"/>
      <c r="N287" s="135"/>
      <c r="O287" s="135"/>
      <c r="P287" s="135"/>
    </row>
    <row r="288" spans="12:16">
      <c r="L288" s="135"/>
      <c r="M288" s="135"/>
      <c r="N288" s="135"/>
      <c r="O288" s="135"/>
      <c r="P288" s="135"/>
    </row>
    <row r="289" spans="12:16">
      <c r="L289" s="135"/>
      <c r="M289" s="135"/>
      <c r="N289" s="135"/>
      <c r="O289" s="135"/>
      <c r="P289" s="135"/>
    </row>
    <row r="290" spans="12:16">
      <c r="L290" s="135"/>
      <c r="M290" s="135"/>
      <c r="N290" s="135"/>
      <c r="O290" s="135"/>
      <c r="P290" s="135"/>
    </row>
    <row r="291" spans="12:16">
      <c r="L291" s="135"/>
      <c r="M291" s="135"/>
      <c r="N291" s="135"/>
      <c r="O291" s="135"/>
      <c r="P291" s="135"/>
    </row>
    <row r="292" spans="12:16">
      <c r="L292" s="135"/>
      <c r="M292" s="135"/>
      <c r="N292" s="135"/>
      <c r="O292" s="135"/>
      <c r="P292" s="135"/>
    </row>
    <row r="293" spans="12:16">
      <c r="L293" s="135"/>
      <c r="M293" s="135"/>
      <c r="N293" s="135"/>
      <c r="O293" s="135"/>
      <c r="P293" s="135"/>
    </row>
    <row r="294" spans="12:16">
      <c r="L294" s="135"/>
      <c r="M294" s="135"/>
      <c r="N294" s="135"/>
      <c r="O294" s="135"/>
      <c r="P294" s="135"/>
    </row>
    <row r="295" spans="12:16">
      <c r="L295" s="135"/>
      <c r="M295" s="135"/>
      <c r="N295" s="135"/>
      <c r="O295" s="135"/>
      <c r="P295" s="135"/>
    </row>
    <row r="296" spans="12:16">
      <c r="L296" s="135"/>
      <c r="M296" s="135"/>
      <c r="N296" s="135"/>
      <c r="O296" s="135"/>
      <c r="P296" s="135"/>
    </row>
    <row r="297" spans="12:16">
      <c r="L297" s="135"/>
      <c r="M297" s="135"/>
      <c r="N297" s="135"/>
      <c r="O297" s="135"/>
      <c r="P297" s="135"/>
    </row>
    <row r="298" spans="12:16">
      <c r="L298" s="135"/>
      <c r="M298" s="135"/>
      <c r="N298" s="135"/>
      <c r="O298" s="135"/>
      <c r="P298" s="135"/>
    </row>
    <row r="299" spans="12:16">
      <c r="L299" s="135"/>
      <c r="M299" s="135"/>
      <c r="N299" s="135"/>
      <c r="O299" s="135"/>
      <c r="P299" s="135"/>
    </row>
    <row r="300" spans="12:16">
      <c r="L300" s="135"/>
      <c r="M300" s="135"/>
      <c r="N300" s="135"/>
      <c r="O300" s="135"/>
      <c r="P300" s="135"/>
    </row>
    <row r="301" spans="12:16">
      <c r="L301" s="135"/>
      <c r="M301" s="135"/>
      <c r="N301" s="135"/>
      <c r="O301" s="135"/>
      <c r="P301" s="135"/>
    </row>
    <row r="302" spans="12:16">
      <c r="L302" s="135"/>
      <c r="M302" s="135"/>
      <c r="N302" s="135"/>
      <c r="O302" s="135"/>
      <c r="P302" s="135"/>
    </row>
    <row r="303" spans="12:16">
      <c r="L303" s="135"/>
      <c r="M303" s="135"/>
      <c r="N303" s="135"/>
      <c r="O303" s="135"/>
      <c r="P303" s="135"/>
    </row>
    <row r="304" spans="12:16">
      <c r="L304" s="135"/>
      <c r="M304" s="135"/>
      <c r="N304" s="135"/>
      <c r="O304" s="135"/>
      <c r="P304" s="135"/>
    </row>
    <row r="305" spans="12:16">
      <c r="L305" s="135"/>
      <c r="M305" s="135"/>
      <c r="N305" s="135"/>
      <c r="O305" s="135"/>
      <c r="P305" s="135"/>
    </row>
    <row r="306" spans="12:16">
      <c r="L306" s="135"/>
      <c r="M306" s="135"/>
      <c r="N306" s="135"/>
      <c r="O306" s="135"/>
      <c r="P306" s="135"/>
    </row>
    <row r="307" spans="12:16">
      <c r="L307" s="135"/>
      <c r="M307" s="135"/>
      <c r="N307" s="135"/>
      <c r="O307" s="135"/>
      <c r="P307" s="135"/>
    </row>
    <row r="308" spans="12:16">
      <c r="L308" s="135"/>
      <c r="M308" s="135"/>
      <c r="N308" s="135"/>
      <c r="O308" s="135"/>
      <c r="P308" s="135"/>
    </row>
    <row r="309" spans="12:16">
      <c r="L309" s="135"/>
      <c r="M309" s="135"/>
      <c r="N309" s="135"/>
      <c r="O309" s="135"/>
      <c r="P309" s="135"/>
    </row>
    <row r="310" spans="12:16">
      <c r="L310" s="135"/>
      <c r="M310" s="135"/>
      <c r="N310" s="135"/>
      <c r="O310" s="135"/>
      <c r="P310" s="135"/>
    </row>
    <row r="311" spans="12:16">
      <c r="L311" s="135"/>
      <c r="M311" s="135"/>
      <c r="N311" s="135"/>
      <c r="O311" s="135"/>
      <c r="P311" s="135"/>
    </row>
    <row r="312" spans="12:16">
      <c r="L312" s="135"/>
      <c r="M312" s="135"/>
      <c r="N312" s="135"/>
      <c r="O312" s="135"/>
      <c r="P312" s="135"/>
    </row>
    <row r="313" spans="12:16">
      <c r="L313" s="135"/>
      <c r="M313" s="135"/>
      <c r="N313" s="135"/>
      <c r="O313" s="135"/>
      <c r="P313" s="135"/>
    </row>
    <row r="314" spans="12:16">
      <c r="L314" s="135"/>
      <c r="M314" s="135"/>
      <c r="N314" s="135"/>
      <c r="O314" s="135"/>
      <c r="P314" s="135"/>
    </row>
    <row r="315" spans="12:16">
      <c r="L315" s="135"/>
      <c r="M315" s="135"/>
      <c r="N315" s="135"/>
      <c r="O315" s="135"/>
      <c r="P315" s="135"/>
    </row>
    <row r="316" spans="12:16">
      <c r="L316" s="135"/>
      <c r="M316" s="135"/>
      <c r="N316" s="135"/>
      <c r="O316" s="135"/>
      <c r="P316" s="135"/>
    </row>
    <row r="317" spans="12:16">
      <c r="L317" s="135"/>
      <c r="M317" s="135"/>
      <c r="N317" s="135"/>
      <c r="O317" s="135"/>
      <c r="P317" s="135"/>
    </row>
    <row r="318" spans="12:16">
      <c r="L318" s="135"/>
      <c r="M318" s="135"/>
      <c r="N318" s="135"/>
      <c r="O318" s="135"/>
      <c r="P318" s="135"/>
    </row>
    <row r="319" spans="12:16">
      <c r="L319" s="135"/>
      <c r="M319" s="135"/>
      <c r="N319" s="135"/>
      <c r="O319" s="135"/>
      <c r="P319" s="135"/>
    </row>
    <row r="320" spans="12:16">
      <c r="L320" s="135"/>
      <c r="M320" s="135"/>
      <c r="N320" s="135"/>
      <c r="O320" s="135"/>
      <c r="P320" s="135"/>
    </row>
    <row r="321" spans="12:16">
      <c r="L321" s="135"/>
      <c r="M321" s="135"/>
      <c r="N321" s="135"/>
      <c r="O321" s="135"/>
      <c r="P321" s="135"/>
    </row>
    <row r="322" spans="12:16">
      <c r="L322" s="135"/>
      <c r="M322" s="135"/>
      <c r="N322" s="135"/>
      <c r="O322" s="135"/>
      <c r="P322" s="135"/>
    </row>
    <row r="323" spans="12:16">
      <c r="L323" s="135"/>
      <c r="M323" s="135"/>
      <c r="N323" s="135"/>
      <c r="O323" s="135"/>
      <c r="P323" s="135"/>
    </row>
    <row r="324" spans="12:16">
      <c r="L324" s="135"/>
      <c r="M324" s="135"/>
      <c r="N324" s="135"/>
      <c r="O324" s="135"/>
      <c r="P324" s="135"/>
    </row>
    <row r="325" spans="12:16">
      <c r="L325" s="135"/>
      <c r="M325" s="135"/>
      <c r="N325" s="135"/>
      <c r="O325" s="135"/>
      <c r="P325" s="135"/>
    </row>
    <row r="326" spans="12:16">
      <c r="L326" s="135"/>
      <c r="M326" s="135"/>
      <c r="N326" s="135"/>
      <c r="O326" s="135"/>
      <c r="P326" s="135"/>
    </row>
    <row r="327" spans="12:16">
      <c r="L327" s="135"/>
      <c r="M327" s="135"/>
      <c r="N327" s="135"/>
      <c r="O327" s="135"/>
      <c r="P327" s="135"/>
    </row>
    <row r="328" spans="12:16">
      <c r="L328" s="135"/>
      <c r="M328" s="135"/>
      <c r="N328" s="135"/>
      <c r="O328" s="135"/>
      <c r="P328" s="135"/>
    </row>
    <row r="329" spans="12:16">
      <c r="L329" s="135"/>
      <c r="M329" s="135"/>
      <c r="N329" s="135"/>
      <c r="O329" s="135"/>
      <c r="P329" s="135"/>
    </row>
    <row r="330" spans="12:16">
      <c r="L330" s="135"/>
      <c r="M330" s="135"/>
      <c r="N330" s="135"/>
      <c r="O330" s="135"/>
      <c r="P330" s="135"/>
    </row>
    <row r="331" spans="12:16">
      <c r="L331" s="135"/>
      <c r="M331" s="135"/>
      <c r="N331" s="135"/>
      <c r="O331" s="135"/>
      <c r="P331" s="135"/>
    </row>
    <row r="332" spans="12:16">
      <c r="L332" s="135"/>
      <c r="M332" s="135"/>
      <c r="N332" s="135"/>
      <c r="O332" s="135"/>
      <c r="P332" s="135"/>
    </row>
    <row r="333" spans="12:16">
      <c r="L333" s="135"/>
      <c r="M333" s="135"/>
      <c r="N333" s="135"/>
      <c r="O333" s="135"/>
      <c r="P333" s="135"/>
    </row>
    <row r="334" spans="12:16">
      <c r="L334" s="135"/>
      <c r="M334" s="135"/>
      <c r="N334" s="135"/>
      <c r="O334" s="135"/>
      <c r="P334" s="135"/>
    </row>
    <row r="335" spans="12:16">
      <c r="L335" s="135"/>
      <c r="M335" s="135"/>
      <c r="N335" s="135"/>
      <c r="O335" s="135"/>
      <c r="P335" s="135"/>
    </row>
    <row r="336" spans="12:16">
      <c r="L336" s="135"/>
      <c r="M336" s="135"/>
      <c r="N336" s="135"/>
      <c r="O336" s="135"/>
      <c r="P336" s="135"/>
    </row>
    <row r="337" spans="12:16">
      <c r="L337" s="135"/>
      <c r="M337" s="135"/>
      <c r="N337" s="135"/>
      <c r="O337" s="135"/>
      <c r="P337" s="135"/>
    </row>
    <row r="338" spans="12:16">
      <c r="L338" s="135"/>
      <c r="M338" s="135"/>
      <c r="N338" s="135"/>
      <c r="O338" s="135"/>
      <c r="P338" s="135"/>
    </row>
    <row r="339" spans="12:16">
      <c r="L339" s="135"/>
      <c r="M339" s="135"/>
      <c r="N339" s="135"/>
      <c r="O339" s="135"/>
      <c r="P339" s="135"/>
    </row>
    <row r="340" spans="12:16">
      <c r="L340" s="135"/>
      <c r="M340" s="135"/>
      <c r="N340" s="135"/>
      <c r="O340" s="135"/>
      <c r="P340" s="135"/>
    </row>
    <row r="341" spans="12:16">
      <c r="L341" s="135"/>
      <c r="M341" s="135"/>
      <c r="N341" s="135"/>
      <c r="O341" s="135"/>
      <c r="P341" s="135"/>
    </row>
    <row r="342" spans="12:16">
      <c r="L342" s="135"/>
      <c r="M342" s="135"/>
      <c r="N342" s="135"/>
      <c r="O342" s="135"/>
      <c r="P342" s="135"/>
    </row>
    <row r="343" spans="12:16">
      <c r="L343" s="135"/>
      <c r="M343" s="135"/>
      <c r="N343" s="135"/>
      <c r="O343" s="135"/>
      <c r="P343" s="135"/>
    </row>
    <row r="344" spans="12:16">
      <c r="L344" s="135"/>
      <c r="M344" s="135"/>
      <c r="N344" s="135"/>
      <c r="O344" s="135"/>
      <c r="P344" s="135"/>
    </row>
    <row r="345" spans="12:16">
      <c r="L345" s="135"/>
      <c r="M345" s="135"/>
      <c r="N345" s="135"/>
      <c r="O345" s="135"/>
      <c r="P345" s="135"/>
    </row>
    <row r="346" spans="12:16">
      <c r="L346" s="135"/>
      <c r="M346" s="135"/>
      <c r="N346" s="135"/>
      <c r="O346" s="135"/>
      <c r="P346" s="135"/>
    </row>
    <row r="347" spans="12:16">
      <c r="L347" s="135"/>
      <c r="M347" s="135"/>
      <c r="N347" s="135"/>
      <c r="O347" s="135"/>
      <c r="P347" s="135"/>
    </row>
    <row r="348" spans="12:16">
      <c r="L348" s="135"/>
      <c r="M348" s="135"/>
      <c r="N348" s="135"/>
      <c r="O348" s="135"/>
      <c r="P348" s="135"/>
    </row>
    <row r="349" spans="12:16">
      <c r="L349" s="135"/>
      <c r="M349" s="135"/>
      <c r="N349" s="135"/>
      <c r="O349" s="135"/>
      <c r="P349" s="135"/>
    </row>
    <row r="350" spans="12:16">
      <c r="L350" s="135"/>
      <c r="M350" s="135"/>
      <c r="N350" s="135"/>
      <c r="O350" s="135"/>
      <c r="P350" s="135"/>
    </row>
    <row r="351" spans="12:16">
      <c r="L351" s="135"/>
      <c r="M351" s="135"/>
      <c r="N351" s="135"/>
      <c r="O351" s="135"/>
      <c r="P351" s="135"/>
    </row>
    <row r="352" spans="12:16">
      <c r="L352" s="135"/>
      <c r="M352" s="135"/>
      <c r="N352" s="135"/>
      <c r="O352" s="135"/>
      <c r="P352" s="135"/>
    </row>
    <row r="353" spans="12:16">
      <c r="L353" s="135"/>
      <c r="M353" s="135"/>
      <c r="N353" s="135"/>
      <c r="O353" s="135"/>
      <c r="P353" s="135"/>
    </row>
    <row r="354" spans="12:16">
      <c r="L354" s="135"/>
      <c r="M354" s="135"/>
      <c r="N354" s="135"/>
      <c r="O354" s="135"/>
      <c r="P354" s="135"/>
    </row>
    <row r="355" spans="12:16">
      <c r="L355" s="135"/>
      <c r="M355" s="135"/>
      <c r="N355" s="135"/>
      <c r="O355" s="135"/>
      <c r="P355" s="135"/>
    </row>
    <row r="356" spans="12:16">
      <c r="L356" s="135"/>
      <c r="M356" s="135"/>
      <c r="N356" s="135"/>
      <c r="O356" s="135"/>
      <c r="P356" s="135"/>
    </row>
    <row r="357" spans="12:16">
      <c r="L357" s="135"/>
      <c r="M357" s="135"/>
      <c r="N357" s="135"/>
      <c r="O357" s="135"/>
      <c r="P357" s="135"/>
    </row>
    <row r="358" spans="12:16">
      <c r="L358" s="135"/>
      <c r="M358" s="135"/>
      <c r="N358" s="135"/>
      <c r="O358" s="135"/>
      <c r="P358" s="135"/>
    </row>
    <row r="359" spans="12:16">
      <c r="L359" s="135"/>
      <c r="M359" s="135"/>
      <c r="N359" s="135"/>
      <c r="O359" s="135"/>
      <c r="P359" s="135"/>
    </row>
    <row r="360" spans="12:16">
      <c r="L360" s="135"/>
      <c r="M360" s="135"/>
      <c r="N360" s="135"/>
      <c r="O360" s="135"/>
      <c r="P360" s="135"/>
    </row>
    <row r="361" spans="12:16">
      <c r="L361" s="135"/>
      <c r="M361" s="135"/>
      <c r="N361" s="135"/>
      <c r="O361" s="135"/>
      <c r="P361" s="135"/>
    </row>
    <row r="362" spans="12:16">
      <c r="L362" s="135"/>
      <c r="M362" s="135"/>
      <c r="N362" s="135"/>
      <c r="O362" s="135"/>
      <c r="P362" s="135"/>
    </row>
    <row r="363" spans="12:16">
      <c r="L363" s="135"/>
      <c r="M363" s="135"/>
      <c r="N363" s="135"/>
      <c r="O363" s="135"/>
      <c r="P363" s="135"/>
    </row>
    <row r="364" spans="12:16">
      <c r="L364" s="135"/>
      <c r="M364" s="135"/>
      <c r="N364" s="135"/>
      <c r="O364" s="135"/>
      <c r="P364" s="135"/>
    </row>
    <row r="365" spans="12:16">
      <c r="L365" s="135"/>
      <c r="M365" s="135"/>
      <c r="N365" s="135"/>
      <c r="O365" s="135"/>
      <c r="P365" s="135"/>
    </row>
    <row r="366" spans="12:16">
      <c r="L366" s="135"/>
      <c r="M366" s="135"/>
      <c r="N366" s="135"/>
      <c r="O366" s="135"/>
      <c r="P366" s="135"/>
    </row>
    <row r="367" spans="12:16">
      <c r="L367" s="135"/>
      <c r="M367" s="135"/>
      <c r="N367" s="135"/>
      <c r="O367" s="135"/>
      <c r="P367" s="135"/>
    </row>
    <row r="368" spans="12:16">
      <c r="L368" s="135"/>
      <c r="M368" s="135"/>
      <c r="N368" s="135"/>
      <c r="O368" s="135"/>
      <c r="P368" s="135"/>
    </row>
    <row r="369" spans="12:16">
      <c r="L369" s="135"/>
      <c r="M369" s="135"/>
      <c r="N369" s="135"/>
      <c r="O369" s="135"/>
      <c r="P369" s="135"/>
    </row>
    <row r="370" spans="12:16">
      <c r="L370" s="135"/>
      <c r="M370" s="135"/>
      <c r="N370" s="135"/>
      <c r="O370" s="135"/>
      <c r="P370" s="135"/>
    </row>
    <row r="371" spans="12:16">
      <c r="L371" s="135"/>
      <c r="M371" s="135"/>
      <c r="N371" s="135"/>
      <c r="O371" s="135"/>
      <c r="P371" s="135"/>
    </row>
    <row r="372" spans="12:16">
      <c r="L372" s="135"/>
      <c r="M372" s="135"/>
      <c r="N372" s="135"/>
      <c r="O372" s="135"/>
      <c r="P372" s="135"/>
    </row>
    <row r="373" spans="12:16">
      <c r="L373" s="135"/>
      <c r="M373" s="135"/>
      <c r="N373" s="135"/>
      <c r="O373" s="135"/>
      <c r="P373" s="135"/>
    </row>
    <row r="374" spans="12:16">
      <c r="L374" s="135"/>
      <c r="M374" s="135"/>
      <c r="N374" s="135"/>
      <c r="O374" s="135"/>
      <c r="P374" s="135"/>
    </row>
    <row r="375" spans="12:16">
      <c r="L375" s="135"/>
      <c r="M375" s="135"/>
      <c r="N375" s="135"/>
      <c r="O375" s="135"/>
      <c r="P375" s="135"/>
    </row>
    <row r="376" spans="12:16">
      <c r="L376" s="135"/>
      <c r="M376" s="135"/>
      <c r="N376" s="135"/>
      <c r="O376" s="135"/>
      <c r="P376" s="135"/>
    </row>
    <row r="377" spans="12:16">
      <c r="L377" s="135"/>
      <c r="M377" s="135"/>
      <c r="N377" s="135"/>
      <c r="O377" s="135"/>
      <c r="P377" s="135"/>
    </row>
    <row r="378" spans="12:16">
      <c r="L378" s="135"/>
      <c r="M378" s="135"/>
      <c r="N378" s="135"/>
      <c r="O378" s="135"/>
      <c r="P378" s="135"/>
    </row>
    <row r="379" spans="12:16">
      <c r="L379" s="135"/>
      <c r="M379" s="135"/>
      <c r="N379" s="135"/>
      <c r="O379" s="135"/>
      <c r="P379" s="135"/>
    </row>
    <row r="380" spans="12:16">
      <c r="L380" s="135"/>
      <c r="M380" s="135"/>
      <c r="N380" s="135"/>
      <c r="O380" s="135"/>
      <c r="P380" s="135"/>
    </row>
    <row r="381" spans="12:16">
      <c r="L381" s="135"/>
      <c r="M381" s="135"/>
      <c r="N381" s="135"/>
      <c r="O381" s="135"/>
      <c r="P381" s="135"/>
    </row>
    <row r="382" spans="12:16">
      <c r="L382" s="135"/>
      <c r="M382" s="135"/>
      <c r="N382" s="135"/>
      <c r="O382" s="135"/>
      <c r="P382" s="135"/>
    </row>
    <row r="383" spans="12:16">
      <c r="L383" s="135"/>
      <c r="M383" s="135"/>
      <c r="N383" s="135"/>
      <c r="O383" s="135"/>
      <c r="P383" s="135"/>
    </row>
    <row r="384" spans="12:16">
      <c r="L384" s="135"/>
      <c r="M384" s="135"/>
      <c r="N384" s="135"/>
      <c r="O384" s="135"/>
      <c r="P384" s="135"/>
    </row>
    <row r="385" spans="12:16">
      <c r="L385" s="135"/>
      <c r="M385" s="135"/>
      <c r="N385" s="135"/>
      <c r="O385" s="135"/>
      <c r="P385" s="135"/>
    </row>
    <row r="386" spans="12:16">
      <c r="L386" s="135"/>
      <c r="M386" s="135"/>
      <c r="N386" s="135"/>
      <c r="O386" s="135"/>
      <c r="P386" s="135"/>
    </row>
    <row r="387" spans="12:16">
      <c r="L387" s="135"/>
      <c r="M387" s="135"/>
      <c r="N387" s="135"/>
      <c r="O387" s="135"/>
      <c r="P387" s="135"/>
    </row>
    <row r="388" spans="12:16">
      <c r="L388" s="135"/>
      <c r="M388" s="135"/>
      <c r="N388" s="135"/>
      <c r="O388" s="135"/>
      <c r="P388" s="135"/>
    </row>
    <row r="389" spans="12:16">
      <c r="L389" s="135"/>
      <c r="M389" s="135"/>
      <c r="N389" s="135"/>
      <c r="O389" s="135"/>
      <c r="P389" s="135"/>
    </row>
    <row r="390" spans="12:16">
      <c r="L390" s="135"/>
      <c r="M390" s="135"/>
      <c r="N390" s="135"/>
      <c r="O390" s="135"/>
      <c r="P390" s="135"/>
    </row>
    <row r="391" spans="12:16">
      <c r="L391" s="135"/>
      <c r="M391" s="135"/>
      <c r="N391" s="135"/>
      <c r="O391" s="135"/>
      <c r="P391" s="135"/>
    </row>
    <row r="392" spans="12:16">
      <c r="L392" s="135"/>
      <c r="M392" s="135"/>
      <c r="N392" s="135"/>
      <c r="O392" s="135"/>
      <c r="P392" s="135"/>
    </row>
    <row r="393" spans="12:16">
      <c r="L393" s="135"/>
      <c r="M393" s="135"/>
      <c r="N393" s="135"/>
      <c r="O393" s="135"/>
      <c r="P393" s="135"/>
    </row>
    <row r="394" spans="12:16">
      <c r="L394" s="135"/>
      <c r="M394" s="135"/>
      <c r="N394" s="135"/>
      <c r="O394" s="135"/>
      <c r="P394" s="135"/>
    </row>
    <row r="395" spans="12:16">
      <c r="L395" s="135"/>
      <c r="M395" s="135"/>
      <c r="N395" s="135"/>
      <c r="O395" s="135"/>
      <c r="P395" s="135"/>
    </row>
    <row r="396" spans="12:16">
      <c r="L396" s="135"/>
      <c r="M396" s="135"/>
      <c r="N396" s="135"/>
      <c r="O396" s="135"/>
      <c r="P396" s="135"/>
    </row>
    <row r="397" spans="12:16">
      <c r="L397" s="135"/>
      <c r="M397" s="135"/>
      <c r="N397" s="135"/>
      <c r="O397" s="135"/>
      <c r="P397" s="135"/>
    </row>
    <row r="398" spans="12:16">
      <c r="L398" s="135"/>
      <c r="M398" s="135"/>
      <c r="N398" s="135"/>
      <c r="O398" s="135"/>
      <c r="P398" s="135"/>
    </row>
    <row r="399" spans="12:16">
      <c r="L399" s="135"/>
      <c r="M399" s="135"/>
      <c r="N399" s="135"/>
      <c r="O399" s="135"/>
      <c r="P399" s="135"/>
    </row>
    <row r="400" spans="12:16">
      <c r="L400" s="135"/>
      <c r="M400" s="135"/>
      <c r="N400" s="135"/>
      <c r="O400" s="135"/>
      <c r="P400" s="135"/>
    </row>
    <row r="401" spans="12:16">
      <c r="L401" s="135"/>
      <c r="M401" s="135"/>
      <c r="N401" s="135"/>
      <c r="O401" s="135"/>
      <c r="P401" s="135"/>
    </row>
    <row r="402" spans="12:16">
      <c r="L402" s="135"/>
      <c r="M402" s="135"/>
      <c r="N402" s="135"/>
      <c r="O402" s="135"/>
      <c r="P402" s="135"/>
    </row>
    <row r="403" spans="12:16">
      <c r="L403" s="135"/>
      <c r="M403" s="135"/>
      <c r="N403" s="135"/>
      <c r="O403" s="135"/>
      <c r="P403" s="135"/>
    </row>
    <row r="404" spans="12:16">
      <c r="L404" s="135"/>
      <c r="M404" s="135"/>
      <c r="N404" s="135"/>
      <c r="O404" s="135"/>
      <c r="P404" s="135"/>
    </row>
    <row r="405" spans="12:16">
      <c r="L405" s="135"/>
      <c r="M405" s="135"/>
      <c r="N405" s="135"/>
      <c r="O405" s="135"/>
      <c r="P405" s="135"/>
    </row>
    <row r="406" spans="12:16">
      <c r="L406" s="135"/>
      <c r="M406" s="135"/>
      <c r="N406" s="135"/>
      <c r="O406" s="135"/>
      <c r="P406" s="135"/>
    </row>
    <row r="407" spans="12:16">
      <c r="L407" s="135"/>
      <c r="M407" s="135"/>
      <c r="N407" s="135"/>
      <c r="O407" s="135"/>
      <c r="P407" s="135"/>
    </row>
    <row r="408" spans="12:16">
      <c r="L408" s="135"/>
      <c r="M408" s="135"/>
      <c r="N408" s="135"/>
      <c r="O408" s="135"/>
      <c r="P408" s="135"/>
    </row>
    <row r="409" spans="12:16">
      <c r="L409" s="135"/>
      <c r="M409" s="135"/>
      <c r="N409" s="135"/>
      <c r="O409" s="135"/>
      <c r="P409" s="135"/>
    </row>
    <row r="410" spans="12:16">
      <c r="L410" s="135"/>
      <c r="M410" s="135"/>
      <c r="N410" s="135"/>
      <c r="O410" s="135"/>
      <c r="P410" s="135"/>
    </row>
    <row r="411" spans="12:16">
      <c r="L411" s="135"/>
      <c r="M411" s="135"/>
      <c r="N411" s="135"/>
      <c r="O411" s="135"/>
      <c r="P411" s="135"/>
    </row>
    <row r="412" spans="12:16">
      <c r="L412" s="135"/>
      <c r="M412" s="135"/>
      <c r="N412" s="135"/>
      <c r="O412" s="135"/>
      <c r="P412" s="135"/>
    </row>
    <row r="413" spans="12:16">
      <c r="L413" s="135"/>
      <c r="M413" s="135"/>
      <c r="N413" s="135"/>
      <c r="O413" s="135"/>
      <c r="P413" s="135"/>
    </row>
    <row r="414" spans="12:16">
      <c r="L414" s="135"/>
      <c r="M414" s="135"/>
      <c r="N414" s="135"/>
      <c r="O414" s="135"/>
      <c r="P414" s="135"/>
    </row>
    <row r="415" spans="12:16">
      <c r="L415" s="135"/>
      <c r="M415" s="135"/>
      <c r="N415" s="135"/>
      <c r="O415" s="135"/>
      <c r="P415" s="135"/>
    </row>
    <row r="416" spans="12:16">
      <c r="L416" s="135"/>
      <c r="M416" s="135"/>
      <c r="N416" s="135"/>
      <c r="O416" s="135"/>
      <c r="P416" s="135"/>
    </row>
    <row r="417" spans="12:16">
      <c r="L417" s="135"/>
      <c r="M417" s="135"/>
      <c r="N417" s="135"/>
      <c r="O417" s="135"/>
      <c r="P417" s="135"/>
    </row>
    <row r="418" spans="12:16">
      <c r="L418" s="135"/>
      <c r="M418" s="135"/>
      <c r="N418" s="135"/>
      <c r="O418" s="135"/>
      <c r="P418" s="135"/>
    </row>
    <row r="419" spans="12:16">
      <c r="L419" s="135"/>
      <c r="M419" s="135"/>
      <c r="N419" s="135"/>
      <c r="O419" s="135"/>
      <c r="P419" s="135"/>
    </row>
    <row r="420" spans="12:16">
      <c r="L420" s="135"/>
      <c r="M420" s="135"/>
      <c r="N420" s="135"/>
      <c r="O420" s="135"/>
      <c r="P420" s="135"/>
    </row>
    <row r="421" spans="12:16">
      <c r="L421" s="135"/>
      <c r="M421" s="135"/>
      <c r="N421" s="135"/>
      <c r="O421" s="135"/>
      <c r="P421" s="135"/>
    </row>
    <row r="422" spans="12:16">
      <c r="L422" s="135"/>
      <c r="M422" s="135"/>
      <c r="N422" s="135"/>
      <c r="O422" s="135"/>
      <c r="P422" s="135"/>
    </row>
    <row r="423" spans="12:16">
      <c r="L423" s="135"/>
      <c r="M423" s="135"/>
      <c r="N423" s="135"/>
      <c r="O423" s="135"/>
      <c r="P423" s="135"/>
    </row>
    <row r="424" spans="12:16">
      <c r="L424" s="135"/>
      <c r="M424" s="135"/>
      <c r="N424" s="135"/>
      <c r="O424" s="135"/>
      <c r="P424" s="135"/>
    </row>
    <row r="425" spans="12:16">
      <c r="L425" s="135"/>
      <c r="M425" s="135"/>
      <c r="N425" s="135"/>
      <c r="O425" s="135"/>
      <c r="P425" s="135"/>
    </row>
    <row r="426" spans="12:16">
      <c r="L426" s="135"/>
      <c r="M426" s="135"/>
      <c r="N426" s="135"/>
      <c r="O426" s="135"/>
      <c r="P426" s="135"/>
    </row>
    <row r="427" spans="12:16">
      <c r="L427" s="135"/>
      <c r="M427" s="135"/>
      <c r="N427" s="135"/>
      <c r="O427" s="135"/>
      <c r="P427" s="135"/>
    </row>
    <row r="428" spans="12:16">
      <c r="L428" s="135"/>
      <c r="M428" s="135"/>
      <c r="N428" s="135"/>
      <c r="O428" s="135"/>
      <c r="P428" s="135"/>
    </row>
    <row r="429" spans="12:16">
      <c r="L429" s="135"/>
      <c r="M429" s="135"/>
      <c r="N429" s="135"/>
      <c r="O429" s="135"/>
      <c r="P429" s="135"/>
    </row>
    <row r="430" spans="12:16">
      <c r="L430" s="135"/>
      <c r="M430" s="135"/>
      <c r="N430" s="135"/>
      <c r="O430" s="135"/>
      <c r="P430" s="135"/>
    </row>
    <row r="431" spans="12:16">
      <c r="L431" s="135"/>
      <c r="M431" s="135"/>
      <c r="N431" s="135"/>
      <c r="O431" s="135"/>
      <c r="P431" s="135"/>
    </row>
    <row r="432" spans="12:16">
      <c r="L432" s="135"/>
      <c r="M432" s="135"/>
      <c r="N432" s="135"/>
      <c r="O432" s="135"/>
      <c r="P432" s="135"/>
    </row>
    <row r="433" spans="12:16">
      <c r="L433" s="135"/>
      <c r="M433" s="135"/>
      <c r="N433" s="135"/>
      <c r="O433" s="135"/>
      <c r="P433" s="135"/>
    </row>
    <row r="434" spans="12:16">
      <c r="L434" s="135"/>
      <c r="M434" s="135"/>
      <c r="N434" s="135"/>
      <c r="O434" s="135"/>
      <c r="P434" s="135"/>
    </row>
    <row r="435" spans="12:16">
      <c r="L435" s="135"/>
      <c r="M435" s="135"/>
      <c r="N435" s="135"/>
      <c r="O435" s="135"/>
      <c r="P435" s="135"/>
    </row>
    <row r="436" spans="12:16">
      <c r="L436" s="135"/>
      <c r="M436" s="135"/>
      <c r="N436" s="135"/>
      <c r="O436" s="135"/>
      <c r="P436" s="135"/>
    </row>
    <row r="437" spans="12:16">
      <c r="L437" s="135"/>
      <c r="M437" s="135"/>
      <c r="N437" s="135"/>
      <c r="O437" s="135"/>
      <c r="P437" s="135"/>
    </row>
    <row r="438" spans="12:16">
      <c r="L438" s="135"/>
      <c r="M438" s="135"/>
      <c r="N438" s="135"/>
      <c r="O438" s="135"/>
      <c r="P438" s="135"/>
    </row>
    <row r="439" spans="12:16">
      <c r="L439" s="135"/>
      <c r="M439" s="135"/>
      <c r="N439" s="135"/>
      <c r="O439" s="135"/>
      <c r="P439" s="135"/>
    </row>
    <row r="440" spans="12:16">
      <c r="L440" s="135"/>
      <c r="M440" s="135"/>
      <c r="N440" s="135"/>
      <c r="O440" s="135"/>
      <c r="P440" s="135"/>
    </row>
    <row r="441" spans="12:16">
      <c r="L441" s="135"/>
      <c r="M441" s="135"/>
      <c r="N441" s="135"/>
      <c r="O441" s="135"/>
      <c r="P441" s="135"/>
    </row>
    <row r="442" spans="12:16">
      <c r="L442" s="135"/>
      <c r="M442" s="135"/>
      <c r="N442" s="135"/>
      <c r="O442" s="135"/>
      <c r="P442" s="135"/>
    </row>
    <row r="443" spans="12:16">
      <c r="L443" s="135"/>
      <c r="M443" s="135"/>
      <c r="N443" s="135"/>
      <c r="O443" s="135"/>
      <c r="P443" s="135"/>
    </row>
    <row r="444" spans="12:16">
      <c r="L444" s="135"/>
      <c r="M444" s="135"/>
      <c r="N444" s="135"/>
      <c r="O444" s="135"/>
      <c r="P444" s="135"/>
    </row>
    <row r="445" spans="12:16">
      <c r="L445" s="135"/>
      <c r="M445" s="135"/>
      <c r="N445" s="135"/>
      <c r="O445" s="135"/>
      <c r="P445" s="135"/>
    </row>
    <row r="446" spans="12:16">
      <c r="L446" s="135"/>
      <c r="M446" s="135"/>
      <c r="N446" s="135"/>
      <c r="O446" s="135"/>
      <c r="P446" s="135"/>
    </row>
    <row r="447" spans="12:16">
      <c r="L447" s="135"/>
      <c r="M447" s="135"/>
      <c r="N447" s="135"/>
      <c r="O447" s="135"/>
      <c r="P447" s="135"/>
    </row>
    <row r="448" spans="12:16">
      <c r="L448" s="135"/>
      <c r="M448" s="135"/>
      <c r="N448" s="135"/>
      <c r="O448" s="135"/>
      <c r="P448" s="135"/>
    </row>
    <row r="449" spans="12:16">
      <c r="L449" s="135"/>
      <c r="M449" s="135"/>
      <c r="N449" s="135"/>
      <c r="O449" s="135"/>
      <c r="P449" s="135"/>
    </row>
    <row r="450" spans="12:16">
      <c r="L450" s="135"/>
      <c r="M450" s="135"/>
      <c r="N450" s="135"/>
      <c r="O450" s="135"/>
      <c r="P450" s="135"/>
    </row>
  </sheetData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'Bahan Pakan'!$D$7:$D$56</xm:f>
          </x14:formula1>
          <xm:sqref>D7:D21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4">
    <tabColor rgb="FF333399"/>
    <pageSetUpPr fitToPage="1"/>
  </sheetPr>
  <dimension ref="B2:AN450"/>
  <sheetViews>
    <sheetView zoomScale="90" zoomScaleNormal="90" workbookViewId="0">
      <selection activeCell="V2" sqref="V2"/>
    </sheetView>
  </sheetViews>
  <sheetFormatPr defaultRowHeight="12.75"/>
  <cols>
    <col min="1" max="1" width="5.42578125" style="97" customWidth="1"/>
    <col min="2" max="2" width="8.85546875" style="185" hidden="1" customWidth="1"/>
    <col min="3" max="3" width="8.85546875" style="185" customWidth="1"/>
    <col min="4" max="4" width="22.42578125" style="97" customWidth="1"/>
    <col min="5" max="5" width="9.85546875" style="95" customWidth="1"/>
    <col min="6" max="6" width="13" style="96" customWidth="1"/>
    <col min="7" max="7" width="11.7109375" style="96" customWidth="1"/>
    <col min="8" max="20" width="8.85546875" style="95" hidden="1" customWidth="1"/>
    <col min="21" max="21" width="3.85546875" style="97" customWidth="1"/>
    <col min="22" max="22" width="19" style="97" customWidth="1"/>
    <col min="23" max="23" width="11" style="97" customWidth="1"/>
    <col min="24" max="25" width="9.85546875" style="97" customWidth="1"/>
    <col min="26" max="26" width="11.7109375" style="97" customWidth="1"/>
    <col min="27" max="27" width="4.140625" style="97" customWidth="1"/>
    <col min="28" max="47" width="6.42578125" style="97" customWidth="1"/>
    <col min="48" max="207" width="6.5703125" style="97" customWidth="1"/>
    <col min="208" max="16384" width="9.140625" style="97"/>
  </cols>
  <sheetData>
    <row r="2" spans="2:40" ht="33.75">
      <c r="B2" s="94"/>
      <c r="C2" s="94" t="s">
        <v>109</v>
      </c>
      <c r="D2" s="94"/>
      <c r="V2" s="98" t="s">
        <v>111</v>
      </c>
      <c r="W2" s="30" t="s">
        <v>95</v>
      </c>
      <c r="X2" s="99"/>
    </row>
    <row r="3" spans="2:40" ht="16.5">
      <c r="B3" s="100"/>
      <c r="C3" s="100" t="s">
        <v>104</v>
      </c>
      <c r="D3" s="100"/>
      <c r="E3" s="101"/>
      <c r="V3" s="102" t="s">
        <v>64</v>
      </c>
      <c r="W3" s="98" t="s">
        <v>103</v>
      </c>
      <c r="X3" s="103"/>
    </row>
    <row r="4" spans="2:40">
      <c r="B4" s="104"/>
      <c r="C4" s="104"/>
      <c r="D4" s="104"/>
    </row>
    <row r="5" spans="2:40" s="111" customFormat="1" ht="21.75" customHeight="1">
      <c r="B5" s="105"/>
      <c r="C5" s="105" t="s">
        <v>54</v>
      </c>
      <c r="D5" s="105"/>
      <c r="E5" s="106"/>
      <c r="F5" s="107"/>
      <c r="G5" s="107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97"/>
      <c r="V5" s="105" t="s">
        <v>53</v>
      </c>
      <c r="W5" s="107"/>
      <c r="X5" s="107"/>
      <c r="Y5" s="108"/>
      <c r="Z5" s="108"/>
      <c r="AA5" s="109"/>
      <c r="AB5" s="107"/>
      <c r="AC5" s="109"/>
      <c r="AD5" s="108"/>
      <c r="AE5" s="108"/>
      <c r="AF5" s="108"/>
      <c r="AG5" s="108"/>
      <c r="AH5" s="110"/>
      <c r="AI5" s="108"/>
      <c r="AJ5" s="108"/>
      <c r="AK5" s="108"/>
      <c r="AL5" s="108"/>
      <c r="AM5" s="108"/>
      <c r="AN5" s="108"/>
    </row>
    <row r="6" spans="2:40" s="120" customFormat="1" ht="23.25" customHeight="1">
      <c r="B6" s="112" t="s">
        <v>105</v>
      </c>
      <c r="C6" s="112" t="s">
        <v>0</v>
      </c>
      <c r="D6" s="113" t="s">
        <v>29</v>
      </c>
      <c r="E6" s="114" t="s">
        <v>37</v>
      </c>
      <c r="F6" s="114" t="s">
        <v>38</v>
      </c>
      <c r="G6" s="114" t="s">
        <v>33</v>
      </c>
      <c r="H6" s="115" t="s">
        <v>11</v>
      </c>
      <c r="I6" s="115" t="s">
        <v>12</v>
      </c>
      <c r="J6" s="115" t="s">
        <v>13</v>
      </c>
      <c r="K6" s="115" t="s">
        <v>14</v>
      </c>
      <c r="L6" s="115" t="s">
        <v>15</v>
      </c>
      <c r="M6" s="115" t="s">
        <v>16</v>
      </c>
      <c r="N6" s="115" t="s">
        <v>27</v>
      </c>
      <c r="O6" s="115" t="s">
        <v>1</v>
      </c>
      <c r="P6" s="115" t="s">
        <v>2</v>
      </c>
      <c r="Q6" s="115" t="s">
        <v>5</v>
      </c>
      <c r="R6" s="115" t="s">
        <v>6</v>
      </c>
      <c r="S6" s="115" t="s">
        <v>3</v>
      </c>
      <c r="T6" s="115" t="s">
        <v>4</v>
      </c>
      <c r="U6" s="97"/>
      <c r="V6" s="116" t="s">
        <v>41</v>
      </c>
      <c r="W6" s="117" t="s">
        <v>42</v>
      </c>
      <c r="X6" s="117" t="s">
        <v>37</v>
      </c>
      <c r="Y6" s="117" t="s">
        <v>38</v>
      </c>
      <c r="Z6" s="118" t="s">
        <v>41</v>
      </c>
      <c r="AA6" s="119"/>
      <c r="AB6" s="119"/>
      <c r="AC6" s="119"/>
    </row>
    <row r="7" spans="2:40" s="120" customFormat="1" ht="15.75" customHeight="1">
      <c r="B7" s="121">
        <f>IF($D7='Bahan Pakan'!D$7,1,IF($D7='Bahan Pakan'!D$8,2,IF($D7='Bahan Pakan'!D$9,3,IF($D7='Bahan Pakan'!D$10,4,IF($D7='Bahan Pakan'!D$11,5,IF($D7='Bahan Pakan'!D$12,6,IF($D7='Bahan Pakan'!D$13,7,IF($D7='Bahan Pakan'!D$14,8,IF($D7='Bahan Pakan'!D$15,9,IF($D7='Bahan Pakan'!D$16,10,IF($D7='Bahan Pakan'!D$17,11,IF($D7='Bahan Pakan'!D$18,12,IF($D7='Bahan Pakan'!D$19,13,IF($D7='Bahan Pakan'!D$20,14,IF($D7='Bahan Pakan'!D$21,15,IF($D7='Bahan Pakan'!D$22,16,IF($D7='Bahan Pakan'!D$23,17,IF($D7='Bahan Pakan'!D$24,18,IF($D7='Bahan Pakan'!D$25,19,IF($D7='Bahan Pakan'!D$26,20,IF($D7='Bahan Pakan'!D$27,21,IF($D7='Bahan Pakan'!D$28,22,IF($D7='Bahan Pakan'!D$29,23,IF($D7='Bahan Pakan'!D$30,24,IF($D7='Bahan Pakan'!D$31,25,IF($D7='Bahan Pakan'!D$32,26,IF($D7='Bahan Pakan'!D$33,27,IF($D7='Bahan Pakan'!D$34,28,IF($D7='Bahan Pakan'!D$35,29,IF($D7='Bahan Pakan'!D$36,30,IF($D7='Bahan Pakan'!D$37,31,IF($D7='Bahan Pakan'!D$38,32,IF($D7='Bahan Pakan'!D$39,33,IF($D7='Bahan Pakan'!D$40,34,IF($D7='Bahan Pakan'!D$41,35,IF($D7='Bahan Pakan'!D$42,36,IF($D7='Bahan Pakan'!D$43,37,IF($D7='Bahan Pakan'!D$44,38,IF($D7='Bahan Pakan'!D$45,39,IF($D7='Bahan Pakan'!D$46,40,IF($D7='Bahan Pakan'!D$47,41,IF($D7='Bahan Pakan'!D$48,42,IF($D7='Bahan Pakan'!D$49,43,IF($D7='Bahan Pakan'!D$50,44,IF($D7='Bahan Pakan'!D$51,45,IF($D7='Bahan Pakan'!D$52,46,IF($D7='Bahan Pakan'!D$53,47,IF($D7='Bahan Pakan'!D$54,48,IF($D7='Bahan Pakan'!D$55,49,IF($D7='Bahan Pakan'!D$56,50,0))))))))))))))))))))))))))))))))))))))))))))))))))</f>
        <v>1</v>
      </c>
      <c r="C7" s="121">
        <v>1</v>
      </c>
      <c r="D7" s="122" t="s">
        <v>36</v>
      </c>
      <c r="E7" s="123">
        <f>IF($B7=1,'Bahan Pakan'!E$7,IF($B7=2,'Bahan Pakan'!E$8,IF($B7=3,'Bahan Pakan'!E$9,IF($B7=4,'Bahan Pakan'!E$10,IF($B7=5,'Bahan Pakan'!E$11,IF($B7=6,'Bahan Pakan'!E$12,IF($B7=7,'Bahan Pakan'!E$13,IF($B7=8,'Bahan Pakan'!E$14,IF($B7=9,'Bahan Pakan'!E$15,IF($B7=10,'Bahan Pakan'!E$16,IF($B7=11,'Bahan Pakan'!E$17,IF($B7=12,'Bahan Pakan'!E$18,IF($B7=13,'Bahan Pakan'!E$19,IF($B7=14,'Bahan Pakan'!E$20,IF($B7=15,'Bahan Pakan'!E$21,IF($B7=16,'Bahan Pakan'!E$22,IF($B7=17,'Bahan Pakan'!E$23,IF($B7=18,'Bahan Pakan'!E$24,IF($B7=19,'Bahan Pakan'!E$25,IF($B7=20,'Bahan Pakan'!E$26,IF($B7=21,'Bahan Pakan'!E$27,IF($B7=22,'Bahan Pakan'!E$28,IF($B7=23,'Bahan Pakan'!E$29,IF($B7=24,'Bahan Pakan'!E$30,IF($B7=25,'Bahan Pakan'!E$31,IF($B7=26,'Bahan Pakan'!E$32,IF($B7=27,'Bahan Pakan'!E$33,IF($B7=28,'Bahan Pakan'!E$34,IF($B7=29,'Bahan Pakan'!E$35,IF($B7=30,'Bahan Pakan'!E$36,IF($B7=31,'Bahan Pakan'!E$37,IF($B7=32,'Bahan Pakan'!E$38,IF($B7=33,'Bahan Pakan'!E$39,IF($B7=34,'Bahan Pakan'!E$40,IF($B7=35,'Bahan Pakan'!E$41,IF($B7=36,'Bahan Pakan'!E$42,IF($B7=37,'Bahan Pakan'!E$43,IF($B7=38,'Bahan Pakan'!E$44,IF($B7=39,'Bahan Pakan'!E$45,IF($B7=40,'Bahan Pakan'!E$46,IF($B7=41,'Bahan Pakan'!E$47,IF($B7=42,'Bahan Pakan'!E$48,IF($B7=43,'Bahan Pakan'!E$49,IF($B7=44,'Bahan Pakan'!E$50,IF($B7=45,'Bahan Pakan'!E$51,IF($B7=46,'Bahan Pakan'!E$52,IF($B7=47,'Bahan Pakan'!E$53,IF($B7=48,'Bahan Pakan'!E$54,IF($B7=49,'Bahan Pakan'!E$55,IF($B7=50,'Bahan Pakan'!E$56,0))))))))))))))))))))))))))))))))))))))))))))))))))</f>
        <v>25</v>
      </c>
      <c r="F7" s="123">
        <f>IF($B7=1,'Bahan Pakan'!F$7,IF($B7=2,'Bahan Pakan'!F$8,IF($B7=3,'Bahan Pakan'!F$9,IF($B7=4,'Bahan Pakan'!F$10,IF($B7=5,'Bahan Pakan'!F$11,IF($B7=6,'Bahan Pakan'!F$12,IF($B7=7,'Bahan Pakan'!F$13,IF($B7=8,'Bahan Pakan'!F$14,IF($B7=9,'Bahan Pakan'!F$15,IF($B7=10,'Bahan Pakan'!F$16,IF($B7=11,'Bahan Pakan'!F$17,IF($B7=12,'Bahan Pakan'!F$18,IF($B7=13,'Bahan Pakan'!F$19,IF($B7=14,'Bahan Pakan'!F$20,IF($B7=15,'Bahan Pakan'!F$21,IF($B7=16,'Bahan Pakan'!F$22,IF($B7=17,'Bahan Pakan'!F$23,IF($B7=18,'Bahan Pakan'!F$24,IF($B7=19,'Bahan Pakan'!F$25,IF($B7=20,'Bahan Pakan'!F$26,IF($B7=21,'Bahan Pakan'!F$27,IF($B7=22,'Bahan Pakan'!F$28,IF($B7=23,'Bahan Pakan'!F$29,IF($B7=24,'Bahan Pakan'!F$30,IF($B7=25,'Bahan Pakan'!F$31,IF($B7=26,'Bahan Pakan'!F$32,IF($B7=27,'Bahan Pakan'!F$33,IF($B7=28,'Bahan Pakan'!F$34,IF($B7=29,'Bahan Pakan'!F$35,IF($B7=30,'Bahan Pakan'!F$36,IF($B7=31,'Bahan Pakan'!F$37,IF($B7=32,'Bahan Pakan'!F$38,IF($B7=33,'Bahan Pakan'!F$39,IF($B7=34,'Bahan Pakan'!F$40,IF($B7=35,'Bahan Pakan'!F$41,IF($B7=36,'Bahan Pakan'!F$42,IF($B7=37,'Bahan Pakan'!F$43,IF($B7=38,'Bahan Pakan'!F$44,IF($B7=39,'Bahan Pakan'!F$45,IF($B7=40,'Bahan Pakan'!F$46,IF($B7=41,'Bahan Pakan'!F$47,IF($B7=42,'Bahan Pakan'!F$48,IF($B7=43,'Bahan Pakan'!F$49,IF($B7=44,'Bahan Pakan'!F$50,IF($B7=45,'Bahan Pakan'!F$51,IF($B7=46,'Bahan Pakan'!F$52,IF($B7=47,'Bahan Pakan'!F$53,IF($B7=48,'Bahan Pakan'!F$54,IF($B7=49,'Bahan Pakan'!F$55,IF($B7=50,'Bahan Pakan'!F$56,0))))))))))))))))))))))))))))))))))))))))))))))))))</f>
        <v>50</v>
      </c>
      <c r="G7" s="124">
        <f>E29</f>
        <v>50</v>
      </c>
      <c r="H7" s="125">
        <f>IF($B7=1,'Bahan Pakan'!G$7,IF($B7=2,'Bahan Pakan'!G$8,IF($B7=3,'Bahan Pakan'!G$9,IF($B7=4,'Bahan Pakan'!G$10,IF($B7=5,'Bahan Pakan'!G$11,IF($B7=6,'Bahan Pakan'!G$12,IF($B7=7,'Bahan Pakan'!G$13,IF($B7=8,'Bahan Pakan'!G$14,IF($B7=9,'Bahan Pakan'!G$15,IF($B7=10,'Bahan Pakan'!G$16,IF($B7=11,'Bahan Pakan'!G$17,IF($B7=12,'Bahan Pakan'!G$18,IF($B7=13,'Bahan Pakan'!G$19,IF($B7=14,'Bahan Pakan'!G$20,IF($B7=15,'Bahan Pakan'!G$21,IF($B7=16,'Bahan Pakan'!G$22,IF($B7=17,'Bahan Pakan'!G$23,IF($B7=18,'Bahan Pakan'!G$24,IF($B7=19,'Bahan Pakan'!G$25,IF($B7=20,'Bahan Pakan'!G$26,IF($B7=21,'Bahan Pakan'!G$27,IF($B7=22,'Bahan Pakan'!G$28,IF($B7=23,'Bahan Pakan'!G$29,IF($B7=24,'Bahan Pakan'!G$30,IF($B7=25,'Bahan Pakan'!G$31,IF($B7=26,'Bahan Pakan'!G$32,IF($B7=27,'Bahan Pakan'!G$33,IF($B7=28,'Bahan Pakan'!G$34,IF($B7=29,'Bahan Pakan'!G$35,IF($B7=30,'Bahan Pakan'!G$36,IF($B7=31,'Bahan Pakan'!G$37,IF($B7=32,'Bahan Pakan'!G$38,IF($B7=33,'Bahan Pakan'!G$39,IF($B7=34,'Bahan Pakan'!G$40,IF($B7=35,'Bahan Pakan'!G$41,IF($B7=36,'Bahan Pakan'!G$42,IF($B7=37,'Bahan Pakan'!G$43,IF($B7=38,'Bahan Pakan'!G$44,IF($B7=39,'Bahan Pakan'!G$45,IF($B7=40,'Bahan Pakan'!G$46,IF($B7=41,'Bahan Pakan'!G$47,IF($B7=42,'Bahan Pakan'!G$48,IF($B7=43,'Bahan Pakan'!G$49,IF($B7=44,'Bahan Pakan'!G$50,IF($B7=45,'Bahan Pakan'!G$51,IF($B7=46,'Bahan Pakan'!G$52,IF($B7=47,'Bahan Pakan'!G$53,IF($B7=48,'Bahan Pakan'!G$54,IF($B7=49,'Bahan Pakan'!G$55,IF($B7=50,'Bahan Pakan'!G$56,0))))))))))))))))))))))))))))))))))))))))))))))))))</f>
        <v>3800</v>
      </c>
      <c r="I7" s="126">
        <f>IF($B7=1,'Bahan Pakan'!H$7,IF($B7=2,'Bahan Pakan'!H$8,IF($B7=3,'Bahan Pakan'!H$9,IF($B7=4,'Bahan Pakan'!H$10,IF($B7=5,'Bahan Pakan'!H$11,IF($B7=6,'Bahan Pakan'!H$12,IF($B7=7,'Bahan Pakan'!H$13,IF($B7=8,'Bahan Pakan'!H$14,IF($B7=9,'Bahan Pakan'!H$15,IF($B7=10,'Bahan Pakan'!H$16,IF($B7=11,'Bahan Pakan'!H$17,IF($B7=12,'Bahan Pakan'!H$18,IF($B7=13,'Bahan Pakan'!H$19,IF($B7=14,'Bahan Pakan'!H$20,IF($B7=15,'Bahan Pakan'!H$21,IF($B7=16,'Bahan Pakan'!H$22,IF($B7=17,'Bahan Pakan'!H$23,IF($B7=18,'Bahan Pakan'!H$24,IF($B7=19,'Bahan Pakan'!H$25,IF($B7=20,'Bahan Pakan'!H$26,IF($B7=21,'Bahan Pakan'!H$27,IF($B7=22,'Bahan Pakan'!H$28,IF($B7=23,'Bahan Pakan'!H$29,IF($B7=24,'Bahan Pakan'!H$30,IF($B7=25,'Bahan Pakan'!H$31,IF($B7=26,'Bahan Pakan'!H$32,IF($B7=27,'Bahan Pakan'!H$33,IF($B7=28,'Bahan Pakan'!H$34,IF($B7=29,'Bahan Pakan'!H$35,IF($B7=30,'Bahan Pakan'!H$36,IF($B7=31,'Bahan Pakan'!H$37,IF($B7=32,'Bahan Pakan'!H$38,IF($B7=33,'Bahan Pakan'!H$39,IF($B7=34,'Bahan Pakan'!H$40,IF($B7=35,'Bahan Pakan'!H$41,IF($B7=36,'Bahan Pakan'!H$42,IF($B7=37,'Bahan Pakan'!H$43,IF($B7=38,'Bahan Pakan'!H$44,IF($B7=39,'Bahan Pakan'!H$45,IF($B7=40,'Bahan Pakan'!H$46,IF($B7=41,'Bahan Pakan'!H$47,IF($B7=42,'Bahan Pakan'!H$48,IF($B7=43,'Bahan Pakan'!H$49,IF($B7=44,'Bahan Pakan'!H$50,IF($B7=45,'Bahan Pakan'!H$51,IF($B7=46,'Bahan Pakan'!H$52,IF($B7=47,'Bahan Pakan'!H$53,IF($B7=48,'Bahan Pakan'!H$54,IF($B7=49,'Bahan Pakan'!H$55,IF($B7=50,'Bahan Pakan'!H$56,0))))))))))))))))))))))))))))))))))))))))))))))))))</f>
        <v>87</v>
      </c>
      <c r="J7" s="126">
        <f>IF($B7=1,'Bahan Pakan'!I$7,IF($B7=2,'Bahan Pakan'!I$8,IF($B7=3,'Bahan Pakan'!I$9,IF($B7=4,'Bahan Pakan'!I$10,IF($B7=5,'Bahan Pakan'!I$11,IF($B7=6,'Bahan Pakan'!I$12,IF($B7=7,'Bahan Pakan'!I$13,IF($B7=8,'Bahan Pakan'!I$14,IF($B7=9,'Bahan Pakan'!I$15,IF($B7=10,'Bahan Pakan'!I$16,IF($B7=11,'Bahan Pakan'!I$17,IF($B7=12,'Bahan Pakan'!I$18,IF($B7=13,'Bahan Pakan'!I$19,IF($B7=14,'Bahan Pakan'!I$20,IF($B7=15,'Bahan Pakan'!I$21,IF($B7=16,'Bahan Pakan'!I$22,IF($B7=17,'Bahan Pakan'!I$23,IF($B7=18,'Bahan Pakan'!I$24,IF($B7=19,'Bahan Pakan'!I$25,IF($B7=20,'Bahan Pakan'!I$26,IF($B7=21,'Bahan Pakan'!I$27,IF($B7=22,'Bahan Pakan'!I$28,IF($B7=23,'Bahan Pakan'!I$29,IF($B7=24,'Bahan Pakan'!I$30,IF($B7=25,'Bahan Pakan'!I$31,IF($B7=26,'Bahan Pakan'!I$32,IF($B7=27,'Bahan Pakan'!I$33,IF($B7=28,'Bahan Pakan'!I$34,IF($B7=29,'Bahan Pakan'!I$35,IF($B7=30,'Bahan Pakan'!I$36,IF($B7=31,'Bahan Pakan'!I$37,IF($B7=32,'Bahan Pakan'!I$38,IF($B7=33,'Bahan Pakan'!I$39,IF($B7=34,'Bahan Pakan'!I$40,IF($B7=35,'Bahan Pakan'!I$41,IF($B7=36,'Bahan Pakan'!I$42,IF($B7=37,'Bahan Pakan'!I$43,IF($B7=38,'Bahan Pakan'!I$44,IF($B7=39,'Bahan Pakan'!I$45,IF($B7=40,'Bahan Pakan'!I$46,IF($B7=41,'Bahan Pakan'!I$47,IF($B7=42,'Bahan Pakan'!I$48,IF($B7=43,'Bahan Pakan'!I$49,IF($B7=44,'Bahan Pakan'!I$50,IF($B7=45,'Bahan Pakan'!I$51,IF($B7=46,'Bahan Pakan'!I$52,IF($B7=47,'Bahan Pakan'!I$53,IF($B7=48,'Bahan Pakan'!I$54,IF($B7=49,'Bahan Pakan'!I$55,IF($B7=50,'Bahan Pakan'!I$56,0))))))))))))))))))))))))))))))))))))))))))))))))))</f>
        <v>1.76</v>
      </c>
      <c r="K7" s="126">
        <f>IF($B7=1,'Bahan Pakan'!J$7,IF($B7=2,'Bahan Pakan'!J$8,IF($B7=3,'Bahan Pakan'!J$9,IF($B7=4,'Bahan Pakan'!J$10,IF($B7=5,'Bahan Pakan'!J$11,IF($B7=6,'Bahan Pakan'!J$12,IF($B7=7,'Bahan Pakan'!J$13,IF($B7=8,'Bahan Pakan'!J$14,IF($B7=9,'Bahan Pakan'!J$15,IF($B7=10,'Bahan Pakan'!J$16,IF($B7=11,'Bahan Pakan'!J$17,IF($B7=12,'Bahan Pakan'!J$18,IF($B7=13,'Bahan Pakan'!J$19,IF($B7=14,'Bahan Pakan'!J$20,IF($B7=15,'Bahan Pakan'!J$21,IF($B7=16,'Bahan Pakan'!J$22,IF($B7=17,'Bahan Pakan'!J$23,IF($B7=18,'Bahan Pakan'!J$24,IF($B7=19,'Bahan Pakan'!J$25,IF($B7=20,'Bahan Pakan'!J$26,IF($B7=21,'Bahan Pakan'!J$27,IF($B7=22,'Bahan Pakan'!J$28,IF($B7=23,'Bahan Pakan'!J$29,IF($B7=24,'Bahan Pakan'!J$30,IF($B7=25,'Bahan Pakan'!J$31,IF($B7=26,'Bahan Pakan'!J$32,IF($B7=27,'Bahan Pakan'!J$33,IF($B7=28,'Bahan Pakan'!J$34,IF($B7=29,'Bahan Pakan'!J$35,IF($B7=30,'Bahan Pakan'!J$36,IF($B7=31,'Bahan Pakan'!J$37,IF($B7=32,'Bahan Pakan'!J$38,IF($B7=33,'Bahan Pakan'!J$39,IF($B7=34,'Bahan Pakan'!J$40,IF($B7=35,'Bahan Pakan'!J$41,IF($B7=36,'Bahan Pakan'!J$42,IF($B7=37,'Bahan Pakan'!J$43,IF($B7=38,'Bahan Pakan'!J$44,IF($B7=39,'Bahan Pakan'!J$45,IF($B7=40,'Bahan Pakan'!J$46,IF($B7=41,'Bahan Pakan'!J$47,IF($B7=42,'Bahan Pakan'!J$48,IF($B7=43,'Bahan Pakan'!J$49,IF($B7=44,'Bahan Pakan'!J$50,IF($B7=45,'Bahan Pakan'!J$51,IF($B7=46,'Bahan Pakan'!J$52,IF($B7=47,'Bahan Pakan'!J$53,IF($B7=48,'Bahan Pakan'!J$54,IF($B7=49,'Bahan Pakan'!J$55,IF($B7=50,'Bahan Pakan'!J$56,0))))))))))))))))))))))))))))))))))))))))))))))))))</f>
        <v>8</v>
      </c>
      <c r="L7" s="126">
        <f>IF($B7=1,'Bahan Pakan'!K$7,IF($B7=2,'Bahan Pakan'!K$8,IF($B7=3,'Bahan Pakan'!K$9,IF($B7=4,'Bahan Pakan'!K$10,IF($B7=5,'Bahan Pakan'!K$11,IF($B7=6,'Bahan Pakan'!K$12,IF($B7=7,'Bahan Pakan'!K$13,IF($B7=8,'Bahan Pakan'!K$14,IF($B7=9,'Bahan Pakan'!K$15,IF($B7=10,'Bahan Pakan'!K$16,IF($B7=11,'Bahan Pakan'!K$17,IF($B7=12,'Bahan Pakan'!K$18,IF($B7=13,'Bahan Pakan'!K$19,IF($B7=14,'Bahan Pakan'!K$20,IF($B7=15,'Bahan Pakan'!K$21,IF($B7=16,'Bahan Pakan'!K$22,IF($B7=17,'Bahan Pakan'!K$23,IF($B7=18,'Bahan Pakan'!K$24,IF($B7=19,'Bahan Pakan'!K$25,IF($B7=20,'Bahan Pakan'!K$26,IF($B7=21,'Bahan Pakan'!K$27,IF($B7=22,'Bahan Pakan'!K$28,IF($B7=23,'Bahan Pakan'!K$29,IF($B7=24,'Bahan Pakan'!K$30,IF($B7=25,'Bahan Pakan'!K$31,IF($B7=26,'Bahan Pakan'!K$32,IF($B7=27,'Bahan Pakan'!K$33,IF($B7=28,'Bahan Pakan'!K$34,IF($B7=29,'Bahan Pakan'!K$35,IF($B7=30,'Bahan Pakan'!K$36,IF($B7=31,'Bahan Pakan'!K$37,IF($B7=32,'Bahan Pakan'!K$38,IF($B7=33,'Bahan Pakan'!K$39,IF($B7=34,'Bahan Pakan'!K$40,IF($B7=35,'Bahan Pakan'!K$41,IF($B7=36,'Bahan Pakan'!K$42,IF($B7=37,'Bahan Pakan'!K$43,IF($B7=38,'Bahan Pakan'!K$44,IF($B7=39,'Bahan Pakan'!K$45,IF($B7=40,'Bahan Pakan'!K$46,IF($B7=41,'Bahan Pakan'!K$47,IF($B7=42,'Bahan Pakan'!K$48,IF($B7=43,'Bahan Pakan'!K$49,IF($B7=44,'Bahan Pakan'!K$50,IF($B7=45,'Bahan Pakan'!K$51,IF($B7=46,'Bahan Pakan'!K$52,IF($B7=47,'Bahan Pakan'!K$53,IF($B7=48,'Bahan Pakan'!K$54,IF($B7=49,'Bahan Pakan'!K$55,IF($B7=50,'Bahan Pakan'!K$56,0))))))))))))))))))))))))))))))))))))))))))))))))))</f>
        <v>3.8</v>
      </c>
      <c r="M7" s="126">
        <f>IF($B7=1,'Bahan Pakan'!L$7,IF($B7=2,'Bahan Pakan'!L$8,IF($B7=3,'Bahan Pakan'!L$9,IF($B7=4,'Bahan Pakan'!L$10,IF($B7=5,'Bahan Pakan'!L$11,IF($B7=6,'Bahan Pakan'!L$12,IF($B7=7,'Bahan Pakan'!L$13,IF($B7=8,'Bahan Pakan'!L$14,IF($B7=9,'Bahan Pakan'!L$15,IF($B7=10,'Bahan Pakan'!L$16,IF($B7=11,'Bahan Pakan'!L$17,IF($B7=12,'Bahan Pakan'!L$18,IF($B7=13,'Bahan Pakan'!L$19,IF($B7=14,'Bahan Pakan'!L$20,IF($B7=15,'Bahan Pakan'!L$21,IF($B7=16,'Bahan Pakan'!L$22,IF($B7=17,'Bahan Pakan'!L$23,IF($B7=18,'Bahan Pakan'!L$24,IF($B7=19,'Bahan Pakan'!L$25,IF($B7=20,'Bahan Pakan'!L$26,IF($B7=21,'Bahan Pakan'!L$27,IF($B7=22,'Bahan Pakan'!L$28,IF($B7=23,'Bahan Pakan'!L$29,IF($B7=24,'Bahan Pakan'!L$30,IF($B7=25,'Bahan Pakan'!L$31,IF($B7=26,'Bahan Pakan'!L$32,IF($B7=27,'Bahan Pakan'!L$33,IF($B7=28,'Bahan Pakan'!L$34,IF($B7=29,'Bahan Pakan'!L$35,IF($B7=30,'Bahan Pakan'!L$36,IF($B7=31,'Bahan Pakan'!L$37,IF($B7=32,'Bahan Pakan'!L$38,IF($B7=33,'Bahan Pakan'!L$39,IF($B7=34,'Bahan Pakan'!L$40,IF($B7=35,'Bahan Pakan'!L$41,IF($B7=36,'Bahan Pakan'!L$42,IF($B7=37,'Bahan Pakan'!L$43,IF($B7=38,'Bahan Pakan'!L$44,IF($B7=39,'Bahan Pakan'!L$45,IF($B7=40,'Bahan Pakan'!L$46,IF($B7=41,'Bahan Pakan'!L$47,IF($B7=42,'Bahan Pakan'!L$48,IF($B7=43,'Bahan Pakan'!L$49,IF($B7=44,'Bahan Pakan'!L$50,IF($B7=45,'Bahan Pakan'!L$51,IF($B7=46,'Bahan Pakan'!L$52,IF($B7=47,'Bahan Pakan'!L$53,IF($B7=48,'Bahan Pakan'!L$54,IF($B7=49,'Bahan Pakan'!L$55,IF($B7=50,'Bahan Pakan'!L$56,0))))))))))))))))))))))))))))))))))))))))))))))))))</f>
        <v>2.2000000000000002</v>
      </c>
      <c r="N7" s="126">
        <f>IF($B7=1,'Bahan Pakan'!M$7,IF($B7=2,'Bahan Pakan'!M$8,IF($B7=3,'Bahan Pakan'!M$9,IF($B7=4,'Bahan Pakan'!M$10,IF($B7=5,'Bahan Pakan'!M$11,IF($B7=6,'Bahan Pakan'!M$12,IF($B7=7,'Bahan Pakan'!M$13,IF($B7=8,'Bahan Pakan'!M$14,IF($B7=9,'Bahan Pakan'!M$15,IF($B7=10,'Bahan Pakan'!M$16,IF($B7=11,'Bahan Pakan'!M$17,IF($B7=12,'Bahan Pakan'!M$18,IF($B7=13,'Bahan Pakan'!M$19,IF($B7=14,'Bahan Pakan'!M$20,IF($B7=15,'Bahan Pakan'!M$21,IF($B7=16,'Bahan Pakan'!M$22,IF($B7=17,'Bahan Pakan'!M$23,IF($B7=18,'Bahan Pakan'!M$24,IF($B7=19,'Bahan Pakan'!M$25,IF($B7=20,'Bahan Pakan'!M$26,IF($B7=21,'Bahan Pakan'!M$27,IF($B7=22,'Bahan Pakan'!M$28,IF($B7=23,'Bahan Pakan'!M$29,IF($B7=24,'Bahan Pakan'!M$30,IF($B7=25,'Bahan Pakan'!M$31,IF($B7=26,'Bahan Pakan'!M$32,IF($B7=27,'Bahan Pakan'!M$33,IF($B7=28,'Bahan Pakan'!M$34,IF($B7=29,'Bahan Pakan'!M$35,IF($B7=30,'Bahan Pakan'!M$36,IF($B7=31,'Bahan Pakan'!M$37,IF($B7=32,'Bahan Pakan'!M$38,IF($B7=33,'Bahan Pakan'!M$39,IF($B7=34,'Bahan Pakan'!M$40,IF($B7=35,'Bahan Pakan'!M$41,IF($B7=36,'Bahan Pakan'!M$42,IF($B7=37,'Bahan Pakan'!M$43,IF($B7=38,'Bahan Pakan'!M$44,IF($B7=39,'Bahan Pakan'!M$45,IF($B7=40,'Bahan Pakan'!M$46,IF($B7=41,'Bahan Pakan'!M$47,IF($B7=42,'Bahan Pakan'!M$48,IF($B7=43,'Bahan Pakan'!M$49,IF($B7=44,'Bahan Pakan'!M$50,IF($B7=45,'Bahan Pakan'!M$51,IF($B7=46,'Bahan Pakan'!M$52,IF($B7=47,'Bahan Pakan'!M$53,IF($B7=48,'Bahan Pakan'!M$54,IF($B7=49,'Bahan Pakan'!M$55,IF($B7=50,'Bahan Pakan'!M$56,0))))))))))))))))))))))))))))))))))))))))))))))))))</f>
        <v>84.24</v>
      </c>
      <c r="O7" s="126">
        <f>IF($B7=1,'Bahan Pakan'!N$7,IF($B7=2,'Bahan Pakan'!N$8,IF($B7=3,'Bahan Pakan'!N$9,IF($B7=4,'Bahan Pakan'!N$10,IF($B7=5,'Bahan Pakan'!N$11,IF($B7=6,'Bahan Pakan'!N$12,IF($B7=7,'Bahan Pakan'!N$13,IF($B7=8,'Bahan Pakan'!N$14,IF($B7=9,'Bahan Pakan'!N$15,IF($B7=10,'Bahan Pakan'!N$16,IF($B7=11,'Bahan Pakan'!N$17,IF($B7=12,'Bahan Pakan'!N$18,IF($B7=13,'Bahan Pakan'!N$19,IF($B7=14,'Bahan Pakan'!N$20,IF($B7=15,'Bahan Pakan'!N$21,IF($B7=16,'Bahan Pakan'!N$22,IF($B7=17,'Bahan Pakan'!N$23,IF($B7=18,'Bahan Pakan'!N$24,IF($B7=19,'Bahan Pakan'!N$25,IF($B7=20,'Bahan Pakan'!N$26,IF($B7=21,'Bahan Pakan'!N$27,IF($B7=22,'Bahan Pakan'!N$28,IF($B7=23,'Bahan Pakan'!N$29,IF($B7=24,'Bahan Pakan'!N$30,IF($B7=25,'Bahan Pakan'!N$31,IF($B7=26,'Bahan Pakan'!N$32,IF($B7=27,'Bahan Pakan'!N$33,IF($B7=28,'Bahan Pakan'!N$34,IF($B7=29,'Bahan Pakan'!N$35,IF($B7=30,'Bahan Pakan'!N$36,IF($B7=31,'Bahan Pakan'!N$37,IF($B7=32,'Bahan Pakan'!N$38,IF($B7=33,'Bahan Pakan'!N$39,IF($B7=34,'Bahan Pakan'!N$40,IF($B7=35,'Bahan Pakan'!N$41,IF($B7=36,'Bahan Pakan'!N$42,IF($B7=37,'Bahan Pakan'!N$43,IF($B7=38,'Bahan Pakan'!N$44,IF($B7=39,'Bahan Pakan'!N$45,IF($B7=40,'Bahan Pakan'!N$46,IF($B7=41,'Bahan Pakan'!N$47,IF($B7=42,'Bahan Pakan'!N$48,IF($B7=43,'Bahan Pakan'!N$49,IF($B7=44,'Bahan Pakan'!N$50,IF($B7=45,'Bahan Pakan'!N$51,IF($B7=46,'Bahan Pakan'!N$52,IF($B7=47,'Bahan Pakan'!N$53,IF($B7=48,'Bahan Pakan'!N$54,IF($B7=49,'Bahan Pakan'!N$55,IF($B7=50,'Bahan Pakan'!N$56,0))))))))))))))))))))))))))))))))))))))))))))))))))</f>
        <v>3300</v>
      </c>
      <c r="P7" s="126">
        <f>IF($B7=1,'Bahan Pakan'!O$7,IF($B7=2,'Bahan Pakan'!O$8,IF($B7=3,'Bahan Pakan'!O$9,IF($B7=4,'Bahan Pakan'!O$10,IF($B7=5,'Bahan Pakan'!O$11,IF($B7=6,'Bahan Pakan'!O$12,IF($B7=7,'Bahan Pakan'!O$13,IF($B7=8,'Bahan Pakan'!O$14,IF($B7=9,'Bahan Pakan'!O$15,IF($B7=10,'Bahan Pakan'!O$16,IF($B7=11,'Bahan Pakan'!O$17,IF($B7=12,'Bahan Pakan'!O$18,IF($B7=13,'Bahan Pakan'!O$19,IF($B7=14,'Bahan Pakan'!O$20,IF($B7=15,'Bahan Pakan'!O$21,IF($B7=16,'Bahan Pakan'!O$22,IF($B7=17,'Bahan Pakan'!O$23,IF($B7=18,'Bahan Pakan'!O$24,IF($B7=19,'Bahan Pakan'!O$25,IF($B7=20,'Bahan Pakan'!O$26,IF($B7=21,'Bahan Pakan'!O$27,IF($B7=22,'Bahan Pakan'!O$28,IF($B7=23,'Bahan Pakan'!O$29,IF($B7=24,'Bahan Pakan'!O$30,IF($B7=25,'Bahan Pakan'!O$31,IF($B7=26,'Bahan Pakan'!O$32,IF($B7=27,'Bahan Pakan'!O$33,IF($B7=28,'Bahan Pakan'!O$34,IF($B7=29,'Bahan Pakan'!O$35,IF($B7=30,'Bahan Pakan'!O$36,IF($B7=31,'Bahan Pakan'!O$37,IF($B7=32,'Bahan Pakan'!O$38,IF($B7=33,'Bahan Pakan'!O$39,IF($B7=34,'Bahan Pakan'!O$40,IF($B7=35,'Bahan Pakan'!O$41,IF($B7=36,'Bahan Pakan'!O$42,IF($B7=37,'Bahan Pakan'!O$43,IF($B7=38,'Bahan Pakan'!O$44,IF($B7=39,'Bahan Pakan'!O$45,IF($B7=40,'Bahan Pakan'!O$46,IF($B7=41,'Bahan Pakan'!O$47,IF($B7=42,'Bahan Pakan'!O$48,IF($B7=43,'Bahan Pakan'!O$49,IF($B7=44,'Bahan Pakan'!O$50,IF($B7=45,'Bahan Pakan'!O$51,IF($B7=46,'Bahan Pakan'!O$52,IF($B7=47,'Bahan Pakan'!O$53,IF($B7=48,'Bahan Pakan'!O$54,IF($B7=49,'Bahan Pakan'!O$55,IF($B7=50,'Bahan Pakan'!O$56,0))))))))))))))))))))))))))))))))))))))))))))))))))</f>
        <v>0.02</v>
      </c>
      <c r="Q7" s="126">
        <f>IF($B7=1,'Bahan Pakan'!P$7,IF($B7=2,'Bahan Pakan'!P$8,IF($B7=3,'Bahan Pakan'!P$9,IF($B7=4,'Bahan Pakan'!P$10,IF($B7=5,'Bahan Pakan'!P$11,IF($B7=6,'Bahan Pakan'!P$12,IF($B7=7,'Bahan Pakan'!P$13,IF($B7=8,'Bahan Pakan'!P$14,IF($B7=9,'Bahan Pakan'!P$15,IF($B7=10,'Bahan Pakan'!P$16,IF($B7=11,'Bahan Pakan'!P$17,IF($B7=12,'Bahan Pakan'!P$18,IF($B7=13,'Bahan Pakan'!P$19,IF($B7=14,'Bahan Pakan'!P$20,IF($B7=15,'Bahan Pakan'!P$21,IF($B7=16,'Bahan Pakan'!P$22,IF($B7=17,'Bahan Pakan'!P$23,IF($B7=18,'Bahan Pakan'!P$24,IF($B7=19,'Bahan Pakan'!P$25,IF($B7=20,'Bahan Pakan'!P$26,IF($B7=21,'Bahan Pakan'!P$27,IF($B7=22,'Bahan Pakan'!P$28,IF($B7=23,'Bahan Pakan'!P$29,IF($B7=24,'Bahan Pakan'!P$30,IF($B7=25,'Bahan Pakan'!P$31,IF($B7=26,'Bahan Pakan'!P$32,IF($B7=27,'Bahan Pakan'!P$33,IF($B7=28,'Bahan Pakan'!P$34,IF($B7=29,'Bahan Pakan'!P$35,IF($B7=30,'Bahan Pakan'!P$36,IF($B7=31,'Bahan Pakan'!P$37,IF($B7=32,'Bahan Pakan'!P$38,IF($B7=33,'Bahan Pakan'!P$39,IF($B7=34,'Bahan Pakan'!P$40,IF($B7=35,'Bahan Pakan'!P$41,IF($B7=36,'Bahan Pakan'!P$42,IF($B7=37,'Bahan Pakan'!P$43,IF($B7=38,'Bahan Pakan'!P$44,IF($B7=39,'Bahan Pakan'!P$45,IF($B7=40,'Bahan Pakan'!P$46,IF($B7=41,'Bahan Pakan'!P$47,IF($B7=42,'Bahan Pakan'!P$48,IF($B7=43,'Bahan Pakan'!P$49,IF($B7=44,'Bahan Pakan'!P$50,IF($B7=45,'Bahan Pakan'!P$51,IF($B7=46,'Bahan Pakan'!P$52,IF($B7=47,'Bahan Pakan'!P$53,IF($B7=48,'Bahan Pakan'!P$54,IF($B7=49,'Bahan Pakan'!P$55,IF($B7=50,'Bahan Pakan'!P$56,0))))))))))))))))))))))))))))))))))))))))))))))))))</f>
        <v>0.28000000000000003</v>
      </c>
      <c r="R7" s="126">
        <f>IF($B7=1,'Bahan Pakan'!Q$7,IF($B7=2,'Bahan Pakan'!Q$8,IF($B7=3,'Bahan Pakan'!Q$9,IF($B7=4,'Bahan Pakan'!Q$10,IF($B7=5,'Bahan Pakan'!Q$11,IF($B7=6,'Bahan Pakan'!Q$12,IF($B7=7,'Bahan Pakan'!Q$13,IF($B7=8,'Bahan Pakan'!Q$14,IF($B7=9,'Bahan Pakan'!Q$15,IF($B7=10,'Bahan Pakan'!Q$16,IF($B7=11,'Bahan Pakan'!Q$17,IF($B7=12,'Bahan Pakan'!Q$18,IF($B7=13,'Bahan Pakan'!Q$19,IF($B7=14,'Bahan Pakan'!Q$20,IF($B7=15,'Bahan Pakan'!Q$21,IF($B7=16,'Bahan Pakan'!Q$22,IF($B7=17,'Bahan Pakan'!Q$23,IF($B7=18,'Bahan Pakan'!Q$24,IF($B7=19,'Bahan Pakan'!Q$25,IF($B7=20,'Bahan Pakan'!Q$26,IF($B7=21,'Bahan Pakan'!Q$27,IF($B7=22,'Bahan Pakan'!Q$28,IF($B7=23,'Bahan Pakan'!Q$29,IF($B7=24,'Bahan Pakan'!Q$30,IF($B7=25,'Bahan Pakan'!Q$31,IF($B7=26,'Bahan Pakan'!Q$32,IF($B7=27,'Bahan Pakan'!Q$33,IF($B7=28,'Bahan Pakan'!Q$34,IF($B7=29,'Bahan Pakan'!Q$35,IF($B7=30,'Bahan Pakan'!Q$36,IF($B7=31,'Bahan Pakan'!Q$37,IF($B7=32,'Bahan Pakan'!Q$38,IF($B7=33,'Bahan Pakan'!Q$39,IF($B7=34,'Bahan Pakan'!Q$40,IF($B7=35,'Bahan Pakan'!Q$41,IF($B7=36,'Bahan Pakan'!Q$42,IF($B7=37,'Bahan Pakan'!Q$43,IF($B7=38,'Bahan Pakan'!Q$44,IF($B7=39,'Bahan Pakan'!Q$45,IF($B7=40,'Bahan Pakan'!Q$46,IF($B7=41,'Bahan Pakan'!Q$47,IF($B7=42,'Bahan Pakan'!Q$48,IF($B7=43,'Bahan Pakan'!Q$49,IF($B7=44,'Bahan Pakan'!Q$50,IF($B7=45,'Bahan Pakan'!Q$51,IF($B7=46,'Bahan Pakan'!Q$52,IF($B7=47,'Bahan Pakan'!Q$53,IF($B7=48,'Bahan Pakan'!Q$54,IF($B7=49,'Bahan Pakan'!Q$55,IF($B7=50,'Bahan Pakan'!Q$56,0))))))))))))))))))))))))))))))))))))))))))))))))))</f>
        <v>0.09</v>
      </c>
      <c r="S7" s="126">
        <f>IF($B7=1,'Bahan Pakan'!R$7,IF($B7=2,'Bahan Pakan'!R$8,IF($B7=3,'Bahan Pakan'!R$9,IF($B7=4,'Bahan Pakan'!R$10,IF($B7=5,'Bahan Pakan'!R$11,IF($B7=6,'Bahan Pakan'!R$12,IF($B7=7,'Bahan Pakan'!R$13,IF($B7=8,'Bahan Pakan'!R$14,IF($B7=9,'Bahan Pakan'!R$15,IF($B7=10,'Bahan Pakan'!R$16,IF($B7=11,'Bahan Pakan'!R$17,IF($B7=12,'Bahan Pakan'!R$18,IF($B7=13,'Bahan Pakan'!R$19,IF($B7=14,'Bahan Pakan'!R$20,IF($B7=15,'Bahan Pakan'!R$21,IF($B7=16,'Bahan Pakan'!R$22,IF($B7=17,'Bahan Pakan'!R$23,IF($B7=18,'Bahan Pakan'!R$24,IF($B7=19,'Bahan Pakan'!R$25,IF($B7=20,'Bahan Pakan'!R$26,IF($B7=21,'Bahan Pakan'!R$27,IF($B7=22,'Bahan Pakan'!R$28,IF($B7=23,'Bahan Pakan'!R$29,IF($B7=24,'Bahan Pakan'!R$30,IF($B7=25,'Bahan Pakan'!R$31,IF($B7=26,'Bahan Pakan'!R$32,IF($B7=27,'Bahan Pakan'!R$33,IF($B7=28,'Bahan Pakan'!R$34,IF($B7=29,'Bahan Pakan'!R$35,IF($B7=30,'Bahan Pakan'!R$36,IF($B7=31,'Bahan Pakan'!R$37,IF($B7=32,'Bahan Pakan'!R$38,IF($B7=33,'Bahan Pakan'!R$39,IF($B7=34,'Bahan Pakan'!R$40,IF($B7=35,'Bahan Pakan'!R$41,IF($B7=36,'Bahan Pakan'!R$42,IF($B7=37,'Bahan Pakan'!R$43,IF($B7=38,'Bahan Pakan'!R$44,IF($B7=39,'Bahan Pakan'!R$45,IF($B7=40,'Bahan Pakan'!R$46,IF($B7=41,'Bahan Pakan'!R$47,IF($B7=42,'Bahan Pakan'!R$48,IF($B7=43,'Bahan Pakan'!R$49,IF($B7=44,'Bahan Pakan'!R$50,IF($B7=45,'Bahan Pakan'!R$51,IF($B7=46,'Bahan Pakan'!R$52,IF($B7=47,'Bahan Pakan'!R$53,IF($B7=48,'Bahan Pakan'!R$54,IF($B7=49,'Bahan Pakan'!R$55,IF($B7=50,'Bahan Pakan'!R$56,0))))))))))))))))))))))))))))))))))))))))))))))))))</f>
        <v>0.2278</v>
      </c>
      <c r="T7" s="126">
        <f>IF($B7=1,'Bahan Pakan'!S$7,IF($B7=2,'Bahan Pakan'!S$8,IF($B7=3,'Bahan Pakan'!S$9,IF($B7=4,'Bahan Pakan'!S$10,IF($B7=5,'Bahan Pakan'!S$11,IF($B7=6,'Bahan Pakan'!S$12,IF($B7=7,'Bahan Pakan'!S$13,IF($B7=8,'Bahan Pakan'!S$14,IF($B7=9,'Bahan Pakan'!S$15,IF($B7=10,'Bahan Pakan'!S$16,IF($B7=11,'Bahan Pakan'!S$17,IF($B7=12,'Bahan Pakan'!S$18,IF($B7=13,'Bahan Pakan'!S$19,IF($B7=14,'Bahan Pakan'!S$20,IF($B7=15,'Bahan Pakan'!S$21,IF($B7=16,'Bahan Pakan'!S$22,IF($B7=17,'Bahan Pakan'!S$23,IF($B7=18,'Bahan Pakan'!S$24,IF($B7=19,'Bahan Pakan'!S$25,IF($B7=20,'Bahan Pakan'!S$26,IF($B7=21,'Bahan Pakan'!S$27,IF($B7=22,'Bahan Pakan'!S$28,IF($B7=23,'Bahan Pakan'!S$29,IF($B7=24,'Bahan Pakan'!S$30,IF($B7=25,'Bahan Pakan'!S$31,IF($B7=26,'Bahan Pakan'!S$32,IF($B7=27,'Bahan Pakan'!S$33,IF($B7=28,'Bahan Pakan'!S$34,IF($B7=29,'Bahan Pakan'!S$35,IF($B7=30,'Bahan Pakan'!S$36,IF($B7=31,'Bahan Pakan'!S$37,IF($B7=32,'Bahan Pakan'!S$38,IF($B7=33,'Bahan Pakan'!S$39,IF($B7=34,'Bahan Pakan'!S$40,IF($B7=35,'Bahan Pakan'!S$41,IF($B7=36,'Bahan Pakan'!S$42,IF($B7=37,'Bahan Pakan'!S$43,IF($B7=38,'Bahan Pakan'!S$44,IF($B7=39,'Bahan Pakan'!S$45,IF($B7=40,'Bahan Pakan'!S$46,IF($B7=41,'Bahan Pakan'!S$47,IF($B7=42,'Bahan Pakan'!S$48,IF($B7=43,'Bahan Pakan'!S$49,IF($B7=44,'Bahan Pakan'!S$50,IF($B7=45,'Bahan Pakan'!S$51,IF($B7=46,'Bahan Pakan'!S$52,IF($B7=47,'Bahan Pakan'!S$53,IF($B7=48,'Bahan Pakan'!S$54,IF($B7=49,'Bahan Pakan'!S$55,IF($B7=50,'Bahan Pakan'!S$56,0))))))))))))))))))))))))))))))))))))))))))))))))))</f>
        <v>0.16900000000000001</v>
      </c>
      <c r="U7" s="97"/>
      <c r="V7" s="127" t="s">
        <v>44</v>
      </c>
      <c r="W7" s="128" t="s">
        <v>33</v>
      </c>
      <c r="X7" s="68">
        <v>87</v>
      </c>
      <c r="Y7" s="69" t="s">
        <v>51</v>
      </c>
      <c r="Z7" s="131">
        <f>G45</f>
        <v>87.636782580808031</v>
      </c>
      <c r="AA7" s="119"/>
      <c r="AB7" s="119"/>
      <c r="AC7" s="119"/>
    </row>
    <row r="8" spans="2:40" s="120" customFormat="1" ht="15.75" customHeight="1">
      <c r="B8" s="121">
        <f>IF($D8='Bahan Pakan'!D$7,1,IF($D8='Bahan Pakan'!D$8,2,IF($D8='Bahan Pakan'!D$9,3,IF($D8='Bahan Pakan'!D$10,4,IF($D8='Bahan Pakan'!D$11,5,IF($D8='Bahan Pakan'!D$12,6,IF($D8='Bahan Pakan'!D$13,7,IF($D8='Bahan Pakan'!D$14,8,IF($D8='Bahan Pakan'!D$15,9,IF($D8='Bahan Pakan'!D$16,10,IF($D8='Bahan Pakan'!D$17,11,IF($D8='Bahan Pakan'!D$18,12,IF($D8='Bahan Pakan'!D$19,13,IF($D8='Bahan Pakan'!D$20,14,IF($D8='Bahan Pakan'!D$21,15,IF($D8='Bahan Pakan'!D$22,16,IF($D8='Bahan Pakan'!D$23,17,IF($D8='Bahan Pakan'!D$24,18,IF($D8='Bahan Pakan'!D$25,19,IF($D8='Bahan Pakan'!D$26,20,IF($D8='Bahan Pakan'!D$27,21,IF($D8='Bahan Pakan'!D$28,22,IF($D8='Bahan Pakan'!D$29,23,IF($D8='Bahan Pakan'!D$30,24,IF($D8='Bahan Pakan'!D$31,25,IF($D8='Bahan Pakan'!D$32,26,IF($D8='Bahan Pakan'!D$33,27,IF($D8='Bahan Pakan'!D$34,28,IF($D8='Bahan Pakan'!D$35,29,IF($D8='Bahan Pakan'!D$36,30,IF($D8='Bahan Pakan'!D$37,31,IF($D8='Bahan Pakan'!D$38,32,IF($D8='Bahan Pakan'!D$39,33,IF($D8='Bahan Pakan'!D$40,34,IF($D8='Bahan Pakan'!D$41,35,IF($D8='Bahan Pakan'!D$42,36,IF($D8='Bahan Pakan'!D$43,37,IF($D8='Bahan Pakan'!D$44,38,IF($D8='Bahan Pakan'!D$45,39,IF($D8='Bahan Pakan'!D$46,40,IF($D8='Bahan Pakan'!D$47,41,IF($D8='Bahan Pakan'!D$48,42,IF($D8='Bahan Pakan'!D$49,43,IF($D8='Bahan Pakan'!D$50,44,IF($D8='Bahan Pakan'!D$51,45,IF($D8='Bahan Pakan'!D$52,46,IF($D8='Bahan Pakan'!D$53,47,IF($D8='Bahan Pakan'!D$54,48,IF($D8='Bahan Pakan'!D$55,49,IF($D8='Bahan Pakan'!D$56,50,0))))))))))))))))))))))))))))))))))))))))))))))))))</f>
        <v>3</v>
      </c>
      <c r="C8" s="121">
        <v>2</v>
      </c>
      <c r="D8" s="122" t="s">
        <v>17</v>
      </c>
      <c r="E8" s="123">
        <f>IF($B8=1,'Bahan Pakan'!E$7,IF($B8=2,'Bahan Pakan'!E$8,IF($B8=3,'Bahan Pakan'!E$9,IF($B8=4,'Bahan Pakan'!E$10,IF($B8=5,'Bahan Pakan'!E$11,IF($B8=6,'Bahan Pakan'!E$12,IF($B8=7,'Bahan Pakan'!E$13,IF($B8=8,'Bahan Pakan'!E$14,IF($B8=9,'Bahan Pakan'!E$15,IF($B8=10,'Bahan Pakan'!E$16,IF($B8=11,'Bahan Pakan'!E$17,IF($B8=12,'Bahan Pakan'!E$18,IF($B8=13,'Bahan Pakan'!E$19,IF($B8=14,'Bahan Pakan'!E$20,IF($B8=15,'Bahan Pakan'!E$21,IF($B8=16,'Bahan Pakan'!E$22,IF($B8=17,'Bahan Pakan'!E$23,IF($B8=18,'Bahan Pakan'!E$24,IF($B8=19,'Bahan Pakan'!E$25,IF($B8=20,'Bahan Pakan'!E$26,IF($B8=21,'Bahan Pakan'!E$27,IF($B8=22,'Bahan Pakan'!E$28,IF($B8=23,'Bahan Pakan'!E$29,IF($B8=24,'Bahan Pakan'!E$30,IF($B8=25,'Bahan Pakan'!E$31,IF($B8=26,'Bahan Pakan'!E$32,IF($B8=27,'Bahan Pakan'!E$33,IF($B8=28,'Bahan Pakan'!E$34,IF($B8=29,'Bahan Pakan'!E$35,IF($B8=30,'Bahan Pakan'!E$36,IF($B8=31,'Bahan Pakan'!E$37,IF($B8=32,'Bahan Pakan'!E$38,IF($B8=33,'Bahan Pakan'!E$39,IF($B8=34,'Bahan Pakan'!E$40,IF($B8=35,'Bahan Pakan'!E$41,IF($B8=36,'Bahan Pakan'!E$42,IF($B8=37,'Bahan Pakan'!E$43,IF($B8=38,'Bahan Pakan'!E$44,IF($B8=39,'Bahan Pakan'!E$45,IF($B8=40,'Bahan Pakan'!E$46,IF($B8=41,'Bahan Pakan'!E$47,IF($B8=42,'Bahan Pakan'!E$48,IF($B8=43,'Bahan Pakan'!E$49,IF($B8=44,'Bahan Pakan'!E$50,IF($B8=45,'Bahan Pakan'!E$51,IF($B8=46,'Bahan Pakan'!E$52,IF($B8=47,'Bahan Pakan'!E$53,IF($B8=48,'Bahan Pakan'!E$54,IF($B8=49,'Bahan Pakan'!E$55,IF($B8=50,'Bahan Pakan'!E$56,0))))))))))))))))))))))))))))))))))))))))))))))))))</f>
        <v>0</v>
      </c>
      <c r="F8" s="123">
        <f>IF($B8=1,'Bahan Pakan'!F$7,IF($B8=2,'Bahan Pakan'!F$8,IF($B8=3,'Bahan Pakan'!F$9,IF($B8=4,'Bahan Pakan'!F$10,IF($B8=5,'Bahan Pakan'!F$11,IF($B8=6,'Bahan Pakan'!F$12,IF($B8=7,'Bahan Pakan'!F$13,IF($B8=8,'Bahan Pakan'!F$14,IF($B8=9,'Bahan Pakan'!F$15,IF($B8=10,'Bahan Pakan'!F$16,IF($B8=11,'Bahan Pakan'!F$17,IF($B8=12,'Bahan Pakan'!F$18,IF($B8=13,'Bahan Pakan'!F$19,IF($B8=14,'Bahan Pakan'!F$20,IF($B8=15,'Bahan Pakan'!F$21,IF($B8=16,'Bahan Pakan'!F$22,IF($B8=17,'Bahan Pakan'!F$23,IF($B8=18,'Bahan Pakan'!F$24,IF($B8=19,'Bahan Pakan'!F$25,IF($B8=20,'Bahan Pakan'!F$26,IF($B8=21,'Bahan Pakan'!F$27,IF($B8=22,'Bahan Pakan'!F$28,IF($B8=23,'Bahan Pakan'!F$29,IF($B8=24,'Bahan Pakan'!F$30,IF($B8=25,'Bahan Pakan'!F$31,IF($B8=26,'Bahan Pakan'!F$32,IF($B8=27,'Bahan Pakan'!F$33,IF($B8=28,'Bahan Pakan'!F$34,IF($B8=29,'Bahan Pakan'!F$35,IF($B8=30,'Bahan Pakan'!F$36,IF($B8=31,'Bahan Pakan'!F$37,IF($B8=32,'Bahan Pakan'!F$38,IF($B8=33,'Bahan Pakan'!F$39,IF($B8=34,'Bahan Pakan'!F$40,IF($B8=35,'Bahan Pakan'!F$41,IF($B8=36,'Bahan Pakan'!F$42,IF($B8=37,'Bahan Pakan'!F$43,IF($B8=38,'Bahan Pakan'!F$44,IF($B8=39,'Bahan Pakan'!F$45,IF($B8=40,'Bahan Pakan'!F$46,IF($B8=41,'Bahan Pakan'!F$47,IF($B8=42,'Bahan Pakan'!F$48,IF($B8=43,'Bahan Pakan'!F$49,IF($B8=44,'Bahan Pakan'!F$50,IF($B8=45,'Bahan Pakan'!F$51,IF($B8=46,'Bahan Pakan'!F$52,IF($B8=47,'Bahan Pakan'!F$53,IF($B8=48,'Bahan Pakan'!F$54,IF($B8=49,'Bahan Pakan'!F$55,IF($B8=50,'Bahan Pakan'!F$56,0))))))))))))))))))))))))))))))))))))))))))))))))))</f>
        <v>15</v>
      </c>
      <c r="G8" s="124">
        <f t="shared" ref="G8:G21" si="0">E30</f>
        <v>15</v>
      </c>
      <c r="H8" s="125">
        <f>IF($B8=1,'Bahan Pakan'!G$7,IF($B8=2,'Bahan Pakan'!G$8,IF($B8=3,'Bahan Pakan'!G$9,IF($B8=4,'Bahan Pakan'!G$10,IF($B8=5,'Bahan Pakan'!G$11,IF($B8=6,'Bahan Pakan'!G$12,IF($B8=7,'Bahan Pakan'!G$13,IF($B8=8,'Bahan Pakan'!G$14,IF($B8=9,'Bahan Pakan'!G$15,IF($B8=10,'Bahan Pakan'!G$16,IF($B8=11,'Bahan Pakan'!G$17,IF($B8=12,'Bahan Pakan'!G$18,IF($B8=13,'Bahan Pakan'!G$19,IF($B8=14,'Bahan Pakan'!G$20,IF($B8=15,'Bahan Pakan'!G$21,IF($B8=16,'Bahan Pakan'!G$22,IF($B8=17,'Bahan Pakan'!G$23,IF($B8=18,'Bahan Pakan'!G$24,IF($B8=19,'Bahan Pakan'!G$25,IF($B8=20,'Bahan Pakan'!G$26,IF($B8=21,'Bahan Pakan'!G$27,IF($B8=22,'Bahan Pakan'!G$28,IF($B8=23,'Bahan Pakan'!G$29,IF($B8=24,'Bahan Pakan'!G$30,IF($B8=25,'Bahan Pakan'!G$31,IF($B8=26,'Bahan Pakan'!G$32,IF($B8=27,'Bahan Pakan'!G$33,IF($B8=28,'Bahan Pakan'!G$34,IF($B8=29,'Bahan Pakan'!G$35,IF($B8=30,'Bahan Pakan'!G$36,IF($B8=31,'Bahan Pakan'!G$37,IF($B8=32,'Bahan Pakan'!G$38,IF($B8=33,'Bahan Pakan'!G$39,IF($B8=34,'Bahan Pakan'!G$40,IF($B8=35,'Bahan Pakan'!G$41,IF($B8=36,'Bahan Pakan'!G$42,IF($B8=37,'Bahan Pakan'!G$43,IF($B8=38,'Bahan Pakan'!G$44,IF($B8=39,'Bahan Pakan'!G$45,IF($B8=40,'Bahan Pakan'!G$46,IF($B8=41,'Bahan Pakan'!G$47,IF($B8=42,'Bahan Pakan'!G$48,IF($B8=43,'Bahan Pakan'!G$49,IF($B8=44,'Bahan Pakan'!G$50,IF($B8=45,'Bahan Pakan'!G$51,IF($B8=46,'Bahan Pakan'!G$52,IF($B8=47,'Bahan Pakan'!G$53,IF($B8=48,'Bahan Pakan'!G$54,IF($B8=49,'Bahan Pakan'!G$55,IF($B8=50,'Bahan Pakan'!G$56,0))))))))))))))))))))))))))))))))))))))))))))))))))</f>
        <v>2300</v>
      </c>
      <c r="I8" s="126">
        <f>IF($B8=1,'Bahan Pakan'!H$7,IF($B8=2,'Bahan Pakan'!H$8,IF($B8=3,'Bahan Pakan'!H$9,IF($B8=4,'Bahan Pakan'!H$10,IF($B8=5,'Bahan Pakan'!H$11,IF($B8=6,'Bahan Pakan'!H$12,IF($B8=7,'Bahan Pakan'!H$13,IF($B8=8,'Bahan Pakan'!H$14,IF($B8=9,'Bahan Pakan'!H$15,IF($B8=10,'Bahan Pakan'!H$16,IF($B8=11,'Bahan Pakan'!H$17,IF($B8=12,'Bahan Pakan'!H$18,IF($B8=13,'Bahan Pakan'!H$19,IF($B8=14,'Bahan Pakan'!H$20,IF($B8=15,'Bahan Pakan'!H$21,IF($B8=16,'Bahan Pakan'!H$22,IF($B8=17,'Bahan Pakan'!H$23,IF($B8=18,'Bahan Pakan'!H$24,IF($B8=19,'Bahan Pakan'!H$25,IF($B8=20,'Bahan Pakan'!H$26,IF($B8=21,'Bahan Pakan'!H$27,IF($B8=22,'Bahan Pakan'!H$28,IF($B8=23,'Bahan Pakan'!H$29,IF($B8=24,'Bahan Pakan'!H$30,IF($B8=25,'Bahan Pakan'!H$31,IF($B8=26,'Bahan Pakan'!H$32,IF($B8=27,'Bahan Pakan'!H$33,IF($B8=28,'Bahan Pakan'!H$34,IF($B8=29,'Bahan Pakan'!H$35,IF($B8=30,'Bahan Pakan'!H$36,IF($B8=31,'Bahan Pakan'!H$37,IF($B8=32,'Bahan Pakan'!H$38,IF($B8=33,'Bahan Pakan'!H$39,IF($B8=34,'Bahan Pakan'!H$40,IF($B8=35,'Bahan Pakan'!H$41,IF($B8=36,'Bahan Pakan'!H$42,IF($B8=37,'Bahan Pakan'!H$43,IF($B8=38,'Bahan Pakan'!H$44,IF($B8=39,'Bahan Pakan'!H$45,IF($B8=40,'Bahan Pakan'!H$46,IF($B8=41,'Bahan Pakan'!H$47,IF($B8=42,'Bahan Pakan'!H$48,IF($B8=43,'Bahan Pakan'!H$49,IF($B8=44,'Bahan Pakan'!H$50,IF($B8=45,'Bahan Pakan'!H$51,IF($B8=46,'Bahan Pakan'!H$52,IF($B8=47,'Bahan Pakan'!H$53,IF($B8=48,'Bahan Pakan'!H$54,IF($B8=49,'Bahan Pakan'!H$55,IF($B8=50,'Bahan Pakan'!H$56,0))))))))))))))))))))))))))))))))))))))))))))))))))</f>
        <v>89.7</v>
      </c>
      <c r="J8" s="126">
        <f>IF($B8=1,'Bahan Pakan'!I$7,IF($B8=2,'Bahan Pakan'!I$8,IF($B8=3,'Bahan Pakan'!I$9,IF($B8=4,'Bahan Pakan'!I$10,IF($B8=5,'Bahan Pakan'!I$11,IF($B8=6,'Bahan Pakan'!I$12,IF($B8=7,'Bahan Pakan'!I$13,IF($B8=8,'Bahan Pakan'!I$14,IF($B8=9,'Bahan Pakan'!I$15,IF($B8=10,'Bahan Pakan'!I$16,IF($B8=11,'Bahan Pakan'!I$17,IF($B8=12,'Bahan Pakan'!I$18,IF($B8=13,'Bahan Pakan'!I$19,IF($B8=14,'Bahan Pakan'!I$20,IF($B8=15,'Bahan Pakan'!I$21,IF($B8=16,'Bahan Pakan'!I$22,IF($B8=17,'Bahan Pakan'!I$23,IF($B8=18,'Bahan Pakan'!I$24,IF($B8=19,'Bahan Pakan'!I$25,IF($B8=20,'Bahan Pakan'!I$26,IF($B8=21,'Bahan Pakan'!I$27,IF($B8=22,'Bahan Pakan'!I$28,IF($B8=23,'Bahan Pakan'!I$29,IF($B8=24,'Bahan Pakan'!I$30,IF($B8=25,'Bahan Pakan'!I$31,IF($B8=26,'Bahan Pakan'!I$32,IF($B8=27,'Bahan Pakan'!I$33,IF($B8=28,'Bahan Pakan'!I$34,IF($B8=29,'Bahan Pakan'!I$35,IF($B8=30,'Bahan Pakan'!I$36,IF($B8=31,'Bahan Pakan'!I$37,IF($B8=32,'Bahan Pakan'!I$38,IF($B8=33,'Bahan Pakan'!I$39,IF($B8=34,'Bahan Pakan'!I$40,IF($B8=35,'Bahan Pakan'!I$41,IF($B8=36,'Bahan Pakan'!I$42,IF($B8=37,'Bahan Pakan'!I$43,IF($B8=38,'Bahan Pakan'!I$44,IF($B8=39,'Bahan Pakan'!I$45,IF($B8=40,'Bahan Pakan'!I$46,IF($B8=41,'Bahan Pakan'!I$47,IF($B8=42,'Bahan Pakan'!I$48,IF($B8=43,'Bahan Pakan'!I$49,IF($B8=44,'Bahan Pakan'!I$50,IF($B8=45,'Bahan Pakan'!I$51,IF($B8=46,'Bahan Pakan'!I$52,IF($B8=47,'Bahan Pakan'!I$53,IF($B8=48,'Bahan Pakan'!I$54,IF($B8=49,'Bahan Pakan'!I$55,IF($B8=50,'Bahan Pakan'!I$56,0))))))))))))))))))))))))))))))))))))))))))))))))))</f>
        <v>7.88</v>
      </c>
      <c r="K8" s="126">
        <f>IF($B8=1,'Bahan Pakan'!J$7,IF($B8=2,'Bahan Pakan'!J$8,IF($B8=3,'Bahan Pakan'!J$9,IF($B8=4,'Bahan Pakan'!J$10,IF($B8=5,'Bahan Pakan'!J$11,IF($B8=6,'Bahan Pakan'!J$12,IF($B8=7,'Bahan Pakan'!J$13,IF($B8=8,'Bahan Pakan'!J$14,IF($B8=9,'Bahan Pakan'!J$15,IF($B8=10,'Bahan Pakan'!J$16,IF($B8=11,'Bahan Pakan'!J$17,IF($B8=12,'Bahan Pakan'!J$18,IF($B8=13,'Bahan Pakan'!J$19,IF($B8=14,'Bahan Pakan'!J$20,IF($B8=15,'Bahan Pakan'!J$21,IF($B8=16,'Bahan Pakan'!J$22,IF($B8=17,'Bahan Pakan'!J$23,IF($B8=18,'Bahan Pakan'!J$24,IF($B8=19,'Bahan Pakan'!J$25,IF($B8=20,'Bahan Pakan'!J$26,IF($B8=21,'Bahan Pakan'!J$27,IF($B8=22,'Bahan Pakan'!J$28,IF($B8=23,'Bahan Pakan'!J$29,IF($B8=24,'Bahan Pakan'!J$30,IF($B8=25,'Bahan Pakan'!J$31,IF($B8=26,'Bahan Pakan'!J$32,IF($B8=27,'Bahan Pakan'!J$33,IF($B8=28,'Bahan Pakan'!J$34,IF($B8=29,'Bahan Pakan'!J$35,IF($B8=30,'Bahan Pakan'!J$36,IF($B8=31,'Bahan Pakan'!J$37,IF($B8=32,'Bahan Pakan'!J$38,IF($B8=33,'Bahan Pakan'!J$39,IF($B8=34,'Bahan Pakan'!J$40,IF($B8=35,'Bahan Pakan'!J$41,IF($B8=36,'Bahan Pakan'!J$42,IF($B8=37,'Bahan Pakan'!J$43,IF($B8=38,'Bahan Pakan'!J$44,IF($B8=39,'Bahan Pakan'!J$45,IF($B8=40,'Bahan Pakan'!J$46,IF($B8=41,'Bahan Pakan'!J$47,IF($B8=42,'Bahan Pakan'!J$48,IF($B8=43,'Bahan Pakan'!J$49,IF($B8=44,'Bahan Pakan'!J$50,IF($B8=45,'Bahan Pakan'!J$51,IF($B8=46,'Bahan Pakan'!J$52,IF($B8=47,'Bahan Pakan'!J$53,IF($B8=48,'Bahan Pakan'!J$54,IF($B8=49,'Bahan Pakan'!J$55,IF($B8=50,'Bahan Pakan'!J$56,0))))))))))))))))))))))))))))))))))))))))))))))))))</f>
        <v>11.32</v>
      </c>
      <c r="L8" s="126">
        <f>IF($B8=1,'Bahan Pakan'!K$7,IF($B8=2,'Bahan Pakan'!K$8,IF($B8=3,'Bahan Pakan'!K$9,IF($B8=4,'Bahan Pakan'!K$10,IF($B8=5,'Bahan Pakan'!K$11,IF($B8=6,'Bahan Pakan'!K$12,IF($B8=7,'Bahan Pakan'!K$13,IF($B8=8,'Bahan Pakan'!K$14,IF($B8=9,'Bahan Pakan'!K$15,IF($B8=10,'Bahan Pakan'!K$16,IF($B8=11,'Bahan Pakan'!K$17,IF($B8=12,'Bahan Pakan'!K$18,IF($B8=13,'Bahan Pakan'!K$19,IF($B8=14,'Bahan Pakan'!K$20,IF($B8=15,'Bahan Pakan'!K$21,IF($B8=16,'Bahan Pakan'!K$22,IF($B8=17,'Bahan Pakan'!K$23,IF($B8=18,'Bahan Pakan'!K$24,IF($B8=19,'Bahan Pakan'!K$25,IF($B8=20,'Bahan Pakan'!K$26,IF($B8=21,'Bahan Pakan'!K$27,IF($B8=22,'Bahan Pakan'!K$28,IF($B8=23,'Bahan Pakan'!K$29,IF($B8=24,'Bahan Pakan'!K$30,IF($B8=25,'Bahan Pakan'!K$31,IF($B8=26,'Bahan Pakan'!K$32,IF($B8=27,'Bahan Pakan'!K$33,IF($B8=28,'Bahan Pakan'!K$34,IF($B8=29,'Bahan Pakan'!K$35,IF($B8=30,'Bahan Pakan'!K$36,IF($B8=31,'Bahan Pakan'!K$37,IF($B8=32,'Bahan Pakan'!K$38,IF($B8=33,'Bahan Pakan'!K$39,IF($B8=34,'Bahan Pakan'!K$40,IF($B8=35,'Bahan Pakan'!K$41,IF($B8=36,'Bahan Pakan'!K$42,IF($B8=37,'Bahan Pakan'!K$43,IF($B8=38,'Bahan Pakan'!K$44,IF($B8=39,'Bahan Pakan'!K$45,IF($B8=40,'Bahan Pakan'!K$46,IF($B8=41,'Bahan Pakan'!K$47,IF($B8=42,'Bahan Pakan'!K$48,IF($B8=43,'Bahan Pakan'!K$49,IF($B8=44,'Bahan Pakan'!K$50,IF($B8=45,'Bahan Pakan'!K$51,IF($B8=46,'Bahan Pakan'!K$52,IF($B8=47,'Bahan Pakan'!K$53,IF($B8=48,'Bahan Pakan'!K$54,IF($B8=49,'Bahan Pakan'!K$55,IF($B8=50,'Bahan Pakan'!K$56,0))))))))))))))))))))))))))))))))))))))))))))))))))</f>
        <v>13</v>
      </c>
      <c r="M8" s="126">
        <f>IF($B8=1,'Bahan Pakan'!L$7,IF($B8=2,'Bahan Pakan'!L$8,IF($B8=3,'Bahan Pakan'!L$9,IF($B8=4,'Bahan Pakan'!L$10,IF($B8=5,'Bahan Pakan'!L$11,IF($B8=6,'Bahan Pakan'!L$12,IF($B8=7,'Bahan Pakan'!L$13,IF($B8=8,'Bahan Pakan'!L$14,IF($B8=9,'Bahan Pakan'!L$15,IF($B8=10,'Bahan Pakan'!L$16,IF($B8=11,'Bahan Pakan'!L$17,IF($B8=12,'Bahan Pakan'!L$18,IF($B8=13,'Bahan Pakan'!L$19,IF($B8=14,'Bahan Pakan'!L$20,IF($B8=15,'Bahan Pakan'!L$21,IF($B8=16,'Bahan Pakan'!L$22,IF($B8=17,'Bahan Pakan'!L$23,IF($B8=18,'Bahan Pakan'!L$24,IF($B8=19,'Bahan Pakan'!L$25,IF($B8=20,'Bahan Pakan'!L$26,IF($B8=21,'Bahan Pakan'!L$27,IF($B8=22,'Bahan Pakan'!L$28,IF($B8=23,'Bahan Pakan'!L$29,IF($B8=24,'Bahan Pakan'!L$30,IF($B8=25,'Bahan Pakan'!L$31,IF($B8=26,'Bahan Pakan'!L$32,IF($B8=27,'Bahan Pakan'!L$33,IF($B8=28,'Bahan Pakan'!L$34,IF($B8=29,'Bahan Pakan'!L$35,IF($B8=30,'Bahan Pakan'!L$36,IF($B8=31,'Bahan Pakan'!L$37,IF($B8=32,'Bahan Pakan'!L$38,IF($B8=33,'Bahan Pakan'!L$39,IF($B8=34,'Bahan Pakan'!L$40,IF($B8=35,'Bahan Pakan'!L$41,IF($B8=36,'Bahan Pakan'!L$42,IF($B8=37,'Bahan Pakan'!L$43,IF($B8=38,'Bahan Pakan'!L$44,IF($B8=39,'Bahan Pakan'!L$45,IF($B8=40,'Bahan Pakan'!L$46,IF($B8=41,'Bahan Pakan'!L$47,IF($B8=42,'Bahan Pakan'!L$48,IF($B8=43,'Bahan Pakan'!L$49,IF($B8=44,'Bahan Pakan'!L$50,IF($B8=45,'Bahan Pakan'!L$51,IF($B8=46,'Bahan Pakan'!L$52,IF($B8=47,'Bahan Pakan'!L$53,IF($B8=48,'Bahan Pakan'!L$54,IF($B8=49,'Bahan Pakan'!L$55,IF($B8=50,'Bahan Pakan'!L$56,0))))))))))))))))))))))))))))))))))))))))))))))))))</f>
        <v>8</v>
      </c>
      <c r="N8" s="126">
        <f>IF($B8=1,'Bahan Pakan'!M$7,IF($B8=2,'Bahan Pakan'!M$8,IF($B8=3,'Bahan Pakan'!M$9,IF($B8=4,'Bahan Pakan'!M$10,IF($B8=5,'Bahan Pakan'!M$11,IF($B8=6,'Bahan Pakan'!M$12,IF($B8=7,'Bahan Pakan'!M$13,IF($B8=8,'Bahan Pakan'!M$14,IF($B8=9,'Bahan Pakan'!M$15,IF($B8=10,'Bahan Pakan'!M$16,IF($B8=11,'Bahan Pakan'!M$17,IF($B8=12,'Bahan Pakan'!M$18,IF($B8=13,'Bahan Pakan'!M$19,IF($B8=14,'Bahan Pakan'!M$20,IF($B8=15,'Bahan Pakan'!M$21,IF($B8=16,'Bahan Pakan'!M$22,IF($B8=17,'Bahan Pakan'!M$23,IF($B8=18,'Bahan Pakan'!M$24,IF($B8=19,'Bahan Pakan'!M$25,IF($B8=20,'Bahan Pakan'!M$26,IF($B8=21,'Bahan Pakan'!M$27,IF($B8=22,'Bahan Pakan'!M$28,IF($B8=23,'Bahan Pakan'!M$29,IF($B8=24,'Bahan Pakan'!M$30,IF($B8=25,'Bahan Pakan'!M$31,IF($B8=26,'Bahan Pakan'!M$32,IF($B8=27,'Bahan Pakan'!M$33,IF($B8=28,'Bahan Pakan'!M$34,IF($B8=29,'Bahan Pakan'!M$35,IF($B8=30,'Bahan Pakan'!M$36,IF($B8=31,'Bahan Pakan'!M$37,IF($B8=32,'Bahan Pakan'!M$38,IF($B8=33,'Bahan Pakan'!M$39,IF($B8=34,'Bahan Pakan'!M$40,IF($B8=35,'Bahan Pakan'!M$41,IF($B8=36,'Bahan Pakan'!M$42,IF($B8=37,'Bahan Pakan'!M$43,IF($B8=38,'Bahan Pakan'!M$44,IF($B8=39,'Bahan Pakan'!M$45,IF($B8=40,'Bahan Pakan'!M$46,IF($B8=41,'Bahan Pakan'!M$47,IF($B8=42,'Bahan Pakan'!M$48,IF($B8=43,'Bahan Pakan'!M$49,IF($B8=44,'Bahan Pakan'!M$50,IF($B8=45,'Bahan Pakan'!M$51,IF($B8=46,'Bahan Pakan'!M$52,IF($B8=47,'Bahan Pakan'!M$53,IF($B8=48,'Bahan Pakan'!M$54,IF($B8=49,'Bahan Pakan'!M$55,IF($B8=50,'Bahan Pakan'!M$56,0))))))))))))))))))))))))))))))))))))))))))))))))))</f>
        <v>59.8</v>
      </c>
      <c r="O8" s="126">
        <f>IF($B8=1,'Bahan Pakan'!N$7,IF($B8=2,'Bahan Pakan'!N$8,IF($B8=3,'Bahan Pakan'!N$9,IF($B8=4,'Bahan Pakan'!N$10,IF($B8=5,'Bahan Pakan'!N$11,IF($B8=6,'Bahan Pakan'!N$12,IF($B8=7,'Bahan Pakan'!N$13,IF($B8=8,'Bahan Pakan'!N$14,IF($B8=9,'Bahan Pakan'!N$15,IF($B8=10,'Bahan Pakan'!N$16,IF($B8=11,'Bahan Pakan'!N$17,IF($B8=12,'Bahan Pakan'!N$18,IF($B8=13,'Bahan Pakan'!N$19,IF($B8=14,'Bahan Pakan'!N$20,IF($B8=15,'Bahan Pakan'!N$21,IF($B8=16,'Bahan Pakan'!N$22,IF($B8=17,'Bahan Pakan'!N$23,IF($B8=18,'Bahan Pakan'!N$24,IF($B8=19,'Bahan Pakan'!N$25,IF($B8=20,'Bahan Pakan'!N$26,IF($B8=21,'Bahan Pakan'!N$27,IF($B8=22,'Bahan Pakan'!N$28,IF($B8=23,'Bahan Pakan'!N$29,IF($B8=24,'Bahan Pakan'!N$30,IF($B8=25,'Bahan Pakan'!N$31,IF($B8=26,'Bahan Pakan'!N$32,IF($B8=27,'Bahan Pakan'!N$33,IF($B8=28,'Bahan Pakan'!N$34,IF($B8=29,'Bahan Pakan'!N$35,IF($B8=30,'Bahan Pakan'!N$36,IF($B8=31,'Bahan Pakan'!N$37,IF($B8=32,'Bahan Pakan'!N$38,IF($B8=33,'Bahan Pakan'!N$39,IF($B8=34,'Bahan Pakan'!N$40,IF($B8=35,'Bahan Pakan'!N$41,IF($B8=36,'Bahan Pakan'!N$42,IF($B8=37,'Bahan Pakan'!N$43,IF($B8=38,'Bahan Pakan'!N$44,IF($B8=39,'Bahan Pakan'!N$45,IF($B8=40,'Bahan Pakan'!N$46,IF($B8=41,'Bahan Pakan'!N$47,IF($B8=42,'Bahan Pakan'!N$48,IF($B8=43,'Bahan Pakan'!N$49,IF($B8=44,'Bahan Pakan'!N$50,IF($B8=45,'Bahan Pakan'!N$51,IF($B8=46,'Bahan Pakan'!N$52,IF($B8=47,'Bahan Pakan'!N$53,IF($B8=48,'Bahan Pakan'!N$54,IF($B8=49,'Bahan Pakan'!N$55,IF($B8=50,'Bahan Pakan'!N$56,0))))))))))))))))))))))))))))))))))))))))))))))))))</f>
        <v>2900</v>
      </c>
      <c r="P8" s="126">
        <f>IF($B8=1,'Bahan Pakan'!O$7,IF($B8=2,'Bahan Pakan'!O$8,IF($B8=3,'Bahan Pakan'!O$9,IF($B8=4,'Bahan Pakan'!O$10,IF($B8=5,'Bahan Pakan'!O$11,IF($B8=6,'Bahan Pakan'!O$12,IF($B8=7,'Bahan Pakan'!O$13,IF($B8=8,'Bahan Pakan'!O$14,IF($B8=9,'Bahan Pakan'!O$15,IF($B8=10,'Bahan Pakan'!O$16,IF($B8=11,'Bahan Pakan'!O$17,IF($B8=12,'Bahan Pakan'!O$18,IF($B8=13,'Bahan Pakan'!O$19,IF($B8=14,'Bahan Pakan'!O$20,IF($B8=15,'Bahan Pakan'!O$21,IF($B8=16,'Bahan Pakan'!O$22,IF($B8=17,'Bahan Pakan'!O$23,IF($B8=18,'Bahan Pakan'!O$24,IF($B8=19,'Bahan Pakan'!O$25,IF($B8=20,'Bahan Pakan'!O$26,IF($B8=21,'Bahan Pakan'!O$27,IF($B8=22,'Bahan Pakan'!O$28,IF($B8=23,'Bahan Pakan'!O$29,IF($B8=24,'Bahan Pakan'!O$30,IF($B8=25,'Bahan Pakan'!O$31,IF($B8=26,'Bahan Pakan'!O$32,IF($B8=27,'Bahan Pakan'!O$33,IF($B8=28,'Bahan Pakan'!O$34,IF($B8=29,'Bahan Pakan'!O$35,IF($B8=30,'Bahan Pakan'!O$36,IF($B8=31,'Bahan Pakan'!O$37,IF($B8=32,'Bahan Pakan'!O$38,IF($B8=33,'Bahan Pakan'!O$39,IF($B8=34,'Bahan Pakan'!O$40,IF($B8=35,'Bahan Pakan'!O$41,IF($B8=36,'Bahan Pakan'!O$42,IF($B8=37,'Bahan Pakan'!O$43,IF($B8=38,'Bahan Pakan'!O$44,IF($B8=39,'Bahan Pakan'!O$45,IF($B8=40,'Bahan Pakan'!O$46,IF($B8=41,'Bahan Pakan'!O$47,IF($B8=42,'Bahan Pakan'!O$48,IF($B8=43,'Bahan Pakan'!O$49,IF($B8=44,'Bahan Pakan'!O$50,IF($B8=45,'Bahan Pakan'!O$51,IF($B8=46,'Bahan Pakan'!O$52,IF($B8=47,'Bahan Pakan'!O$53,IF($B8=48,'Bahan Pakan'!O$54,IF($B8=49,'Bahan Pakan'!O$55,IF($B8=50,'Bahan Pakan'!O$56,0))))))))))))))))))))))))))))))))))))))))))))))))))</f>
        <v>7.0000000000000007E-2</v>
      </c>
      <c r="Q8" s="126">
        <f>IF($B8=1,'Bahan Pakan'!P$7,IF($B8=2,'Bahan Pakan'!P$8,IF($B8=3,'Bahan Pakan'!P$9,IF($B8=4,'Bahan Pakan'!P$10,IF($B8=5,'Bahan Pakan'!P$11,IF($B8=6,'Bahan Pakan'!P$12,IF($B8=7,'Bahan Pakan'!P$13,IF($B8=8,'Bahan Pakan'!P$14,IF($B8=9,'Bahan Pakan'!P$15,IF($B8=10,'Bahan Pakan'!P$16,IF($B8=11,'Bahan Pakan'!P$17,IF($B8=12,'Bahan Pakan'!P$18,IF($B8=13,'Bahan Pakan'!P$19,IF($B8=14,'Bahan Pakan'!P$20,IF($B8=15,'Bahan Pakan'!P$21,IF($B8=16,'Bahan Pakan'!P$22,IF($B8=17,'Bahan Pakan'!P$23,IF($B8=18,'Bahan Pakan'!P$24,IF($B8=19,'Bahan Pakan'!P$25,IF($B8=20,'Bahan Pakan'!P$26,IF($B8=21,'Bahan Pakan'!P$27,IF($B8=22,'Bahan Pakan'!P$28,IF($B8=23,'Bahan Pakan'!P$29,IF($B8=24,'Bahan Pakan'!P$30,IF($B8=25,'Bahan Pakan'!P$31,IF($B8=26,'Bahan Pakan'!P$32,IF($B8=27,'Bahan Pakan'!P$33,IF($B8=28,'Bahan Pakan'!P$34,IF($B8=29,'Bahan Pakan'!P$35,IF($B8=30,'Bahan Pakan'!P$36,IF($B8=31,'Bahan Pakan'!P$37,IF($B8=32,'Bahan Pakan'!P$38,IF($B8=33,'Bahan Pakan'!P$39,IF($B8=34,'Bahan Pakan'!P$40,IF($B8=35,'Bahan Pakan'!P$41,IF($B8=36,'Bahan Pakan'!P$42,IF($B8=37,'Bahan Pakan'!P$43,IF($B8=38,'Bahan Pakan'!P$44,IF($B8=39,'Bahan Pakan'!P$45,IF($B8=40,'Bahan Pakan'!P$46,IF($B8=41,'Bahan Pakan'!P$47,IF($B8=42,'Bahan Pakan'!P$48,IF($B8=43,'Bahan Pakan'!P$49,IF($B8=44,'Bahan Pakan'!P$50,IF($B8=45,'Bahan Pakan'!P$51,IF($B8=46,'Bahan Pakan'!P$52,IF($B8=47,'Bahan Pakan'!P$53,IF($B8=48,'Bahan Pakan'!P$54,IF($B8=49,'Bahan Pakan'!P$55,IF($B8=50,'Bahan Pakan'!P$56,0))))))))))))))))))))))))))))))))))))))))))))))))))</f>
        <v>1.5</v>
      </c>
      <c r="R8" s="126">
        <f>IF($B8=1,'Bahan Pakan'!Q$7,IF($B8=2,'Bahan Pakan'!Q$8,IF($B8=3,'Bahan Pakan'!Q$9,IF($B8=4,'Bahan Pakan'!Q$10,IF($B8=5,'Bahan Pakan'!Q$11,IF($B8=6,'Bahan Pakan'!Q$12,IF($B8=7,'Bahan Pakan'!Q$13,IF($B8=8,'Bahan Pakan'!Q$14,IF($B8=9,'Bahan Pakan'!Q$15,IF($B8=10,'Bahan Pakan'!Q$16,IF($B8=11,'Bahan Pakan'!Q$17,IF($B8=12,'Bahan Pakan'!Q$18,IF($B8=13,'Bahan Pakan'!Q$19,IF($B8=14,'Bahan Pakan'!Q$20,IF($B8=15,'Bahan Pakan'!Q$21,IF($B8=16,'Bahan Pakan'!Q$22,IF($B8=17,'Bahan Pakan'!Q$23,IF($B8=18,'Bahan Pakan'!Q$24,IF($B8=19,'Bahan Pakan'!Q$25,IF($B8=20,'Bahan Pakan'!Q$26,IF($B8=21,'Bahan Pakan'!Q$27,IF($B8=22,'Bahan Pakan'!Q$28,IF($B8=23,'Bahan Pakan'!Q$29,IF($B8=24,'Bahan Pakan'!Q$30,IF($B8=25,'Bahan Pakan'!Q$31,IF($B8=26,'Bahan Pakan'!Q$32,IF($B8=27,'Bahan Pakan'!Q$33,IF($B8=28,'Bahan Pakan'!Q$34,IF($B8=29,'Bahan Pakan'!Q$35,IF($B8=30,'Bahan Pakan'!Q$36,IF($B8=31,'Bahan Pakan'!Q$37,IF($B8=32,'Bahan Pakan'!Q$38,IF($B8=33,'Bahan Pakan'!Q$39,IF($B8=34,'Bahan Pakan'!Q$40,IF($B8=35,'Bahan Pakan'!Q$41,IF($B8=36,'Bahan Pakan'!Q$42,IF($B8=37,'Bahan Pakan'!Q$43,IF($B8=38,'Bahan Pakan'!Q$44,IF($B8=39,'Bahan Pakan'!Q$45,IF($B8=40,'Bahan Pakan'!Q$46,IF($B8=41,'Bahan Pakan'!Q$47,IF($B8=42,'Bahan Pakan'!Q$48,IF($B8=43,'Bahan Pakan'!Q$49,IF($B8=44,'Bahan Pakan'!Q$50,IF($B8=45,'Bahan Pakan'!Q$51,IF($B8=46,'Bahan Pakan'!Q$52,IF($B8=47,'Bahan Pakan'!Q$53,IF($B8=48,'Bahan Pakan'!Q$54,IF($B8=49,'Bahan Pakan'!Q$55,IF($B8=50,'Bahan Pakan'!Q$56,0))))))))))))))))))))))))))))))))))))))))))))))))))</f>
        <v>0.5</v>
      </c>
      <c r="S8" s="126">
        <f>IF($B8=1,'Bahan Pakan'!R$7,IF($B8=2,'Bahan Pakan'!R$8,IF($B8=3,'Bahan Pakan'!R$9,IF($B8=4,'Bahan Pakan'!R$10,IF($B8=5,'Bahan Pakan'!R$11,IF($B8=6,'Bahan Pakan'!R$12,IF($B8=7,'Bahan Pakan'!R$13,IF($B8=8,'Bahan Pakan'!R$14,IF($B8=9,'Bahan Pakan'!R$15,IF($B8=10,'Bahan Pakan'!R$16,IF($B8=11,'Bahan Pakan'!R$17,IF($B8=12,'Bahan Pakan'!R$18,IF($B8=13,'Bahan Pakan'!R$19,IF($B8=14,'Bahan Pakan'!R$20,IF($B8=15,'Bahan Pakan'!R$21,IF($B8=16,'Bahan Pakan'!R$22,IF($B8=17,'Bahan Pakan'!R$23,IF($B8=18,'Bahan Pakan'!R$24,IF($B8=19,'Bahan Pakan'!R$25,IF($B8=20,'Bahan Pakan'!R$26,IF($B8=21,'Bahan Pakan'!R$27,IF($B8=22,'Bahan Pakan'!R$28,IF($B8=23,'Bahan Pakan'!R$29,IF($B8=24,'Bahan Pakan'!R$30,IF($B8=25,'Bahan Pakan'!R$31,IF($B8=26,'Bahan Pakan'!R$32,IF($B8=27,'Bahan Pakan'!R$33,IF($B8=28,'Bahan Pakan'!R$34,IF($B8=29,'Bahan Pakan'!R$35,IF($B8=30,'Bahan Pakan'!R$36,IF($B8=31,'Bahan Pakan'!R$37,IF($B8=32,'Bahan Pakan'!R$38,IF($B8=33,'Bahan Pakan'!R$39,IF($B8=34,'Bahan Pakan'!R$40,IF($B8=35,'Bahan Pakan'!R$41,IF($B8=36,'Bahan Pakan'!R$42,IF($B8=37,'Bahan Pakan'!R$43,IF($B8=38,'Bahan Pakan'!R$44,IF($B8=39,'Bahan Pakan'!R$45,IF($B8=40,'Bahan Pakan'!R$46,IF($B8=41,'Bahan Pakan'!R$47,IF($B8=42,'Bahan Pakan'!R$48,IF($B8=43,'Bahan Pakan'!R$49,IF($B8=44,'Bahan Pakan'!R$50,IF($B8=45,'Bahan Pakan'!R$51,IF($B8=46,'Bahan Pakan'!R$52,IF($B8=47,'Bahan Pakan'!R$53,IF($B8=48,'Bahan Pakan'!R$54,IF($B8=49,'Bahan Pakan'!R$55,IF($B8=50,'Bahan Pakan'!R$56,0))))))))))))))))))))))))))))))))))))))))))))))))))</f>
        <v>0.42459999999999998</v>
      </c>
      <c r="T8" s="126">
        <f>IF($B8=1,'Bahan Pakan'!S$7,IF($B8=2,'Bahan Pakan'!S$8,IF($B8=3,'Bahan Pakan'!S$9,IF($B8=4,'Bahan Pakan'!S$10,IF($B8=5,'Bahan Pakan'!S$11,IF($B8=6,'Bahan Pakan'!S$12,IF($B8=7,'Bahan Pakan'!S$13,IF($B8=8,'Bahan Pakan'!S$14,IF($B8=9,'Bahan Pakan'!S$15,IF($B8=10,'Bahan Pakan'!S$16,IF($B8=11,'Bahan Pakan'!S$17,IF($B8=12,'Bahan Pakan'!S$18,IF($B8=13,'Bahan Pakan'!S$19,IF($B8=14,'Bahan Pakan'!S$20,IF($B8=15,'Bahan Pakan'!S$21,IF($B8=16,'Bahan Pakan'!S$22,IF($B8=17,'Bahan Pakan'!S$23,IF($B8=18,'Bahan Pakan'!S$24,IF($B8=19,'Bahan Pakan'!S$25,IF($B8=20,'Bahan Pakan'!S$26,IF($B8=21,'Bahan Pakan'!S$27,IF($B8=22,'Bahan Pakan'!S$28,IF($B8=23,'Bahan Pakan'!S$29,IF($B8=24,'Bahan Pakan'!S$30,IF($B8=25,'Bahan Pakan'!S$31,IF($B8=26,'Bahan Pakan'!S$32,IF($B8=27,'Bahan Pakan'!S$33,IF($B8=28,'Bahan Pakan'!S$34,IF($B8=29,'Bahan Pakan'!S$35,IF($B8=30,'Bahan Pakan'!S$36,IF($B8=31,'Bahan Pakan'!S$37,IF($B8=32,'Bahan Pakan'!S$38,IF($B8=33,'Bahan Pakan'!S$39,IF($B8=34,'Bahan Pakan'!S$40,IF($B8=35,'Bahan Pakan'!S$41,IF($B8=36,'Bahan Pakan'!S$42,IF($B8=37,'Bahan Pakan'!S$43,IF($B8=38,'Bahan Pakan'!S$44,IF($B8=39,'Bahan Pakan'!S$45,IF($B8=40,'Bahan Pakan'!S$46,IF($B8=41,'Bahan Pakan'!S$47,IF($B8=42,'Bahan Pakan'!S$48,IF($B8=43,'Bahan Pakan'!S$49,IF($B8=44,'Bahan Pakan'!S$50,IF($B8=45,'Bahan Pakan'!S$51,IF($B8=46,'Bahan Pakan'!S$52,IF($B8=47,'Bahan Pakan'!S$53,IF($B8=48,'Bahan Pakan'!S$54,IF($B8=49,'Bahan Pakan'!S$55,IF($B8=50,'Bahan Pakan'!S$56,0))))))))))))))))))))))))))))))))))))))))))))))))))</f>
        <v>0.26379999999999998</v>
      </c>
      <c r="U8" s="97"/>
      <c r="V8" s="127" t="s">
        <v>13</v>
      </c>
      <c r="W8" s="128" t="s">
        <v>33</v>
      </c>
      <c r="X8" s="70" t="s">
        <v>51</v>
      </c>
      <c r="Y8" s="69" t="s">
        <v>51</v>
      </c>
      <c r="Z8" s="131">
        <f>H45</f>
        <v>3.525939900473654</v>
      </c>
      <c r="AA8" s="119"/>
      <c r="AB8" s="119"/>
      <c r="AC8" s="119"/>
    </row>
    <row r="9" spans="2:40" s="120" customFormat="1" ht="15.75" customHeight="1">
      <c r="B9" s="121">
        <f>IF($D9='Bahan Pakan'!D$7,1,IF($D9='Bahan Pakan'!D$8,2,IF($D9='Bahan Pakan'!D$9,3,IF($D9='Bahan Pakan'!D$10,4,IF($D9='Bahan Pakan'!D$11,5,IF($D9='Bahan Pakan'!D$12,6,IF($D9='Bahan Pakan'!D$13,7,IF($D9='Bahan Pakan'!D$14,8,IF($D9='Bahan Pakan'!D$15,9,IF($D9='Bahan Pakan'!D$16,10,IF($D9='Bahan Pakan'!D$17,11,IF($D9='Bahan Pakan'!D$18,12,IF($D9='Bahan Pakan'!D$19,13,IF($D9='Bahan Pakan'!D$20,14,IF($D9='Bahan Pakan'!D$21,15,IF($D9='Bahan Pakan'!D$22,16,IF($D9='Bahan Pakan'!D$23,17,IF($D9='Bahan Pakan'!D$24,18,IF($D9='Bahan Pakan'!D$25,19,IF($D9='Bahan Pakan'!D$26,20,IF($D9='Bahan Pakan'!D$27,21,IF($D9='Bahan Pakan'!D$28,22,IF($D9='Bahan Pakan'!D$29,23,IF($D9='Bahan Pakan'!D$30,24,IF($D9='Bahan Pakan'!D$31,25,IF($D9='Bahan Pakan'!D$32,26,IF($D9='Bahan Pakan'!D$33,27,IF($D9='Bahan Pakan'!D$34,28,IF($D9='Bahan Pakan'!D$35,29,IF($D9='Bahan Pakan'!D$36,30,IF($D9='Bahan Pakan'!D$37,31,IF($D9='Bahan Pakan'!D$38,32,IF($D9='Bahan Pakan'!D$39,33,IF($D9='Bahan Pakan'!D$40,34,IF($D9='Bahan Pakan'!D$41,35,IF($D9='Bahan Pakan'!D$42,36,IF($D9='Bahan Pakan'!D$43,37,IF($D9='Bahan Pakan'!D$44,38,IF($D9='Bahan Pakan'!D$45,39,IF($D9='Bahan Pakan'!D$46,40,IF($D9='Bahan Pakan'!D$47,41,IF($D9='Bahan Pakan'!D$48,42,IF($D9='Bahan Pakan'!D$49,43,IF($D9='Bahan Pakan'!D$50,44,IF($D9='Bahan Pakan'!D$51,45,IF($D9='Bahan Pakan'!D$52,46,IF($D9='Bahan Pakan'!D$53,47,IF($D9='Bahan Pakan'!D$54,48,IF($D9='Bahan Pakan'!D$55,49,IF($D9='Bahan Pakan'!D$56,50,0))))))))))))))))))))))))))))))))))))))))))))))))))</f>
        <v>5</v>
      </c>
      <c r="C9" s="121">
        <v>3</v>
      </c>
      <c r="D9" s="122" t="s">
        <v>7</v>
      </c>
      <c r="E9" s="123">
        <f>IF($B9=1,'Bahan Pakan'!E$7,IF($B9=2,'Bahan Pakan'!E$8,IF($B9=3,'Bahan Pakan'!E$9,IF($B9=4,'Bahan Pakan'!E$10,IF($B9=5,'Bahan Pakan'!E$11,IF($B9=6,'Bahan Pakan'!E$12,IF($B9=7,'Bahan Pakan'!E$13,IF($B9=8,'Bahan Pakan'!E$14,IF($B9=9,'Bahan Pakan'!E$15,IF($B9=10,'Bahan Pakan'!E$16,IF($B9=11,'Bahan Pakan'!E$17,IF($B9=12,'Bahan Pakan'!E$18,IF($B9=13,'Bahan Pakan'!E$19,IF($B9=14,'Bahan Pakan'!E$20,IF($B9=15,'Bahan Pakan'!E$21,IF($B9=16,'Bahan Pakan'!E$22,IF($B9=17,'Bahan Pakan'!E$23,IF($B9=18,'Bahan Pakan'!E$24,IF($B9=19,'Bahan Pakan'!E$25,IF($B9=20,'Bahan Pakan'!E$26,IF($B9=21,'Bahan Pakan'!E$27,IF($B9=22,'Bahan Pakan'!E$28,IF($B9=23,'Bahan Pakan'!E$29,IF($B9=24,'Bahan Pakan'!E$30,IF($B9=25,'Bahan Pakan'!E$31,IF($B9=26,'Bahan Pakan'!E$32,IF($B9=27,'Bahan Pakan'!E$33,IF($B9=28,'Bahan Pakan'!E$34,IF($B9=29,'Bahan Pakan'!E$35,IF($B9=30,'Bahan Pakan'!E$36,IF($B9=31,'Bahan Pakan'!E$37,IF($B9=32,'Bahan Pakan'!E$38,IF($B9=33,'Bahan Pakan'!E$39,IF($B9=34,'Bahan Pakan'!E$40,IF($B9=35,'Bahan Pakan'!E$41,IF($B9=36,'Bahan Pakan'!E$42,IF($B9=37,'Bahan Pakan'!E$43,IF($B9=38,'Bahan Pakan'!E$44,IF($B9=39,'Bahan Pakan'!E$45,IF($B9=40,'Bahan Pakan'!E$46,IF($B9=41,'Bahan Pakan'!E$47,IF($B9=42,'Bahan Pakan'!E$48,IF($B9=43,'Bahan Pakan'!E$49,IF($B9=44,'Bahan Pakan'!E$50,IF($B9=45,'Bahan Pakan'!E$51,IF($B9=46,'Bahan Pakan'!E$52,IF($B9=47,'Bahan Pakan'!E$53,IF($B9=48,'Bahan Pakan'!E$54,IF($B9=49,'Bahan Pakan'!E$55,IF($B9=50,'Bahan Pakan'!E$56,0))))))))))))))))))))))))))))))))))))))))))))))))))</f>
        <v>0</v>
      </c>
      <c r="F9" s="123">
        <f>IF($B9=1,'Bahan Pakan'!F$7,IF($B9=2,'Bahan Pakan'!F$8,IF($B9=3,'Bahan Pakan'!F$9,IF($B9=4,'Bahan Pakan'!F$10,IF($B9=5,'Bahan Pakan'!F$11,IF($B9=6,'Bahan Pakan'!F$12,IF($B9=7,'Bahan Pakan'!F$13,IF($B9=8,'Bahan Pakan'!F$14,IF($B9=9,'Bahan Pakan'!F$15,IF($B9=10,'Bahan Pakan'!F$16,IF($B9=11,'Bahan Pakan'!F$17,IF($B9=12,'Bahan Pakan'!F$18,IF($B9=13,'Bahan Pakan'!F$19,IF($B9=14,'Bahan Pakan'!F$20,IF($B9=15,'Bahan Pakan'!F$21,IF($B9=16,'Bahan Pakan'!F$22,IF($B9=17,'Bahan Pakan'!F$23,IF($B9=18,'Bahan Pakan'!F$24,IF($B9=19,'Bahan Pakan'!F$25,IF($B9=20,'Bahan Pakan'!F$26,IF($B9=21,'Bahan Pakan'!F$27,IF($B9=22,'Bahan Pakan'!F$28,IF($B9=23,'Bahan Pakan'!F$29,IF($B9=24,'Bahan Pakan'!F$30,IF($B9=25,'Bahan Pakan'!F$31,IF($B9=26,'Bahan Pakan'!F$32,IF($B9=27,'Bahan Pakan'!F$33,IF($B9=28,'Bahan Pakan'!F$34,IF($B9=29,'Bahan Pakan'!F$35,IF($B9=30,'Bahan Pakan'!F$36,IF($B9=31,'Bahan Pakan'!F$37,IF($B9=32,'Bahan Pakan'!F$38,IF($B9=33,'Bahan Pakan'!F$39,IF($B9=34,'Bahan Pakan'!F$40,IF($B9=35,'Bahan Pakan'!F$41,IF($B9=36,'Bahan Pakan'!F$42,IF($B9=37,'Bahan Pakan'!F$43,IF($B9=38,'Bahan Pakan'!F$44,IF($B9=39,'Bahan Pakan'!F$45,IF($B9=40,'Bahan Pakan'!F$46,IF($B9=41,'Bahan Pakan'!F$47,IF($B9=42,'Bahan Pakan'!F$48,IF($B9=43,'Bahan Pakan'!F$49,IF($B9=44,'Bahan Pakan'!F$50,IF($B9=45,'Bahan Pakan'!F$51,IF($B9=46,'Bahan Pakan'!F$52,IF($B9=47,'Bahan Pakan'!F$53,IF($B9=48,'Bahan Pakan'!F$54,IF($B9=49,'Bahan Pakan'!F$55,IF($B9=50,'Bahan Pakan'!F$56,0))))))))))))))))))))))))))))))))))))))))))))))))))</f>
        <v>6</v>
      </c>
      <c r="G9" s="124">
        <f t="shared" si="0"/>
        <v>6</v>
      </c>
      <c r="H9" s="125">
        <f>IF($B9=1,'Bahan Pakan'!G$7,IF($B9=2,'Bahan Pakan'!G$8,IF($B9=3,'Bahan Pakan'!G$9,IF($B9=4,'Bahan Pakan'!G$10,IF($B9=5,'Bahan Pakan'!G$11,IF($B9=6,'Bahan Pakan'!G$12,IF($B9=7,'Bahan Pakan'!G$13,IF($B9=8,'Bahan Pakan'!G$14,IF($B9=9,'Bahan Pakan'!G$15,IF($B9=10,'Bahan Pakan'!G$16,IF($B9=11,'Bahan Pakan'!G$17,IF($B9=12,'Bahan Pakan'!G$18,IF($B9=13,'Bahan Pakan'!G$19,IF($B9=14,'Bahan Pakan'!G$20,IF($B9=15,'Bahan Pakan'!G$21,IF($B9=16,'Bahan Pakan'!G$22,IF($B9=17,'Bahan Pakan'!G$23,IF($B9=18,'Bahan Pakan'!G$24,IF($B9=19,'Bahan Pakan'!G$25,IF($B9=20,'Bahan Pakan'!G$26,IF($B9=21,'Bahan Pakan'!G$27,IF($B9=22,'Bahan Pakan'!G$28,IF($B9=23,'Bahan Pakan'!G$29,IF($B9=24,'Bahan Pakan'!G$30,IF($B9=25,'Bahan Pakan'!G$31,IF($B9=26,'Bahan Pakan'!G$32,IF($B9=27,'Bahan Pakan'!G$33,IF($B9=28,'Bahan Pakan'!G$34,IF($B9=29,'Bahan Pakan'!G$35,IF($B9=30,'Bahan Pakan'!G$36,IF($B9=31,'Bahan Pakan'!G$37,IF($B9=32,'Bahan Pakan'!G$38,IF($B9=33,'Bahan Pakan'!G$39,IF($B9=34,'Bahan Pakan'!G$40,IF($B9=35,'Bahan Pakan'!G$41,IF($B9=36,'Bahan Pakan'!G$42,IF($B9=37,'Bahan Pakan'!G$43,IF($B9=38,'Bahan Pakan'!G$44,IF($B9=39,'Bahan Pakan'!G$45,IF($B9=40,'Bahan Pakan'!G$46,IF($B9=41,'Bahan Pakan'!G$47,IF($B9=42,'Bahan Pakan'!G$48,IF($B9=43,'Bahan Pakan'!G$49,IF($B9=44,'Bahan Pakan'!G$50,IF($B9=45,'Bahan Pakan'!G$51,IF($B9=46,'Bahan Pakan'!G$52,IF($B9=47,'Bahan Pakan'!G$53,IF($B9=48,'Bahan Pakan'!G$54,IF($B9=49,'Bahan Pakan'!G$55,IF($B9=50,'Bahan Pakan'!G$56,0))))))))))))))))))))))))))))))))))))))))))))))))))</f>
        <v>2500</v>
      </c>
      <c r="I9" s="126">
        <f>IF($B9=1,'Bahan Pakan'!H$7,IF($B9=2,'Bahan Pakan'!H$8,IF($B9=3,'Bahan Pakan'!H$9,IF($B9=4,'Bahan Pakan'!H$10,IF($B9=5,'Bahan Pakan'!H$11,IF($B9=6,'Bahan Pakan'!H$12,IF($B9=7,'Bahan Pakan'!H$13,IF($B9=8,'Bahan Pakan'!H$14,IF($B9=9,'Bahan Pakan'!H$15,IF($B9=10,'Bahan Pakan'!H$16,IF($B9=11,'Bahan Pakan'!H$17,IF($B9=12,'Bahan Pakan'!H$18,IF($B9=13,'Bahan Pakan'!H$19,IF($B9=14,'Bahan Pakan'!H$20,IF($B9=15,'Bahan Pakan'!H$21,IF($B9=16,'Bahan Pakan'!H$22,IF($B9=17,'Bahan Pakan'!H$23,IF($B9=18,'Bahan Pakan'!H$24,IF($B9=19,'Bahan Pakan'!H$25,IF($B9=20,'Bahan Pakan'!H$26,IF($B9=21,'Bahan Pakan'!H$27,IF($B9=22,'Bahan Pakan'!H$28,IF($B9=23,'Bahan Pakan'!H$29,IF($B9=24,'Bahan Pakan'!H$30,IF($B9=25,'Bahan Pakan'!H$31,IF($B9=26,'Bahan Pakan'!H$32,IF($B9=27,'Bahan Pakan'!H$33,IF($B9=28,'Bahan Pakan'!H$34,IF($B9=29,'Bahan Pakan'!H$35,IF($B9=30,'Bahan Pakan'!H$36,IF($B9=31,'Bahan Pakan'!H$37,IF($B9=32,'Bahan Pakan'!H$38,IF($B9=33,'Bahan Pakan'!H$39,IF($B9=34,'Bahan Pakan'!H$40,IF($B9=35,'Bahan Pakan'!H$41,IF($B9=36,'Bahan Pakan'!H$42,IF($B9=37,'Bahan Pakan'!H$43,IF($B9=38,'Bahan Pakan'!H$44,IF($B9=39,'Bahan Pakan'!H$45,IF($B9=40,'Bahan Pakan'!H$46,IF($B9=41,'Bahan Pakan'!H$47,IF($B9=42,'Bahan Pakan'!H$48,IF($B9=43,'Bahan Pakan'!H$49,IF($B9=44,'Bahan Pakan'!H$50,IF($B9=45,'Bahan Pakan'!H$51,IF($B9=46,'Bahan Pakan'!H$52,IF($B9=47,'Bahan Pakan'!H$53,IF($B9=48,'Bahan Pakan'!H$54,IF($B9=49,'Bahan Pakan'!H$55,IF($B9=50,'Bahan Pakan'!H$56,0))))))))))))))))))))))))))))))))))))))))))))))))))</f>
        <v>87.4</v>
      </c>
      <c r="J9" s="126">
        <f>IF($B9=1,'Bahan Pakan'!I$7,IF($B9=2,'Bahan Pakan'!I$8,IF($B9=3,'Bahan Pakan'!I$9,IF($B9=4,'Bahan Pakan'!I$10,IF($B9=5,'Bahan Pakan'!I$11,IF($B9=6,'Bahan Pakan'!I$12,IF($B9=7,'Bahan Pakan'!I$13,IF($B9=8,'Bahan Pakan'!I$14,IF($B9=9,'Bahan Pakan'!I$15,IF($B9=10,'Bahan Pakan'!I$16,IF($B9=11,'Bahan Pakan'!I$17,IF($B9=12,'Bahan Pakan'!I$18,IF($B9=13,'Bahan Pakan'!I$19,IF($B9=14,'Bahan Pakan'!I$20,IF($B9=15,'Bahan Pakan'!I$21,IF($B9=16,'Bahan Pakan'!I$22,IF($B9=17,'Bahan Pakan'!I$23,IF($B9=18,'Bahan Pakan'!I$24,IF($B9=19,'Bahan Pakan'!I$25,IF($B9=20,'Bahan Pakan'!I$26,IF($B9=21,'Bahan Pakan'!I$27,IF($B9=22,'Bahan Pakan'!I$28,IF($B9=23,'Bahan Pakan'!I$29,IF($B9=24,'Bahan Pakan'!I$30,IF($B9=25,'Bahan Pakan'!I$31,IF($B9=26,'Bahan Pakan'!I$32,IF($B9=27,'Bahan Pakan'!I$33,IF($B9=28,'Bahan Pakan'!I$34,IF($B9=29,'Bahan Pakan'!I$35,IF($B9=30,'Bahan Pakan'!I$36,IF($B9=31,'Bahan Pakan'!I$37,IF($B9=32,'Bahan Pakan'!I$38,IF($B9=33,'Bahan Pakan'!I$39,IF($B9=34,'Bahan Pakan'!I$40,IF($B9=35,'Bahan Pakan'!I$41,IF($B9=36,'Bahan Pakan'!I$42,IF($B9=37,'Bahan Pakan'!I$43,IF($B9=38,'Bahan Pakan'!I$44,IF($B9=39,'Bahan Pakan'!I$45,IF($B9=40,'Bahan Pakan'!I$46,IF($B9=41,'Bahan Pakan'!I$47,IF($B9=42,'Bahan Pakan'!I$48,IF($B9=43,'Bahan Pakan'!I$49,IF($B9=44,'Bahan Pakan'!I$50,IF($B9=45,'Bahan Pakan'!I$51,IF($B9=46,'Bahan Pakan'!I$52,IF($B9=47,'Bahan Pakan'!I$53,IF($B9=48,'Bahan Pakan'!I$54,IF($B9=49,'Bahan Pakan'!I$55,IF($B9=50,'Bahan Pakan'!I$56,0))))))))))))))))))))))))))))))))))))))))))))))))))</f>
        <v>4</v>
      </c>
      <c r="K9" s="126">
        <f>IF($B9=1,'Bahan Pakan'!J$7,IF($B9=2,'Bahan Pakan'!J$8,IF($B9=3,'Bahan Pakan'!J$9,IF($B9=4,'Bahan Pakan'!J$10,IF($B9=5,'Bahan Pakan'!J$11,IF($B9=6,'Bahan Pakan'!J$12,IF($B9=7,'Bahan Pakan'!J$13,IF($B9=8,'Bahan Pakan'!J$14,IF($B9=9,'Bahan Pakan'!J$15,IF($B9=10,'Bahan Pakan'!J$16,IF($B9=11,'Bahan Pakan'!J$17,IF($B9=12,'Bahan Pakan'!J$18,IF($B9=13,'Bahan Pakan'!J$19,IF($B9=14,'Bahan Pakan'!J$20,IF($B9=15,'Bahan Pakan'!J$21,IF($B9=16,'Bahan Pakan'!J$22,IF($B9=17,'Bahan Pakan'!J$23,IF($B9=18,'Bahan Pakan'!J$24,IF($B9=19,'Bahan Pakan'!J$25,IF($B9=20,'Bahan Pakan'!J$26,IF($B9=21,'Bahan Pakan'!J$27,IF($B9=22,'Bahan Pakan'!J$28,IF($B9=23,'Bahan Pakan'!J$29,IF($B9=24,'Bahan Pakan'!J$30,IF($B9=25,'Bahan Pakan'!J$31,IF($B9=26,'Bahan Pakan'!J$32,IF($B9=27,'Bahan Pakan'!J$33,IF($B9=28,'Bahan Pakan'!J$34,IF($B9=29,'Bahan Pakan'!J$35,IF($B9=30,'Bahan Pakan'!J$36,IF($B9=31,'Bahan Pakan'!J$37,IF($B9=32,'Bahan Pakan'!J$38,IF($B9=33,'Bahan Pakan'!J$39,IF($B9=34,'Bahan Pakan'!J$40,IF($B9=35,'Bahan Pakan'!J$41,IF($B9=36,'Bahan Pakan'!J$42,IF($B9=37,'Bahan Pakan'!J$43,IF($B9=38,'Bahan Pakan'!J$44,IF($B9=39,'Bahan Pakan'!J$45,IF($B9=40,'Bahan Pakan'!J$46,IF($B9=41,'Bahan Pakan'!J$47,IF($B9=42,'Bahan Pakan'!J$48,IF($B9=43,'Bahan Pakan'!J$49,IF($B9=44,'Bahan Pakan'!J$50,IF($B9=45,'Bahan Pakan'!J$51,IF($B9=46,'Bahan Pakan'!J$52,IF($B9=47,'Bahan Pakan'!J$53,IF($B9=48,'Bahan Pakan'!J$54,IF($B9=49,'Bahan Pakan'!J$55,IF($B9=50,'Bahan Pakan'!J$56,0))))))))))))))))))))))))))))))))))))))))))))))))))</f>
        <v>12.68</v>
      </c>
      <c r="L9" s="126">
        <f>IF($B9=1,'Bahan Pakan'!K$7,IF($B9=2,'Bahan Pakan'!K$8,IF($B9=3,'Bahan Pakan'!K$9,IF($B9=4,'Bahan Pakan'!K$10,IF($B9=5,'Bahan Pakan'!K$11,IF($B9=6,'Bahan Pakan'!K$12,IF($B9=7,'Bahan Pakan'!K$13,IF($B9=8,'Bahan Pakan'!K$14,IF($B9=9,'Bahan Pakan'!K$15,IF($B9=10,'Bahan Pakan'!K$16,IF($B9=11,'Bahan Pakan'!K$17,IF($B9=12,'Bahan Pakan'!K$18,IF($B9=13,'Bahan Pakan'!K$19,IF($B9=14,'Bahan Pakan'!K$20,IF($B9=15,'Bahan Pakan'!K$21,IF($B9=16,'Bahan Pakan'!K$22,IF($B9=17,'Bahan Pakan'!K$23,IF($B9=18,'Bahan Pakan'!K$24,IF($B9=19,'Bahan Pakan'!K$25,IF($B9=20,'Bahan Pakan'!K$26,IF($B9=21,'Bahan Pakan'!K$27,IF($B9=22,'Bahan Pakan'!K$28,IF($B9=23,'Bahan Pakan'!K$29,IF($B9=24,'Bahan Pakan'!K$30,IF($B9=25,'Bahan Pakan'!K$31,IF($B9=26,'Bahan Pakan'!K$32,IF($B9=27,'Bahan Pakan'!K$33,IF($B9=28,'Bahan Pakan'!K$34,IF($B9=29,'Bahan Pakan'!K$35,IF($B9=30,'Bahan Pakan'!K$36,IF($B9=31,'Bahan Pakan'!K$37,IF($B9=32,'Bahan Pakan'!K$38,IF($B9=33,'Bahan Pakan'!K$39,IF($B9=34,'Bahan Pakan'!K$40,IF($B9=35,'Bahan Pakan'!K$41,IF($B9=36,'Bahan Pakan'!K$42,IF($B9=37,'Bahan Pakan'!K$43,IF($B9=38,'Bahan Pakan'!K$44,IF($B9=39,'Bahan Pakan'!K$45,IF($B9=40,'Bahan Pakan'!K$46,IF($B9=41,'Bahan Pakan'!K$47,IF($B9=42,'Bahan Pakan'!K$48,IF($B9=43,'Bahan Pakan'!K$49,IF($B9=44,'Bahan Pakan'!K$50,IF($B9=45,'Bahan Pakan'!K$51,IF($B9=46,'Bahan Pakan'!K$52,IF($B9=47,'Bahan Pakan'!K$53,IF($B9=48,'Bahan Pakan'!K$54,IF($B9=49,'Bahan Pakan'!K$55,IF($B9=50,'Bahan Pakan'!K$56,0))))))))))))))))))))))))))))))))))))))))))))))))))</f>
        <v>4</v>
      </c>
      <c r="M9" s="126">
        <f>IF($B9=1,'Bahan Pakan'!L$7,IF($B9=2,'Bahan Pakan'!L$8,IF($B9=3,'Bahan Pakan'!L$9,IF($B9=4,'Bahan Pakan'!L$10,IF($B9=5,'Bahan Pakan'!L$11,IF($B9=6,'Bahan Pakan'!L$12,IF($B9=7,'Bahan Pakan'!L$13,IF($B9=8,'Bahan Pakan'!L$14,IF($B9=9,'Bahan Pakan'!L$15,IF($B9=10,'Bahan Pakan'!L$16,IF($B9=11,'Bahan Pakan'!L$17,IF($B9=12,'Bahan Pakan'!L$18,IF($B9=13,'Bahan Pakan'!L$19,IF($B9=14,'Bahan Pakan'!L$20,IF($B9=15,'Bahan Pakan'!L$21,IF($B9=16,'Bahan Pakan'!L$22,IF($B9=17,'Bahan Pakan'!L$23,IF($B9=18,'Bahan Pakan'!L$24,IF($B9=19,'Bahan Pakan'!L$25,IF($B9=20,'Bahan Pakan'!L$26,IF($B9=21,'Bahan Pakan'!L$27,IF($B9=22,'Bahan Pakan'!L$28,IF($B9=23,'Bahan Pakan'!L$29,IF($B9=24,'Bahan Pakan'!L$30,IF($B9=25,'Bahan Pakan'!L$31,IF($B9=26,'Bahan Pakan'!L$32,IF($B9=27,'Bahan Pakan'!L$33,IF($B9=28,'Bahan Pakan'!L$34,IF($B9=29,'Bahan Pakan'!L$35,IF($B9=30,'Bahan Pakan'!L$36,IF($B9=31,'Bahan Pakan'!L$37,IF($B9=32,'Bahan Pakan'!L$38,IF($B9=33,'Bahan Pakan'!L$39,IF($B9=34,'Bahan Pakan'!L$40,IF($B9=35,'Bahan Pakan'!L$41,IF($B9=36,'Bahan Pakan'!L$42,IF($B9=37,'Bahan Pakan'!L$43,IF($B9=38,'Bahan Pakan'!L$44,IF($B9=39,'Bahan Pakan'!L$45,IF($B9=40,'Bahan Pakan'!L$46,IF($B9=41,'Bahan Pakan'!L$47,IF($B9=42,'Bahan Pakan'!L$48,IF($B9=43,'Bahan Pakan'!L$49,IF($B9=44,'Bahan Pakan'!L$50,IF($B9=45,'Bahan Pakan'!L$51,IF($B9=46,'Bahan Pakan'!L$52,IF($B9=47,'Bahan Pakan'!L$53,IF($B9=48,'Bahan Pakan'!L$54,IF($B9=49,'Bahan Pakan'!L$55,IF($B9=50,'Bahan Pakan'!L$56,0))))))))))))))))))))))))))))))))))))))))))))))))))</f>
        <v>15</v>
      </c>
      <c r="N9" s="126">
        <f>IF($B9=1,'Bahan Pakan'!M$7,IF($B9=2,'Bahan Pakan'!M$8,IF($B9=3,'Bahan Pakan'!M$9,IF($B9=4,'Bahan Pakan'!M$10,IF($B9=5,'Bahan Pakan'!M$11,IF($B9=6,'Bahan Pakan'!M$12,IF($B9=7,'Bahan Pakan'!M$13,IF($B9=8,'Bahan Pakan'!M$14,IF($B9=9,'Bahan Pakan'!M$15,IF($B9=10,'Bahan Pakan'!M$16,IF($B9=11,'Bahan Pakan'!M$17,IF($B9=12,'Bahan Pakan'!M$18,IF($B9=13,'Bahan Pakan'!M$19,IF($B9=14,'Bahan Pakan'!M$20,IF($B9=15,'Bahan Pakan'!M$21,IF($B9=16,'Bahan Pakan'!M$22,IF($B9=17,'Bahan Pakan'!M$23,IF($B9=18,'Bahan Pakan'!M$24,IF($B9=19,'Bahan Pakan'!M$25,IF($B9=20,'Bahan Pakan'!M$26,IF($B9=21,'Bahan Pakan'!M$27,IF($B9=22,'Bahan Pakan'!M$28,IF($B9=23,'Bahan Pakan'!M$29,IF($B9=24,'Bahan Pakan'!M$30,IF($B9=25,'Bahan Pakan'!M$31,IF($B9=26,'Bahan Pakan'!M$32,IF($B9=27,'Bahan Pakan'!M$33,IF($B9=28,'Bahan Pakan'!M$34,IF($B9=29,'Bahan Pakan'!M$35,IF($B9=30,'Bahan Pakan'!M$36,IF($B9=31,'Bahan Pakan'!M$37,IF($B9=32,'Bahan Pakan'!M$38,IF($B9=33,'Bahan Pakan'!M$39,IF($B9=34,'Bahan Pakan'!M$40,IF($B9=35,'Bahan Pakan'!M$41,IF($B9=36,'Bahan Pakan'!M$42,IF($B9=37,'Bahan Pakan'!M$43,IF($B9=38,'Bahan Pakan'!M$44,IF($B9=39,'Bahan Pakan'!M$45,IF($B9=40,'Bahan Pakan'!M$46,IF($B9=41,'Bahan Pakan'!M$47,IF($B9=42,'Bahan Pakan'!M$48,IF($B9=43,'Bahan Pakan'!M$49,IF($B9=44,'Bahan Pakan'!M$50,IF($B9=45,'Bahan Pakan'!M$51,IF($B9=46,'Bahan Pakan'!M$52,IF($B9=47,'Bahan Pakan'!M$53,IF($B9=48,'Bahan Pakan'!M$54,IF($B9=49,'Bahan Pakan'!M$55,IF($B9=50,'Bahan Pakan'!M$56,0))))))))))))))))))))))))))))))))))))))))))))))))))</f>
        <v>65.319999999999993</v>
      </c>
      <c r="O9" s="126">
        <f>IF($B9=1,'Bahan Pakan'!N$7,IF($B9=2,'Bahan Pakan'!N$8,IF($B9=3,'Bahan Pakan'!N$9,IF($B9=4,'Bahan Pakan'!N$10,IF($B9=5,'Bahan Pakan'!N$11,IF($B9=6,'Bahan Pakan'!N$12,IF($B9=7,'Bahan Pakan'!N$13,IF($B9=8,'Bahan Pakan'!N$14,IF($B9=9,'Bahan Pakan'!N$15,IF($B9=10,'Bahan Pakan'!N$16,IF($B9=11,'Bahan Pakan'!N$17,IF($B9=12,'Bahan Pakan'!N$18,IF($B9=13,'Bahan Pakan'!N$19,IF($B9=14,'Bahan Pakan'!N$20,IF($B9=15,'Bahan Pakan'!N$21,IF($B9=16,'Bahan Pakan'!N$22,IF($B9=17,'Bahan Pakan'!N$23,IF($B9=18,'Bahan Pakan'!N$24,IF($B9=19,'Bahan Pakan'!N$25,IF($B9=20,'Bahan Pakan'!N$26,IF($B9=21,'Bahan Pakan'!N$27,IF($B9=22,'Bahan Pakan'!N$28,IF($B9=23,'Bahan Pakan'!N$29,IF($B9=24,'Bahan Pakan'!N$30,IF($B9=25,'Bahan Pakan'!N$31,IF($B9=26,'Bahan Pakan'!N$32,IF($B9=27,'Bahan Pakan'!N$33,IF($B9=28,'Bahan Pakan'!N$34,IF($B9=29,'Bahan Pakan'!N$35,IF($B9=30,'Bahan Pakan'!N$36,IF($B9=31,'Bahan Pakan'!N$37,IF($B9=32,'Bahan Pakan'!N$38,IF($B9=33,'Bahan Pakan'!N$39,IF($B9=34,'Bahan Pakan'!N$40,IF($B9=35,'Bahan Pakan'!N$41,IF($B9=36,'Bahan Pakan'!N$42,IF($B9=37,'Bahan Pakan'!N$43,IF($B9=38,'Bahan Pakan'!N$44,IF($B9=39,'Bahan Pakan'!N$45,IF($B9=40,'Bahan Pakan'!N$46,IF($B9=41,'Bahan Pakan'!N$47,IF($B9=42,'Bahan Pakan'!N$48,IF($B9=43,'Bahan Pakan'!N$49,IF($B9=44,'Bahan Pakan'!N$50,IF($B9=45,'Bahan Pakan'!N$51,IF($B9=46,'Bahan Pakan'!N$52,IF($B9=47,'Bahan Pakan'!N$53,IF($B9=48,'Bahan Pakan'!N$54,IF($B9=49,'Bahan Pakan'!N$55,IF($B9=50,'Bahan Pakan'!N$56,0))))))))))))))))))))))))))))))))))))))))))))))))))</f>
        <v>2800</v>
      </c>
      <c r="P9" s="126">
        <f>IF($B9=1,'Bahan Pakan'!O$7,IF($B9=2,'Bahan Pakan'!O$8,IF($B9=3,'Bahan Pakan'!O$9,IF($B9=4,'Bahan Pakan'!O$10,IF($B9=5,'Bahan Pakan'!O$11,IF($B9=6,'Bahan Pakan'!O$12,IF($B9=7,'Bahan Pakan'!O$13,IF($B9=8,'Bahan Pakan'!O$14,IF($B9=9,'Bahan Pakan'!O$15,IF($B9=10,'Bahan Pakan'!O$16,IF($B9=11,'Bahan Pakan'!O$17,IF($B9=12,'Bahan Pakan'!O$18,IF($B9=13,'Bahan Pakan'!O$19,IF($B9=14,'Bahan Pakan'!O$20,IF($B9=15,'Bahan Pakan'!O$21,IF($B9=16,'Bahan Pakan'!O$22,IF($B9=17,'Bahan Pakan'!O$23,IF($B9=18,'Bahan Pakan'!O$24,IF($B9=19,'Bahan Pakan'!O$25,IF($B9=20,'Bahan Pakan'!O$26,IF($B9=21,'Bahan Pakan'!O$27,IF($B9=22,'Bahan Pakan'!O$28,IF($B9=23,'Bahan Pakan'!O$29,IF($B9=24,'Bahan Pakan'!O$30,IF($B9=25,'Bahan Pakan'!O$31,IF($B9=26,'Bahan Pakan'!O$32,IF($B9=27,'Bahan Pakan'!O$33,IF($B9=28,'Bahan Pakan'!O$34,IF($B9=29,'Bahan Pakan'!O$35,IF($B9=30,'Bahan Pakan'!O$36,IF($B9=31,'Bahan Pakan'!O$37,IF($B9=32,'Bahan Pakan'!O$38,IF($B9=33,'Bahan Pakan'!O$39,IF($B9=34,'Bahan Pakan'!O$40,IF($B9=35,'Bahan Pakan'!O$41,IF($B9=36,'Bahan Pakan'!O$42,IF($B9=37,'Bahan Pakan'!O$43,IF($B9=38,'Bahan Pakan'!O$44,IF($B9=39,'Bahan Pakan'!O$45,IF($B9=40,'Bahan Pakan'!O$46,IF($B9=41,'Bahan Pakan'!O$47,IF($B9=42,'Bahan Pakan'!O$48,IF($B9=43,'Bahan Pakan'!O$49,IF($B9=44,'Bahan Pakan'!O$50,IF($B9=45,'Bahan Pakan'!O$51,IF($B9=46,'Bahan Pakan'!O$52,IF($B9=47,'Bahan Pakan'!O$53,IF($B9=48,'Bahan Pakan'!O$54,IF($B9=49,'Bahan Pakan'!O$55,IF($B9=50,'Bahan Pakan'!O$56,0))))))))))))))))))))))))))))))))))))))))))))))))))</f>
        <v>0.14000000000000001</v>
      </c>
      <c r="Q9" s="126">
        <f>IF($B9=1,'Bahan Pakan'!P$7,IF($B9=2,'Bahan Pakan'!P$8,IF($B9=3,'Bahan Pakan'!P$9,IF($B9=4,'Bahan Pakan'!P$10,IF($B9=5,'Bahan Pakan'!P$11,IF($B9=6,'Bahan Pakan'!P$12,IF($B9=7,'Bahan Pakan'!P$13,IF($B9=8,'Bahan Pakan'!P$14,IF($B9=9,'Bahan Pakan'!P$15,IF($B9=10,'Bahan Pakan'!P$16,IF($B9=11,'Bahan Pakan'!P$17,IF($B9=12,'Bahan Pakan'!P$18,IF($B9=13,'Bahan Pakan'!P$19,IF($B9=14,'Bahan Pakan'!P$20,IF($B9=15,'Bahan Pakan'!P$21,IF($B9=16,'Bahan Pakan'!P$22,IF($B9=17,'Bahan Pakan'!P$23,IF($B9=18,'Bahan Pakan'!P$24,IF($B9=19,'Bahan Pakan'!P$25,IF($B9=20,'Bahan Pakan'!P$26,IF($B9=21,'Bahan Pakan'!P$27,IF($B9=22,'Bahan Pakan'!P$28,IF($B9=23,'Bahan Pakan'!P$29,IF($B9=24,'Bahan Pakan'!P$30,IF($B9=25,'Bahan Pakan'!P$31,IF($B9=26,'Bahan Pakan'!P$32,IF($B9=27,'Bahan Pakan'!P$33,IF($B9=28,'Bahan Pakan'!P$34,IF($B9=29,'Bahan Pakan'!P$35,IF($B9=30,'Bahan Pakan'!P$36,IF($B9=31,'Bahan Pakan'!P$37,IF($B9=32,'Bahan Pakan'!P$38,IF($B9=33,'Bahan Pakan'!P$39,IF($B9=34,'Bahan Pakan'!P$40,IF($B9=35,'Bahan Pakan'!P$41,IF($B9=36,'Bahan Pakan'!P$42,IF($B9=37,'Bahan Pakan'!P$43,IF($B9=38,'Bahan Pakan'!P$44,IF($B9=39,'Bahan Pakan'!P$45,IF($B9=40,'Bahan Pakan'!P$46,IF($B9=41,'Bahan Pakan'!P$47,IF($B9=42,'Bahan Pakan'!P$48,IF($B9=43,'Bahan Pakan'!P$49,IF($B9=44,'Bahan Pakan'!P$50,IF($B9=45,'Bahan Pakan'!P$51,IF($B9=46,'Bahan Pakan'!P$52,IF($B9=47,'Bahan Pakan'!P$53,IF($B9=48,'Bahan Pakan'!P$54,IF($B9=49,'Bahan Pakan'!P$55,IF($B9=50,'Bahan Pakan'!P$56,0))))))))))))))))))))))))))))))))))))))))))))))))))</f>
        <v>1.1499999999999999</v>
      </c>
      <c r="R9" s="126">
        <f>IF($B9=1,'Bahan Pakan'!Q$7,IF($B9=2,'Bahan Pakan'!Q$8,IF($B9=3,'Bahan Pakan'!Q$9,IF($B9=4,'Bahan Pakan'!Q$10,IF($B9=5,'Bahan Pakan'!Q$11,IF($B9=6,'Bahan Pakan'!Q$12,IF($B9=7,'Bahan Pakan'!Q$13,IF($B9=8,'Bahan Pakan'!Q$14,IF($B9=9,'Bahan Pakan'!Q$15,IF($B9=10,'Bahan Pakan'!Q$16,IF($B9=11,'Bahan Pakan'!Q$17,IF($B9=12,'Bahan Pakan'!Q$18,IF($B9=13,'Bahan Pakan'!Q$19,IF($B9=14,'Bahan Pakan'!Q$20,IF($B9=15,'Bahan Pakan'!Q$21,IF($B9=16,'Bahan Pakan'!Q$22,IF($B9=17,'Bahan Pakan'!Q$23,IF($B9=18,'Bahan Pakan'!Q$24,IF($B9=19,'Bahan Pakan'!Q$25,IF($B9=20,'Bahan Pakan'!Q$26,IF($B9=21,'Bahan Pakan'!Q$27,IF($B9=22,'Bahan Pakan'!Q$28,IF($B9=23,'Bahan Pakan'!Q$29,IF($B9=24,'Bahan Pakan'!Q$30,IF($B9=25,'Bahan Pakan'!Q$31,IF($B9=26,'Bahan Pakan'!Q$32,IF($B9=27,'Bahan Pakan'!Q$33,IF($B9=28,'Bahan Pakan'!Q$34,IF($B9=29,'Bahan Pakan'!Q$35,IF($B9=30,'Bahan Pakan'!Q$36,IF($B9=31,'Bahan Pakan'!Q$37,IF($B9=32,'Bahan Pakan'!Q$38,IF($B9=33,'Bahan Pakan'!Q$39,IF($B9=34,'Bahan Pakan'!Q$40,IF($B9=35,'Bahan Pakan'!Q$41,IF($B9=36,'Bahan Pakan'!Q$42,IF($B9=37,'Bahan Pakan'!Q$43,IF($B9=38,'Bahan Pakan'!Q$44,IF($B9=39,'Bahan Pakan'!Q$45,IF($B9=40,'Bahan Pakan'!Q$46,IF($B9=41,'Bahan Pakan'!Q$47,IF($B9=42,'Bahan Pakan'!Q$48,IF($B9=43,'Bahan Pakan'!Q$49,IF($B9=44,'Bahan Pakan'!Q$50,IF($B9=45,'Bahan Pakan'!Q$51,IF($B9=46,'Bahan Pakan'!Q$52,IF($B9=47,'Bahan Pakan'!Q$53,IF($B9=48,'Bahan Pakan'!Q$54,IF($B9=49,'Bahan Pakan'!Q$55,IF($B9=50,'Bahan Pakan'!Q$56,0))))))))))))))))))))))))))))))))))))))))))))))))))</f>
        <v>0.2</v>
      </c>
      <c r="S9" s="126">
        <f>IF($B9=1,'Bahan Pakan'!R$7,IF($B9=2,'Bahan Pakan'!R$8,IF($B9=3,'Bahan Pakan'!R$9,IF($B9=4,'Bahan Pakan'!R$10,IF($B9=5,'Bahan Pakan'!R$11,IF($B9=6,'Bahan Pakan'!R$12,IF($B9=7,'Bahan Pakan'!R$13,IF($B9=8,'Bahan Pakan'!R$14,IF($B9=9,'Bahan Pakan'!R$15,IF($B9=10,'Bahan Pakan'!R$16,IF($B9=11,'Bahan Pakan'!R$17,IF($B9=12,'Bahan Pakan'!R$18,IF($B9=13,'Bahan Pakan'!R$19,IF($B9=14,'Bahan Pakan'!R$20,IF($B9=15,'Bahan Pakan'!R$21,IF($B9=16,'Bahan Pakan'!R$22,IF($B9=17,'Bahan Pakan'!R$23,IF($B9=18,'Bahan Pakan'!R$24,IF($B9=19,'Bahan Pakan'!R$25,IF($B9=20,'Bahan Pakan'!R$26,IF($B9=21,'Bahan Pakan'!R$27,IF($B9=22,'Bahan Pakan'!R$28,IF($B9=23,'Bahan Pakan'!R$29,IF($B9=24,'Bahan Pakan'!R$30,IF($B9=25,'Bahan Pakan'!R$31,IF($B9=26,'Bahan Pakan'!R$32,IF($B9=27,'Bahan Pakan'!R$33,IF($B9=28,'Bahan Pakan'!R$34,IF($B9=29,'Bahan Pakan'!R$35,IF($B9=30,'Bahan Pakan'!R$36,IF($B9=31,'Bahan Pakan'!R$37,IF($B9=32,'Bahan Pakan'!R$38,IF($B9=33,'Bahan Pakan'!R$39,IF($B9=34,'Bahan Pakan'!R$40,IF($B9=35,'Bahan Pakan'!R$41,IF($B9=36,'Bahan Pakan'!R$42,IF($B9=37,'Bahan Pakan'!R$43,IF($B9=38,'Bahan Pakan'!R$44,IF($B9=39,'Bahan Pakan'!R$45,IF($B9=40,'Bahan Pakan'!R$46,IF($B9=41,'Bahan Pakan'!R$47,IF($B9=42,'Bahan Pakan'!R$48,IF($B9=43,'Bahan Pakan'!R$49,IF($B9=44,'Bahan Pakan'!R$50,IF($B9=45,'Bahan Pakan'!R$51,IF($B9=46,'Bahan Pakan'!R$52,IF($B9=47,'Bahan Pakan'!R$53,IF($B9=48,'Bahan Pakan'!R$54,IF($B9=49,'Bahan Pakan'!R$55,IF($B9=50,'Bahan Pakan'!R$56,0))))))))))))))))))))))))))))))))))))))))))))))))))</f>
        <v>0.52310000000000001</v>
      </c>
      <c r="T9" s="126">
        <f>IF($B9=1,'Bahan Pakan'!S$7,IF($B9=2,'Bahan Pakan'!S$8,IF($B9=3,'Bahan Pakan'!S$9,IF($B9=4,'Bahan Pakan'!S$10,IF($B9=5,'Bahan Pakan'!S$11,IF($B9=6,'Bahan Pakan'!S$12,IF($B9=7,'Bahan Pakan'!S$13,IF($B9=8,'Bahan Pakan'!S$14,IF($B9=9,'Bahan Pakan'!S$15,IF($B9=10,'Bahan Pakan'!S$16,IF($B9=11,'Bahan Pakan'!S$17,IF($B9=12,'Bahan Pakan'!S$18,IF($B9=13,'Bahan Pakan'!S$19,IF($B9=14,'Bahan Pakan'!S$20,IF($B9=15,'Bahan Pakan'!S$21,IF($B9=16,'Bahan Pakan'!S$22,IF($B9=17,'Bahan Pakan'!S$23,IF($B9=18,'Bahan Pakan'!S$24,IF($B9=19,'Bahan Pakan'!S$25,IF($B9=20,'Bahan Pakan'!S$26,IF($B9=21,'Bahan Pakan'!S$27,IF($B9=22,'Bahan Pakan'!S$28,IF($B9=23,'Bahan Pakan'!S$29,IF($B9=24,'Bahan Pakan'!S$30,IF($B9=25,'Bahan Pakan'!S$31,IF($B9=26,'Bahan Pakan'!S$32,IF($B9=27,'Bahan Pakan'!S$33,IF($B9=28,'Bahan Pakan'!S$34,IF($B9=29,'Bahan Pakan'!S$35,IF($B9=30,'Bahan Pakan'!S$36,IF($B9=31,'Bahan Pakan'!S$37,IF($B9=32,'Bahan Pakan'!S$38,IF($B9=33,'Bahan Pakan'!S$39,IF($B9=34,'Bahan Pakan'!S$40,IF($B9=35,'Bahan Pakan'!S$41,IF($B9=36,'Bahan Pakan'!S$42,IF($B9=37,'Bahan Pakan'!S$43,IF($B9=38,'Bahan Pakan'!S$44,IF($B9=39,'Bahan Pakan'!S$45,IF($B9=40,'Bahan Pakan'!S$46,IF($B9=41,'Bahan Pakan'!S$47,IF($B9=42,'Bahan Pakan'!S$48,IF($B9=43,'Bahan Pakan'!S$49,IF($B9=44,'Bahan Pakan'!S$50,IF($B9=45,'Bahan Pakan'!S$51,IF($B9=46,'Bahan Pakan'!S$52,IF($B9=47,'Bahan Pakan'!S$53,IF($B9=48,'Bahan Pakan'!S$54,IF($B9=49,'Bahan Pakan'!S$55,IF($B9=50,'Bahan Pakan'!S$56,0))))))))))))))))))))))))))))))))))))))))))))))))))</f>
        <v>0.19950000000000001</v>
      </c>
      <c r="U9" s="97"/>
      <c r="V9" s="127" t="s">
        <v>45</v>
      </c>
      <c r="W9" s="128" t="s">
        <v>33</v>
      </c>
      <c r="X9" s="68">
        <v>16</v>
      </c>
      <c r="Y9" s="71">
        <v>17</v>
      </c>
      <c r="Z9" s="134">
        <f>I45</f>
        <v>17.000000000000007</v>
      </c>
      <c r="AA9" s="119"/>
      <c r="AB9" s="119"/>
      <c r="AC9" s="119"/>
    </row>
    <row r="10" spans="2:40" s="120" customFormat="1" ht="15.75" customHeight="1">
      <c r="B10" s="121">
        <f>IF($D10='Bahan Pakan'!D$7,1,IF($D10='Bahan Pakan'!D$8,2,IF($D10='Bahan Pakan'!D$9,3,IF($D10='Bahan Pakan'!D$10,4,IF($D10='Bahan Pakan'!D$11,5,IF($D10='Bahan Pakan'!D$12,6,IF($D10='Bahan Pakan'!D$13,7,IF($D10='Bahan Pakan'!D$14,8,IF($D10='Bahan Pakan'!D$15,9,IF($D10='Bahan Pakan'!D$16,10,IF($D10='Bahan Pakan'!D$17,11,IF($D10='Bahan Pakan'!D$18,12,IF($D10='Bahan Pakan'!D$19,13,IF($D10='Bahan Pakan'!D$20,14,IF($D10='Bahan Pakan'!D$21,15,IF($D10='Bahan Pakan'!D$22,16,IF($D10='Bahan Pakan'!D$23,17,IF($D10='Bahan Pakan'!D$24,18,IF($D10='Bahan Pakan'!D$25,19,IF($D10='Bahan Pakan'!D$26,20,IF($D10='Bahan Pakan'!D$27,21,IF($D10='Bahan Pakan'!D$28,22,IF($D10='Bahan Pakan'!D$29,23,IF($D10='Bahan Pakan'!D$30,24,IF($D10='Bahan Pakan'!D$31,25,IF($D10='Bahan Pakan'!D$32,26,IF($D10='Bahan Pakan'!D$33,27,IF($D10='Bahan Pakan'!D$34,28,IF($D10='Bahan Pakan'!D$35,29,IF($D10='Bahan Pakan'!D$36,30,IF($D10='Bahan Pakan'!D$37,31,IF($D10='Bahan Pakan'!D$38,32,IF($D10='Bahan Pakan'!D$39,33,IF($D10='Bahan Pakan'!D$40,34,IF($D10='Bahan Pakan'!D$41,35,IF($D10='Bahan Pakan'!D$42,36,IF($D10='Bahan Pakan'!D$43,37,IF($D10='Bahan Pakan'!D$44,38,IF($D10='Bahan Pakan'!D$45,39,IF($D10='Bahan Pakan'!D$46,40,IF($D10='Bahan Pakan'!D$47,41,IF($D10='Bahan Pakan'!D$48,42,IF($D10='Bahan Pakan'!D$49,43,IF($D10='Bahan Pakan'!D$50,44,IF($D10='Bahan Pakan'!D$51,45,IF($D10='Bahan Pakan'!D$52,46,IF($D10='Bahan Pakan'!D$53,47,IF($D10='Bahan Pakan'!D$54,48,IF($D10='Bahan Pakan'!D$55,49,IF($D10='Bahan Pakan'!D$56,50,0))))))))))))))))))))))))))))))))))))))))))))))))))</f>
        <v>8</v>
      </c>
      <c r="C10" s="121">
        <v>4</v>
      </c>
      <c r="D10" s="122" t="s">
        <v>62</v>
      </c>
      <c r="E10" s="123">
        <f>IF($B10=1,'Bahan Pakan'!E$7,IF($B10=2,'Bahan Pakan'!E$8,IF($B10=3,'Bahan Pakan'!E$9,IF($B10=4,'Bahan Pakan'!E$10,IF($B10=5,'Bahan Pakan'!E$11,IF($B10=6,'Bahan Pakan'!E$12,IF($B10=7,'Bahan Pakan'!E$13,IF($B10=8,'Bahan Pakan'!E$14,IF($B10=9,'Bahan Pakan'!E$15,IF($B10=10,'Bahan Pakan'!E$16,IF($B10=11,'Bahan Pakan'!E$17,IF($B10=12,'Bahan Pakan'!E$18,IF($B10=13,'Bahan Pakan'!E$19,IF($B10=14,'Bahan Pakan'!E$20,IF($B10=15,'Bahan Pakan'!E$21,IF($B10=16,'Bahan Pakan'!E$22,IF($B10=17,'Bahan Pakan'!E$23,IF($B10=18,'Bahan Pakan'!E$24,IF($B10=19,'Bahan Pakan'!E$25,IF($B10=20,'Bahan Pakan'!E$26,IF($B10=21,'Bahan Pakan'!E$27,IF($B10=22,'Bahan Pakan'!E$28,IF($B10=23,'Bahan Pakan'!E$29,IF($B10=24,'Bahan Pakan'!E$30,IF($B10=25,'Bahan Pakan'!E$31,IF($B10=26,'Bahan Pakan'!E$32,IF($B10=27,'Bahan Pakan'!E$33,IF($B10=28,'Bahan Pakan'!E$34,IF($B10=29,'Bahan Pakan'!E$35,IF($B10=30,'Bahan Pakan'!E$36,IF($B10=31,'Bahan Pakan'!E$37,IF($B10=32,'Bahan Pakan'!E$38,IF($B10=33,'Bahan Pakan'!E$39,IF($B10=34,'Bahan Pakan'!E$40,IF($B10=35,'Bahan Pakan'!E$41,IF($B10=36,'Bahan Pakan'!E$42,IF($B10=37,'Bahan Pakan'!E$43,IF($B10=38,'Bahan Pakan'!E$44,IF($B10=39,'Bahan Pakan'!E$45,IF($B10=40,'Bahan Pakan'!E$46,IF($B10=41,'Bahan Pakan'!E$47,IF($B10=42,'Bahan Pakan'!E$48,IF($B10=43,'Bahan Pakan'!E$49,IF($B10=44,'Bahan Pakan'!E$50,IF($B10=45,'Bahan Pakan'!E$51,IF($B10=46,'Bahan Pakan'!E$52,IF($B10=47,'Bahan Pakan'!E$53,IF($B10=48,'Bahan Pakan'!E$54,IF($B10=49,'Bahan Pakan'!E$55,IF($B10=50,'Bahan Pakan'!E$56,0))))))))))))))))))))))))))))))))))))))))))))))))))</f>
        <v>5</v>
      </c>
      <c r="F10" s="123">
        <f>IF($B10=1,'Bahan Pakan'!F$7,IF($B10=2,'Bahan Pakan'!F$8,IF($B10=3,'Bahan Pakan'!F$9,IF($B10=4,'Bahan Pakan'!F$10,IF($B10=5,'Bahan Pakan'!F$11,IF($B10=6,'Bahan Pakan'!F$12,IF($B10=7,'Bahan Pakan'!F$13,IF($B10=8,'Bahan Pakan'!F$14,IF($B10=9,'Bahan Pakan'!F$15,IF($B10=10,'Bahan Pakan'!F$16,IF($B10=11,'Bahan Pakan'!F$17,IF($B10=12,'Bahan Pakan'!F$18,IF($B10=13,'Bahan Pakan'!F$19,IF($B10=14,'Bahan Pakan'!F$20,IF($B10=15,'Bahan Pakan'!F$21,IF($B10=16,'Bahan Pakan'!F$22,IF($B10=17,'Bahan Pakan'!F$23,IF($B10=18,'Bahan Pakan'!F$24,IF($B10=19,'Bahan Pakan'!F$25,IF($B10=20,'Bahan Pakan'!F$26,IF($B10=21,'Bahan Pakan'!F$27,IF($B10=22,'Bahan Pakan'!F$28,IF($B10=23,'Bahan Pakan'!F$29,IF($B10=24,'Bahan Pakan'!F$30,IF($B10=25,'Bahan Pakan'!F$31,IF($B10=26,'Bahan Pakan'!F$32,IF($B10=27,'Bahan Pakan'!F$33,IF($B10=28,'Bahan Pakan'!F$34,IF($B10=29,'Bahan Pakan'!F$35,IF($B10=30,'Bahan Pakan'!F$36,IF($B10=31,'Bahan Pakan'!F$37,IF($B10=32,'Bahan Pakan'!F$38,IF($B10=33,'Bahan Pakan'!F$39,IF($B10=34,'Bahan Pakan'!F$40,IF($B10=35,'Bahan Pakan'!F$41,IF($B10=36,'Bahan Pakan'!F$42,IF($B10=37,'Bahan Pakan'!F$43,IF($B10=38,'Bahan Pakan'!F$44,IF($B10=39,'Bahan Pakan'!F$45,IF($B10=40,'Bahan Pakan'!F$46,IF($B10=41,'Bahan Pakan'!F$47,IF($B10=42,'Bahan Pakan'!F$48,IF($B10=43,'Bahan Pakan'!F$49,IF($B10=44,'Bahan Pakan'!F$50,IF($B10=45,'Bahan Pakan'!F$51,IF($B10=46,'Bahan Pakan'!F$52,IF($B10=47,'Bahan Pakan'!F$53,IF($B10=48,'Bahan Pakan'!F$54,IF($B10=49,'Bahan Pakan'!F$55,IF($B10=50,'Bahan Pakan'!F$56,0))))))))))))))))))))))))))))))))))))))))))))))))))</f>
        <v>40</v>
      </c>
      <c r="G10" s="124">
        <f t="shared" si="0"/>
        <v>6.4579006663440834</v>
      </c>
      <c r="H10" s="125">
        <f>IF($B10=1,'Bahan Pakan'!G$7,IF($B10=2,'Bahan Pakan'!G$8,IF($B10=3,'Bahan Pakan'!G$9,IF($B10=4,'Bahan Pakan'!G$10,IF($B10=5,'Bahan Pakan'!G$11,IF($B10=6,'Bahan Pakan'!G$12,IF($B10=7,'Bahan Pakan'!G$13,IF($B10=8,'Bahan Pakan'!G$14,IF($B10=9,'Bahan Pakan'!G$15,IF($B10=10,'Bahan Pakan'!G$16,IF($B10=11,'Bahan Pakan'!G$17,IF($B10=12,'Bahan Pakan'!G$18,IF($B10=13,'Bahan Pakan'!G$19,IF($B10=14,'Bahan Pakan'!G$20,IF($B10=15,'Bahan Pakan'!G$21,IF($B10=16,'Bahan Pakan'!G$22,IF($B10=17,'Bahan Pakan'!G$23,IF($B10=18,'Bahan Pakan'!G$24,IF($B10=19,'Bahan Pakan'!G$25,IF($B10=20,'Bahan Pakan'!G$26,IF($B10=21,'Bahan Pakan'!G$27,IF($B10=22,'Bahan Pakan'!G$28,IF($B10=23,'Bahan Pakan'!G$29,IF($B10=24,'Bahan Pakan'!G$30,IF($B10=25,'Bahan Pakan'!G$31,IF($B10=26,'Bahan Pakan'!G$32,IF($B10=27,'Bahan Pakan'!G$33,IF($B10=28,'Bahan Pakan'!G$34,IF($B10=29,'Bahan Pakan'!G$35,IF($B10=30,'Bahan Pakan'!G$36,IF($B10=31,'Bahan Pakan'!G$37,IF($B10=32,'Bahan Pakan'!G$38,IF($B10=33,'Bahan Pakan'!G$39,IF($B10=34,'Bahan Pakan'!G$40,IF($B10=35,'Bahan Pakan'!G$41,IF($B10=36,'Bahan Pakan'!G$42,IF($B10=37,'Bahan Pakan'!G$43,IF($B10=38,'Bahan Pakan'!G$44,IF($B10=39,'Bahan Pakan'!G$45,IF($B10=40,'Bahan Pakan'!G$46,IF($B10=41,'Bahan Pakan'!G$47,IF($B10=42,'Bahan Pakan'!G$48,IF($B10=43,'Bahan Pakan'!G$49,IF($B10=44,'Bahan Pakan'!G$50,IF($B10=45,'Bahan Pakan'!G$51,IF($B10=46,'Bahan Pakan'!G$52,IF($B10=47,'Bahan Pakan'!G$53,IF($B10=48,'Bahan Pakan'!G$54,IF($B10=49,'Bahan Pakan'!G$55,IF($B10=50,'Bahan Pakan'!G$56,0))))))))))))))))))))))))))))))))))))))))))))))))))</f>
        <v>7500</v>
      </c>
      <c r="I10" s="126">
        <f>IF($B10=1,'Bahan Pakan'!H$7,IF($B10=2,'Bahan Pakan'!H$8,IF($B10=3,'Bahan Pakan'!H$9,IF($B10=4,'Bahan Pakan'!H$10,IF($B10=5,'Bahan Pakan'!H$11,IF($B10=6,'Bahan Pakan'!H$12,IF($B10=7,'Bahan Pakan'!H$13,IF($B10=8,'Bahan Pakan'!H$14,IF($B10=9,'Bahan Pakan'!H$15,IF($B10=10,'Bahan Pakan'!H$16,IF($B10=11,'Bahan Pakan'!H$17,IF($B10=12,'Bahan Pakan'!H$18,IF($B10=13,'Bahan Pakan'!H$19,IF($B10=14,'Bahan Pakan'!H$20,IF($B10=15,'Bahan Pakan'!H$21,IF($B10=16,'Bahan Pakan'!H$22,IF($B10=17,'Bahan Pakan'!H$23,IF($B10=18,'Bahan Pakan'!H$24,IF($B10=19,'Bahan Pakan'!H$25,IF($B10=20,'Bahan Pakan'!H$26,IF($B10=21,'Bahan Pakan'!H$27,IF($B10=22,'Bahan Pakan'!H$28,IF($B10=23,'Bahan Pakan'!H$29,IF($B10=24,'Bahan Pakan'!H$30,IF($B10=25,'Bahan Pakan'!H$31,IF($B10=26,'Bahan Pakan'!H$32,IF($B10=27,'Bahan Pakan'!H$33,IF($B10=28,'Bahan Pakan'!H$34,IF($B10=29,'Bahan Pakan'!H$35,IF($B10=30,'Bahan Pakan'!H$36,IF($B10=31,'Bahan Pakan'!H$37,IF($B10=32,'Bahan Pakan'!H$38,IF($B10=33,'Bahan Pakan'!H$39,IF($B10=34,'Bahan Pakan'!H$40,IF($B10=35,'Bahan Pakan'!H$41,IF($B10=36,'Bahan Pakan'!H$42,IF($B10=37,'Bahan Pakan'!H$43,IF($B10=38,'Bahan Pakan'!H$44,IF($B10=39,'Bahan Pakan'!H$45,IF($B10=40,'Bahan Pakan'!H$46,IF($B10=41,'Bahan Pakan'!H$47,IF($B10=42,'Bahan Pakan'!H$48,IF($B10=43,'Bahan Pakan'!H$49,IF($B10=44,'Bahan Pakan'!H$50,IF($B10=45,'Bahan Pakan'!H$51,IF($B10=46,'Bahan Pakan'!H$52,IF($B10=47,'Bahan Pakan'!H$53,IF($B10=48,'Bahan Pakan'!H$54,IF($B10=49,'Bahan Pakan'!H$55,IF($B10=50,'Bahan Pakan'!H$56,0))))))))))))))))))))))))))))))))))))))))))))))))))</f>
        <v>87</v>
      </c>
      <c r="J10" s="126">
        <f>IF($B10=1,'Bahan Pakan'!I$7,IF($B10=2,'Bahan Pakan'!I$8,IF($B10=3,'Bahan Pakan'!I$9,IF($B10=4,'Bahan Pakan'!I$10,IF($B10=5,'Bahan Pakan'!I$11,IF($B10=6,'Bahan Pakan'!I$12,IF($B10=7,'Bahan Pakan'!I$13,IF($B10=8,'Bahan Pakan'!I$14,IF($B10=9,'Bahan Pakan'!I$15,IF($B10=10,'Bahan Pakan'!I$16,IF($B10=11,'Bahan Pakan'!I$17,IF($B10=12,'Bahan Pakan'!I$18,IF($B10=13,'Bahan Pakan'!I$19,IF($B10=14,'Bahan Pakan'!I$20,IF($B10=15,'Bahan Pakan'!I$21,IF($B10=16,'Bahan Pakan'!I$22,IF($B10=17,'Bahan Pakan'!I$23,IF($B10=18,'Bahan Pakan'!I$24,IF($B10=19,'Bahan Pakan'!I$25,IF($B10=20,'Bahan Pakan'!I$26,IF($B10=21,'Bahan Pakan'!I$27,IF($B10=22,'Bahan Pakan'!I$28,IF($B10=23,'Bahan Pakan'!I$29,IF($B10=24,'Bahan Pakan'!I$30,IF($B10=25,'Bahan Pakan'!I$31,IF($B10=26,'Bahan Pakan'!I$32,IF($B10=27,'Bahan Pakan'!I$33,IF($B10=28,'Bahan Pakan'!I$34,IF($B10=29,'Bahan Pakan'!I$35,IF($B10=30,'Bahan Pakan'!I$36,IF($B10=31,'Bahan Pakan'!I$37,IF($B10=32,'Bahan Pakan'!I$38,IF($B10=33,'Bahan Pakan'!I$39,IF($B10=34,'Bahan Pakan'!I$40,IF($B10=35,'Bahan Pakan'!I$41,IF($B10=36,'Bahan Pakan'!I$42,IF($B10=37,'Bahan Pakan'!I$43,IF($B10=38,'Bahan Pakan'!I$44,IF($B10=39,'Bahan Pakan'!I$45,IF($B10=40,'Bahan Pakan'!I$46,IF($B10=41,'Bahan Pakan'!I$47,IF($B10=42,'Bahan Pakan'!I$48,IF($B10=43,'Bahan Pakan'!I$49,IF($B10=44,'Bahan Pakan'!I$50,IF($B10=45,'Bahan Pakan'!I$51,IF($B10=46,'Bahan Pakan'!I$52,IF($B10=47,'Bahan Pakan'!I$53,IF($B10=48,'Bahan Pakan'!I$54,IF($B10=49,'Bahan Pakan'!I$55,IF($B10=50,'Bahan Pakan'!I$56,0))))))))))))))))))))))))))))))))))))))))))))))))))</f>
        <v>7</v>
      </c>
      <c r="K10" s="126">
        <f>IF($B10=1,'Bahan Pakan'!J$7,IF($B10=2,'Bahan Pakan'!J$8,IF($B10=3,'Bahan Pakan'!J$9,IF($B10=4,'Bahan Pakan'!J$10,IF($B10=5,'Bahan Pakan'!J$11,IF($B10=6,'Bahan Pakan'!J$12,IF($B10=7,'Bahan Pakan'!J$13,IF($B10=8,'Bahan Pakan'!J$14,IF($B10=9,'Bahan Pakan'!J$15,IF($B10=10,'Bahan Pakan'!J$16,IF($B10=11,'Bahan Pakan'!J$17,IF($B10=12,'Bahan Pakan'!J$18,IF($B10=13,'Bahan Pakan'!J$19,IF($B10=14,'Bahan Pakan'!J$20,IF($B10=15,'Bahan Pakan'!J$21,IF($B10=16,'Bahan Pakan'!J$22,IF($B10=17,'Bahan Pakan'!J$23,IF($B10=18,'Bahan Pakan'!J$24,IF($B10=19,'Bahan Pakan'!J$25,IF($B10=20,'Bahan Pakan'!J$26,IF($B10=21,'Bahan Pakan'!J$27,IF($B10=22,'Bahan Pakan'!J$28,IF($B10=23,'Bahan Pakan'!J$29,IF($B10=24,'Bahan Pakan'!J$30,IF($B10=25,'Bahan Pakan'!J$31,IF($B10=26,'Bahan Pakan'!J$32,IF($B10=27,'Bahan Pakan'!J$33,IF($B10=28,'Bahan Pakan'!J$34,IF($B10=29,'Bahan Pakan'!J$35,IF($B10=30,'Bahan Pakan'!J$36,IF($B10=31,'Bahan Pakan'!J$37,IF($B10=32,'Bahan Pakan'!J$38,IF($B10=33,'Bahan Pakan'!J$39,IF($B10=34,'Bahan Pakan'!J$40,IF($B10=35,'Bahan Pakan'!J$41,IF($B10=36,'Bahan Pakan'!J$42,IF($B10=37,'Bahan Pakan'!J$43,IF($B10=38,'Bahan Pakan'!J$44,IF($B10=39,'Bahan Pakan'!J$45,IF($B10=40,'Bahan Pakan'!J$46,IF($B10=41,'Bahan Pakan'!J$47,IF($B10=42,'Bahan Pakan'!J$48,IF($B10=43,'Bahan Pakan'!J$49,IF($B10=44,'Bahan Pakan'!J$50,IF($B10=45,'Bahan Pakan'!J$51,IF($B10=46,'Bahan Pakan'!J$52,IF($B10=47,'Bahan Pakan'!J$53,IF($B10=48,'Bahan Pakan'!J$54,IF($B10=49,'Bahan Pakan'!J$55,IF($B10=50,'Bahan Pakan'!J$56,0))))))))))))))))))))))))))))))))))))))))))))))))))</f>
        <v>42</v>
      </c>
      <c r="L10" s="126">
        <f>IF($B10=1,'Bahan Pakan'!K$7,IF($B10=2,'Bahan Pakan'!K$8,IF($B10=3,'Bahan Pakan'!K$9,IF($B10=4,'Bahan Pakan'!K$10,IF($B10=5,'Bahan Pakan'!K$11,IF($B10=6,'Bahan Pakan'!K$12,IF($B10=7,'Bahan Pakan'!K$13,IF($B10=8,'Bahan Pakan'!K$14,IF($B10=9,'Bahan Pakan'!K$15,IF($B10=10,'Bahan Pakan'!K$16,IF($B10=11,'Bahan Pakan'!K$17,IF($B10=12,'Bahan Pakan'!K$18,IF($B10=13,'Bahan Pakan'!K$19,IF($B10=14,'Bahan Pakan'!K$20,IF($B10=15,'Bahan Pakan'!K$21,IF($B10=16,'Bahan Pakan'!K$22,IF($B10=17,'Bahan Pakan'!K$23,IF($B10=18,'Bahan Pakan'!K$24,IF($B10=19,'Bahan Pakan'!K$25,IF($B10=20,'Bahan Pakan'!K$26,IF($B10=21,'Bahan Pakan'!K$27,IF($B10=22,'Bahan Pakan'!K$28,IF($B10=23,'Bahan Pakan'!K$29,IF($B10=24,'Bahan Pakan'!K$30,IF($B10=25,'Bahan Pakan'!K$31,IF($B10=26,'Bahan Pakan'!K$32,IF($B10=27,'Bahan Pakan'!K$33,IF($B10=28,'Bahan Pakan'!K$34,IF($B10=29,'Bahan Pakan'!K$35,IF($B10=30,'Bahan Pakan'!K$36,IF($B10=31,'Bahan Pakan'!K$37,IF($B10=32,'Bahan Pakan'!K$38,IF($B10=33,'Bahan Pakan'!K$39,IF($B10=34,'Bahan Pakan'!K$40,IF($B10=35,'Bahan Pakan'!K$41,IF($B10=36,'Bahan Pakan'!K$42,IF($B10=37,'Bahan Pakan'!K$43,IF($B10=38,'Bahan Pakan'!K$44,IF($B10=39,'Bahan Pakan'!K$45,IF($B10=40,'Bahan Pakan'!K$46,IF($B10=41,'Bahan Pakan'!K$47,IF($B10=42,'Bahan Pakan'!K$48,IF($B10=43,'Bahan Pakan'!K$49,IF($B10=44,'Bahan Pakan'!K$50,IF($B10=45,'Bahan Pakan'!K$51,IF($B10=46,'Bahan Pakan'!K$52,IF($B10=47,'Bahan Pakan'!K$53,IF($B10=48,'Bahan Pakan'!K$54,IF($B10=49,'Bahan Pakan'!K$55,IF($B10=50,'Bahan Pakan'!K$56,0))))))))))))))))))))))))))))))))))))))))))))))))))</f>
        <v>1.9</v>
      </c>
      <c r="M10" s="126">
        <f>IF($B10=1,'Bahan Pakan'!L$7,IF($B10=2,'Bahan Pakan'!L$8,IF($B10=3,'Bahan Pakan'!L$9,IF($B10=4,'Bahan Pakan'!L$10,IF($B10=5,'Bahan Pakan'!L$11,IF($B10=6,'Bahan Pakan'!L$12,IF($B10=7,'Bahan Pakan'!L$13,IF($B10=8,'Bahan Pakan'!L$14,IF($B10=9,'Bahan Pakan'!L$15,IF($B10=10,'Bahan Pakan'!L$16,IF($B10=11,'Bahan Pakan'!L$17,IF($B10=12,'Bahan Pakan'!L$18,IF($B10=13,'Bahan Pakan'!L$19,IF($B10=14,'Bahan Pakan'!L$20,IF($B10=15,'Bahan Pakan'!L$21,IF($B10=16,'Bahan Pakan'!L$22,IF($B10=17,'Bahan Pakan'!L$23,IF($B10=18,'Bahan Pakan'!L$24,IF($B10=19,'Bahan Pakan'!L$25,IF($B10=20,'Bahan Pakan'!L$26,IF($B10=21,'Bahan Pakan'!L$27,IF($B10=22,'Bahan Pakan'!L$28,IF($B10=23,'Bahan Pakan'!L$29,IF($B10=24,'Bahan Pakan'!L$30,IF($B10=25,'Bahan Pakan'!L$31,IF($B10=26,'Bahan Pakan'!L$32,IF($B10=27,'Bahan Pakan'!L$33,IF($B10=28,'Bahan Pakan'!L$34,IF($B10=29,'Bahan Pakan'!L$35,IF($B10=30,'Bahan Pakan'!L$36,IF($B10=31,'Bahan Pakan'!L$37,IF($B10=32,'Bahan Pakan'!L$38,IF($B10=33,'Bahan Pakan'!L$39,IF($B10=34,'Bahan Pakan'!L$40,IF($B10=35,'Bahan Pakan'!L$41,IF($B10=36,'Bahan Pakan'!L$42,IF($B10=37,'Bahan Pakan'!L$43,IF($B10=38,'Bahan Pakan'!L$44,IF($B10=39,'Bahan Pakan'!L$45,IF($B10=40,'Bahan Pakan'!L$46,IF($B10=41,'Bahan Pakan'!L$47,IF($B10=42,'Bahan Pakan'!L$48,IF($B10=43,'Bahan Pakan'!L$49,IF($B10=44,'Bahan Pakan'!L$50,IF($B10=45,'Bahan Pakan'!L$51,IF($B10=46,'Bahan Pakan'!L$52,IF($B10=47,'Bahan Pakan'!L$53,IF($B10=48,'Bahan Pakan'!L$54,IF($B10=49,'Bahan Pakan'!L$55,IF($B10=50,'Bahan Pakan'!L$56,0))))))))))))))))))))))))))))))))))))))))))))))))))</f>
        <v>7</v>
      </c>
      <c r="N10" s="126">
        <f>IF($B10=1,'Bahan Pakan'!M$7,IF($B10=2,'Bahan Pakan'!M$8,IF($B10=3,'Bahan Pakan'!M$9,IF($B10=4,'Bahan Pakan'!M$10,IF($B10=5,'Bahan Pakan'!M$11,IF($B10=6,'Bahan Pakan'!M$12,IF($B10=7,'Bahan Pakan'!M$13,IF($B10=8,'Bahan Pakan'!M$14,IF($B10=9,'Bahan Pakan'!M$15,IF($B10=10,'Bahan Pakan'!M$16,IF($B10=11,'Bahan Pakan'!M$17,IF($B10=12,'Bahan Pakan'!M$18,IF($B10=13,'Bahan Pakan'!M$19,IF($B10=14,'Bahan Pakan'!M$20,IF($B10=15,'Bahan Pakan'!M$21,IF($B10=16,'Bahan Pakan'!M$22,IF($B10=17,'Bahan Pakan'!M$23,IF($B10=18,'Bahan Pakan'!M$24,IF($B10=19,'Bahan Pakan'!M$25,IF($B10=20,'Bahan Pakan'!M$26,IF($B10=21,'Bahan Pakan'!M$27,IF($B10=22,'Bahan Pakan'!M$28,IF($B10=23,'Bahan Pakan'!M$29,IF($B10=24,'Bahan Pakan'!M$30,IF($B10=25,'Bahan Pakan'!M$31,IF($B10=26,'Bahan Pakan'!M$32,IF($B10=27,'Bahan Pakan'!M$33,IF($B10=28,'Bahan Pakan'!M$34,IF($B10=29,'Bahan Pakan'!M$35,IF($B10=30,'Bahan Pakan'!M$36,IF($B10=31,'Bahan Pakan'!M$37,IF($B10=32,'Bahan Pakan'!M$38,IF($B10=33,'Bahan Pakan'!M$39,IF($B10=34,'Bahan Pakan'!M$40,IF($B10=35,'Bahan Pakan'!M$41,IF($B10=36,'Bahan Pakan'!M$42,IF($B10=37,'Bahan Pakan'!M$43,IF($B10=38,'Bahan Pakan'!M$44,IF($B10=39,'Bahan Pakan'!M$45,IF($B10=40,'Bahan Pakan'!M$46,IF($B10=41,'Bahan Pakan'!M$47,IF($B10=42,'Bahan Pakan'!M$48,IF($B10=43,'Bahan Pakan'!M$49,IF($B10=44,'Bahan Pakan'!M$50,IF($B10=45,'Bahan Pakan'!M$51,IF($B10=46,'Bahan Pakan'!M$52,IF($B10=47,'Bahan Pakan'!M$53,IF($B10=48,'Bahan Pakan'!M$54,IF($B10=49,'Bahan Pakan'!M$55,IF($B10=50,'Bahan Pakan'!M$56,0))))))))))))))))))))))))))))))))))))))))))))))))))</f>
        <v>42.1</v>
      </c>
      <c r="O10" s="126">
        <f>IF($B10=1,'Bahan Pakan'!N$7,IF($B10=2,'Bahan Pakan'!N$8,IF($B10=3,'Bahan Pakan'!N$9,IF($B10=4,'Bahan Pakan'!N$10,IF($B10=5,'Bahan Pakan'!N$11,IF($B10=6,'Bahan Pakan'!N$12,IF($B10=7,'Bahan Pakan'!N$13,IF($B10=8,'Bahan Pakan'!N$14,IF($B10=9,'Bahan Pakan'!N$15,IF($B10=10,'Bahan Pakan'!N$16,IF($B10=11,'Bahan Pakan'!N$17,IF($B10=12,'Bahan Pakan'!N$18,IF($B10=13,'Bahan Pakan'!N$19,IF($B10=14,'Bahan Pakan'!N$20,IF($B10=15,'Bahan Pakan'!N$21,IF($B10=16,'Bahan Pakan'!N$22,IF($B10=17,'Bahan Pakan'!N$23,IF($B10=18,'Bahan Pakan'!N$24,IF($B10=19,'Bahan Pakan'!N$25,IF($B10=20,'Bahan Pakan'!N$26,IF($B10=21,'Bahan Pakan'!N$27,IF($B10=22,'Bahan Pakan'!N$28,IF($B10=23,'Bahan Pakan'!N$29,IF($B10=24,'Bahan Pakan'!N$30,IF($B10=25,'Bahan Pakan'!N$31,IF($B10=26,'Bahan Pakan'!N$32,IF($B10=27,'Bahan Pakan'!N$33,IF($B10=28,'Bahan Pakan'!N$34,IF($B10=29,'Bahan Pakan'!N$35,IF($B10=30,'Bahan Pakan'!N$36,IF($B10=31,'Bahan Pakan'!N$37,IF($B10=32,'Bahan Pakan'!N$38,IF($B10=33,'Bahan Pakan'!N$39,IF($B10=34,'Bahan Pakan'!N$40,IF($B10=35,'Bahan Pakan'!N$41,IF($B10=36,'Bahan Pakan'!N$42,IF($B10=37,'Bahan Pakan'!N$43,IF($B10=38,'Bahan Pakan'!N$44,IF($B10=39,'Bahan Pakan'!N$45,IF($B10=40,'Bahan Pakan'!N$46,IF($B10=41,'Bahan Pakan'!N$47,IF($B10=42,'Bahan Pakan'!N$48,IF($B10=43,'Bahan Pakan'!N$49,IF($B10=44,'Bahan Pakan'!N$50,IF($B10=45,'Bahan Pakan'!N$51,IF($B10=46,'Bahan Pakan'!N$52,IF($B10=47,'Bahan Pakan'!N$53,IF($B10=48,'Bahan Pakan'!N$54,IF($B10=49,'Bahan Pakan'!N$55,IF($B10=50,'Bahan Pakan'!N$56,0))))))))))))))))))))))))))))))))))))))))))))))))))</f>
        <v>2290</v>
      </c>
      <c r="P10" s="126">
        <f>IF($B10=1,'Bahan Pakan'!O$7,IF($B10=2,'Bahan Pakan'!O$8,IF($B10=3,'Bahan Pakan'!O$9,IF($B10=4,'Bahan Pakan'!O$10,IF($B10=5,'Bahan Pakan'!O$11,IF($B10=6,'Bahan Pakan'!O$12,IF($B10=7,'Bahan Pakan'!O$13,IF($B10=8,'Bahan Pakan'!O$14,IF($B10=9,'Bahan Pakan'!O$15,IF($B10=10,'Bahan Pakan'!O$16,IF($B10=11,'Bahan Pakan'!O$17,IF($B10=12,'Bahan Pakan'!O$18,IF($B10=13,'Bahan Pakan'!O$19,IF($B10=14,'Bahan Pakan'!O$20,IF($B10=15,'Bahan Pakan'!O$21,IF($B10=16,'Bahan Pakan'!O$22,IF($B10=17,'Bahan Pakan'!O$23,IF($B10=18,'Bahan Pakan'!O$24,IF($B10=19,'Bahan Pakan'!O$25,IF($B10=20,'Bahan Pakan'!O$26,IF($B10=21,'Bahan Pakan'!O$27,IF($B10=22,'Bahan Pakan'!O$28,IF($B10=23,'Bahan Pakan'!O$29,IF($B10=24,'Bahan Pakan'!O$30,IF($B10=25,'Bahan Pakan'!O$31,IF($B10=26,'Bahan Pakan'!O$32,IF($B10=27,'Bahan Pakan'!O$33,IF($B10=28,'Bahan Pakan'!O$34,IF($B10=29,'Bahan Pakan'!O$35,IF($B10=30,'Bahan Pakan'!O$36,IF($B10=31,'Bahan Pakan'!O$37,IF($B10=32,'Bahan Pakan'!O$38,IF($B10=33,'Bahan Pakan'!O$39,IF($B10=34,'Bahan Pakan'!O$40,IF($B10=35,'Bahan Pakan'!O$41,IF($B10=36,'Bahan Pakan'!O$42,IF($B10=37,'Bahan Pakan'!O$43,IF($B10=38,'Bahan Pakan'!O$44,IF($B10=39,'Bahan Pakan'!O$45,IF($B10=40,'Bahan Pakan'!O$46,IF($B10=41,'Bahan Pakan'!O$47,IF($B10=42,'Bahan Pakan'!O$48,IF($B10=43,'Bahan Pakan'!O$49,IF($B10=44,'Bahan Pakan'!O$50,IF($B10=45,'Bahan Pakan'!O$51,IF($B10=46,'Bahan Pakan'!O$52,IF($B10=47,'Bahan Pakan'!O$53,IF($B10=48,'Bahan Pakan'!O$54,IF($B10=49,'Bahan Pakan'!O$55,IF($B10=50,'Bahan Pakan'!O$56,0))))))))))))))))))))))))))))))))))))))))))))))))))</f>
        <v>0.27</v>
      </c>
      <c r="Q10" s="126">
        <f>IF($B10=1,'Bahan Pakan'!P$7,IF($B10=2,'Bahan Pakan'!P$8,IF($B10=3,'Bahan Pakan'!P$9,IF($B10=4,'Bahan Pakan'!P$10,IF($B10=5,'Bahan Pakan'!P$11,IF($B10=6,'Bahan Pakan'!P$12,IF($B10=7,'Bahan Pakan'!P$13,IF($B10=8,'Bahan Pakan'!P$14,IF($B10=9,'Bahan Pakan'!P$15,IF($B10=10,'Bahan Pakan'!P$16,IF($B10=11,'Bahan Pakan'!P$17,IF($B10=12,'Bahan Pakan'!P$18,IF($B10=13,'Bahan Pakan'!P$19,IF($B10=14,'Bahan Pakan'!P$20,IF($B10=15,'Bahan Pakan'!P$21,IF($B10=16,'Bahan Pakan'!P$22,IF($B10=17,'Bahan Pakan'!P$23,IF($B10=18,'Bahan Pakan'!P$24,IF($B10=19,'Bahan Pakan'!P$25,IF($B10=20,'Bahan Pakan'!P$26,IF($B10=21,'Bahan Pakan'!P$27,IF($B10=22,'Bahan Pakan'!P$28,IF($B10=23,'Bahan Pakan'!P$29,IF($B10=24,'Bahan Pakan'!P$30,IF($B10=25,'Bahan Pakan'!P$31,IF($B10=26,'Bahan Pakan'!P$32,IF($B10=27,'Bahan Pakan'!P$33,IF($B10=28,'Bahan Pakan'!P$34,IF($B10=29,'Bahan Pakan'!P$35,IF($B10=30,'Bahan Pakan'!P$36,IF($B10=31,'Bahan Pakan'!P$37,IF($B10=32,'Bahan Pakan'!P$38,IF($B10=33,'Bahan Pakan'!P$39,IF($B10=34,'Bahan Pakan'!P$40,IF($B10=35,'Bahan Pakan'!P$41,IF($B10=36,'Bahan Pakan'!P$42,IF($B10=37,'Bahan Pakan'!P$43,IF($B10=38,'Bahan Pakan'!P$44,IF($B10=39,'Bahan Pakan'!P$45,IF($B10=40,'Bahan Pakan'!P$46,IF($B10=41,'Bahan Pakan'!P$47,IF($B10=42,'Bahan Pakan'!P$48,IF($B10=43,'Bahan Pakan'!P$49,IF($B10=44,'Bahan Pakan'!P$50,IF($B10=45,'Bahan Pakan'!P$51,IF($B10=46,'Bahan Pakan'!P$52,IF($B10=47,'Bahan Pakan'!P$53,IF($B10=48,'Bahan Pakan'!P$54,IF($B10=49,'Bahan Pakan'!P$55,IF($B10=50,'Bahan Pakan'!P$56,0))))))))))))))))))))))))))))))))))))))))))))))))))</f>
        <v>0.56000000000000005</v>
      </c>
      <c r="R10" s="126">
        <f>IF($B10=1,'Bahan Pakan'!Q$7,IF($B10=2,'Bahan Pakan'!Q$8,IF($B10=3,'Bahan Pakan'!Q$9,IF($B10=4,'Bahan Pakan'!Q$10,IF($B10=5,'Bahan Pakan'!Q$11,IF($B10=6,'Bahan Pakan'!Q$12,IF($B10=7,'Bahan Pakan'!Q$13,IF($B10=8,'Bahan Pakan'!Q$14,IF($B10=9,'Bahan Pakan'!Q$15,IF($B10=10,'Bahan Pakan'!Q$16,IF($B10=11,'Bahan Pakan'!Q$17,IF($B10=12,'Bahan Pakan'!Q$18,IF($B10=13,'Bahan Pakan'!Q$19,IF($B10=14,'Bahan Pakan'!Q$20,IF($B10=15,'Bahan Pakan'!Q$21,IF($B10=16,'Bahan Pakan'!Q$22,IF($B10=17,'Bahan Pakan'!Q$23,IF($B10=18,'Bahan Pakan'!Q$24,IF($B10=19,'Bahan Pakan'!Q$25,IF($B10=20,'Bahan Pakan'!Q$26,IF($B10=21,'Bahan Pakan'!Q$27,IF($B10=22,'Bahan Pakan'!Q$28,IF($B10=23,'Bahan Pakan'!Q$29,IF($B10=24,'Bahan Pakan'!Q$30,IF($B10=25,'Bahan Pakan'!Q$31,IF($B10=26,'Bahan Pakan'!Q$32,IF($B10=27,'Bahan Pakan'!Q$33,IF($B10=28,'Bahan Pakan'!Q$34,IF($B10=29,'Bahan Pakan'!Q$35,IF($B10=30,'Bahan Pakan'!Q$36,IF($B10=31,'Bahan Pakan'!Q$37,IF($B10=32,'Bahan Pakan'!Q$38,IF($B10=33,'Bahan Pakan'!Q$39,IF($B10=34,'Bahan Pakan'!Q$40,IF($B10=35,'Bahan Pakan'!Q$41,IF($B10=36,'Bahan Pakan'!Q$42,IF($B10=37,'Bahan Pakan'!Q$43,IF($B10=38,'Bahan Pakan'!Q$44,IF($B10=39,'Bahan Pakan'!Q$45,IF($B10=40,'Bahan Pakan'!Q$46,IF($B10=41,'Bahan Pakan'!Q$47,IF($B10=42,'Bahan Pakan'!Q$48,IF($B10=43,'Bahan Pakan'!Q$49,IF($B10=44,'Bahan Pakan'!Q$50,IF($B10=45,'Bahan Pakan'!Q$51,IF($B10=46,'Bahan Pakan'!Q$52,IF($B10=47,'Bahan Pakan'!Q$53,IF($B10=48,'Bahan Pakan'!Q$54,IF($B10=49,'Bahan Pakan'!Q$55,IF($B10=50,'Bahan Pakan'!Q$56,0))))))))))))))))))))))))))))))))))))))))))))))))))</f>
        <v>0.19</v>
      </c>
      <c r="S10" s="126">
        <f>IF($B10=1,'Bahan Pakan'!R$7,IF($B10=2,'Bahan Pakan'!R$8,IF($B10=3,'Bahan Pakan'!R$9,IF($B10=4,'Bahan Pakan'!R$10,IF($B10=5,'Bahan Pakan'!R$11,IF($B10=6,'Bahan Pakan'!R$12,IF($B10=7,'Bahan Pakan'!R$13,IF($B10=8,'Bahan Pakan'!R$14,IF($B10=9,'Bahan Pakan'!R$15,IF($B10=10,'Bahan Pakan'!R$16,IF($B10=11,'Bahan Pakan'!R$17,IF($B10=12,'Bahan Pakan'!R$18,IF($B10=13,'Bahan Pakan'!R$19,IF($B10=14,'Bahan Pakan'!R$20,IF($B10=15,'Bahan Pakan'!R$21,IF($B10=16,'Bahan Pakan'!R$22,IF($B10=17,'Bahan Pakan'!R$23,IF($B10=18,'Bahan Pakan'!R$24,IF($B10=19,'Bahan Pakan'!R$25,IF($B10=20,'Bahan Pakan'!R$26,IF($B10=21,'Bahan Pakan'!R$27,IF($B10=22,'Bahan Pakan'!R$28,IF($B10=23,'Bahan Pakan'!R$29,IF($B10=24,'Bahan Pakan'!R$30,IF($B10=25,'Bahan Pakan'!R$31,IF($B10=26,'Bahan Pakan'!R$32,IF($B10=27,'Bahan Pakan'!R$33,IF($B10=28,'Bahan Pakan'!R$34,IF($B10=29,'Bahan Pakan'!R$35,IF($B10=30,'Bahan Pakan'!R$36,IF($B10=31,'Bahan Pakan'!R$37,IF($B10=32,'Bahan Pakan'!R$38,IF($B10=33,'Bahan Pakan'!R$39,IF($B10=34,'Bahan Pakan'!R$40,IF($B10=35,'Bahan Pakan'!R$41,IF($B10=36,'Bahan Pakan'!R$42,IF($B10=37,'Bahan Pakan'!R$43,IF($B10=38,'Bahan Pakan'!R$44,IF($B10=39,'Bahan Pakan'!R$45,IF($B10=40,'Bahan Pakan'!R$46,IF($B10=41,'Bahan Pakan'!R$47,IF($B10=42,'Bahan Pakan'!R$48,IF($B10=43,'Bahan Pakan'!R$49,IF($B10=44,'Bahan Pakan'!R$50,IF($B10=45,'Bahan Pakan'!R$51,IF($B10=46,'Bahan Pakan'!R$52,IF($B10=47,'Bahan Pakan'!R$53,IF($B10=48,'Bahan Pakan'!R$54,IF($B10=49,'Bahan Pakan'!R$55,IF($B10=50,'Bahan Pakan'!R$56,0))))))))))))))))))))))))))))))))))))))))))))))))))</f>
        <v>2.6070000000000002</v>
      </c>
      <c r="T10" s="126">
        <f>IF($B10=1,'Bahan Pakan'!S$7,IF($B10=2,'Bahan Pakan'!S$8,IF($B10=3,'Bahan Pakan'!S$9,IF($B10=4,'Bahan Pakan'!S$10,IF($B10=5,'Bahan Pakan'!S$11,IF($B10=6,'Bahan Pakan'!S$12,IF($B10=7,'Bahan Pakan'!S$13,IF($B10=8,'Bahan Pakan'!S$14,IF($B10=9,'Bahan Pakan'!S$15,IF($B10=10,'Bahan Pakan'!S$16,IF($B10=11,'Bahan Pakan'!S$17,IF($B10=12,'Bahan Pakan'!S$18,IF($B10=13,'Bahan Pakan'!S$19,IF($B10=14,'Bahan Pakan'!S$20,IF($B10=15,'Bahan Pakan'!S$21,IF($B10=16,'Bahan Pakan'!S$22,IF($B10=17,'Bahan Pakan'!S$23,IF($B10=18,'Bahan Pakan'!S$24,IF($B10=19,'Bahan Pakan'!S$25,IF($B10=20,'Bahan Pakan'!S$26,IF($B10=21,'Bahan Pakan'!S$27,IF($B10=22,'Bahan Pakan'!S$28,IF($B10=23,'Bahan Pakan'!S$29,IF($B10=24,'Bahan Pakan'!S$30,IF($B10=25,'Bahan Pakan'!S$31,IF($B10=26,'Bahan Pakan'!S$32,IF($B10=27,'Bahan Pakan'!S$33,IF($B10=28,'Bahan Pakan'!S$34,IF($B10=29,'Bahan Pakan'!S$35,IF($B10=30,'Bahan Pakan'!S$36,IF($B10=31,'Bahan Pakan'!S$37,IF($B10=32,'Bahan Pakan'!S$38,IF($B10=33,'Bahan Pakan'!S$39,IF($B10=34,'Bahan Pakan'!S$40,IF($B10=35,'Bahan Pakan'!S$41,IF($B10=36,'Bahan Pakan'!S$42,IF($B10=37,'Bahan Pakan'!S$43,IF($B10=38,'Bahan Pakan'!S$44,IF($B10=39,'Bahan Pakan'!S$45,IF($B10=40,'Bahan Pakan'!S$46,IF($B10=41,'Bahan Pakan'!S$47,IF($B10=42,'Bahan Pakan'!S$48,IF($B10=43,'Bahan Pakan'!S$49,IF($B10=44,'Bahan Pakan'!S$50,IF($B10=45,'Bahan Pakan'!S$51,IF($B10=46,'Bahan Pakan'!S$52,IF($B10=47,'Bahan Pakan'!S$53,IF($B10=48,'Bahan Pakan'!S$54,IF($B10=49,'Bahan Pakan'!S$55,IF($B10=50,'Bahan Pakan'!S$56,0))))))))))))))))))))))))))))))))))))))))))))))))))</f>
        <v>0.60919999999999996</v>
      </c>
      <c r="U10" s="97"/>
      <c r="V10" s="127" t="s">
        <v>46</v>
      </c>
      <c r="W10" s="128" t="s">
        <v>33</v>
      </c>
      <c r="X10" s="70" t="s">
        <v>51</v>
      </c>
      <c r="Y10" s="69" t="s">
        <v>51</v>
      </c>
      <c r="Z10" s="134">
        <f>J45</f>
        <v>6.9357706872987333</v>
      </c>
      <c r="AA10" s="135"/>
      <c r="AB10" s="135"/>
      <c r="AC10" s="135"/>
      <c r="AD10" s="97"/>
      <c r="AE10" s="97"/>
      <c r="AF10" s="97"/>
      <c r="AG10" s="97"/>
      <c r="AH10" s="97"/>
      <c r="AI10" s="97"/>
      <c r="AJ10" s="97"/>
      <c r="AK10" s="97"/>
      <c r="AL10" s="97"/>
      <c r="AM10" s="97"/>
      <c r="AN10" s="97"/>
    </row>
    <row r="11" spans="2:40" s="120" customFormat="1" ht="15.75" customHeight="1">
      <c r="B11" s="121">
        <f>IF($D11='Bahan Pakan'!D$7,1,IF($D11='Bahan Pakan'!D$8,2,IF($D11='Bahan Pakan'!D$9,3,IF($D11='Bahan Pakan'!D$10,4,IF($D11='Bahan Pakan'!D$11,5,IF($D11='Bahan Pakan'!D$12,6,IF($D11='Bahan Pakan'!D$13,7,IF($D11='Bahan Pakan'!D$14,8,IF($D11='Bahan Pakan'!D$15,9,IF($D11='Bahan Pakan'!D$16,10,IF($D11='Bahan Pakan'!D$17,11,IF($D11='Bahan Pakan'!D$18,12,IF($D11='Bahan Pakan'!D$19,13,IF($D11='Bahan Pakan'!D$20,14,IF($D11='Bahan Pakan'!D$21,15,IF($D11='Bahan Pakan'!D$22,16,IF($D11='Bahan Pakan'!D$23,17,IF($D11='Bahan Pakan'!D$24,18,IF($D11='Bahan Pakan'!D$25,19,IF($D11='Bahan Pakan'!D$26,20,IF($D11='Bahan Pakan'!D$27,21,IF($D11='Bahan Pakan'!D$28,22,IF($D11='Bahan Pakan'!D$29,23,IF($D11='Bahan Pakan'!D$30,24,IF($D11='Bahan Pakan'!D$31,25,IF($D11='Bahan Pakan'!D$32,26,IF($D11='Bahan Pakan'!D$33,27,IF($D11='Bahan Pakan'!D$34,28,IF($D11='Bahan Pakan'!D$35,29,IF($D11='Bahan Pakan'!D$36,30,IF($D11='Bahan Pakan'!D$37,31,IF($D11='Bahan Pakan'!D$38,32,IF($D11='Bahan Pakan'!D$39,33,IF($D11='Bahan Pakan'!D$40,34,IF($D11='Bahan Pakan'!D$41,35,IF($D11='Bahan Pakan'!D$42,36,IF($D11='Bahan Pakan'!D$43,37,IF($D11='Bahan Pakan'!D$44,38,IF($D11='Bahan Pakan'!D$45,39,IF($D11='Bahan Pakan'!D$46,40,IF($D11='Bahan Pakan'!D$47,41,IF($D11='Bahan Pakan'!D$48,42,IF($D11='Bahan Pakan'!D$49,43,IF($D11='Bahan Pakan'!D$50,44,IF($D11='Bahan Pakan'!D$51,45,IF($D11='Bahan Pakan'!D$52,46,IF($D11='Bahan Pakan'!D$53,47,IF($D11='Bahan Pakan'!D$54,48,IF($D11='Bahan Pakan'!D$55,49,IF($D11='Bahan Pakan'!D$56,50,0))))))))))))))))))))))))))))))))))))))))))))))))))</f>
        <v>11</v>
      </c>
      <c r="C11" s="121">
        <v>5</v>
      </c>
      <c r="D11" s="122" t="s">
        <v>73</v>
      </c>
      <c r="E11" s="123">
        <f>IF($B11=1,'Bahan Pakan'!E$7,IF($B11=2,'Bahan Pakan'!E$8,IF($B11=3,'Bahan Pakan'!E$9,IF($B11=4,'Bahan Pakan'!E$10,IF($B11=5,'Bahan Pakan'!E$11,IF($B11=6,'Bahan Pakan'!E$12,IF($B11=7,'Bahan Pakan'!E$13,IF($B11=8,'Bahan Pakan'!E$14,IF($B11=9,'Bahan Pakan'!E$15,IF($B11=10,'Bahan Pakan'!E$16,IF($B11=11,'Bahan Pakan'!E$17,IF($B11=12,'Bahan Pakan'!E$18,IF($B11=13,'Bahan Pakan'!E$19,IF($B11=14,'Bahan Pakan'!E$20,IF($B11=15,'Bahan Pakan'!E$21,IF($B11=16,'Bahan Pakan'!E$22,IF($B11=17,'Bahan Pakan'!E$23,IF($B11=18,'Bahan Pakan'!E$24,IF($B11=19,'Bahan Pakan'!E$25,IF($B11=20,'Bahan Pakan'!E$26,IF($B11=21,'Bahan Pakan'!E$27,IF($B11=22,'Bahan Pakan'!E$28,IF($B11=23,'Bahan Pakan'!E$29,IF($B11=24,'Bahan Pakan'!E$30,IF($B11=25,'Bahan Pakan'!E$31,IF($B11=26,'Bahan Pakan'!E$32,IF($B11=27,'Bahan Pakan'!E$33,IF($B11=28,'Bahan Pakan'!E$34,IF($B11=29,'Bahan Pakan'!E$35,IF($B11=30,'Bahan Pakan'!E$36,IF($B11=31,'Bahan Pakan'!E$37,IF($B11=32,'Bahan Pakan'!E$38,IF($B11=33,'Bahan Pakan'!E$39,IF($B11=34,'Bahan Pakan'!E$40,IF($B11=35,'Bahan Pakan'!E$41,IF($B11=36,'Bahan Pakan'!E$42,IF($B11=37,'Bahan Pakan'!E$43,IF($B11=38,'Bahan Pakan'!E$44,IF($B11=39,'Bahan Pakan'!E$45,IF($B11=40,'Bahan Pakan'!E$46,IF($B11=41,'Bahan Pakan'!E$47,IF($B11=42,'Bahan Pakan'!E$48,IF($B11=43,'Bahan Pakan'!E$49,IF($B11=44,'Bahan Pakan'!E$50,IF($B11=45,'Bahan Pakan'!E$51,IF($B11=46,'Bahan Pakan'!E$52,IF($B11=47,'Bahan Pakan'!E$53,IF($B11=48,'Bahan Pakan'!E$54,IF($B11=49,'Bahan Pakan'!E$55,IF($B11=50,'Bahan Pakan'!E$56,0))))))))))))))))))))))))))))))))))))))))))))))))))</f>
        <v>0</v>
      </c>
      <c r="F11" s="123">
        <f>IF($B11=1,'Bahan Pakan'!F$7,IF($B11=2,'Bahan Pakan'!F$8,IF($B11=3,'Bahan Pakan'!F$9,IF($B11=4,'Bahan Pakan'!F$10,IF($B11=5,'Bahan Pakan'!F$11,IF($B11=6,'Bahan Pakan'!F$12,IF($B11=7,'Bahan Pakan'!F$13,IF($B11=8,'Bahan Pakan'!F$14,IF($B11=9,'Bahan Pakan'!F$15,IF($B11=10,'Bahan Pakan'!F$16,IF($B11=11,'Bahan Pakan'!F$17,IF($B11=12,'Bahan Pakan'!F$18,IF($B11=13,'Bahan Pakan'!F$19,IF($B11=14,'Bahan Pakan'!F$20,IF($B11=15,'Bahan Pakan'!F$21,IF($B11=16,'Bahan Pakan'!F$22,IF($B11=17,'Bahan Pakan'!F$23,IF($B11=18,'Bahan Pakan'!F$24,IF($B11=19,'Bahan Pakan'!F$25,IF($B11=20,'Bahan Pakan'!F$26,IF($B11=21,'Bahan Pakan'!F$27,IF($B11=22,'Bahan Pakan'!F$28,IF($B11=23,'Bahan Pakan'!F$29,IF($B11=24,'Bahan Pakan'!F$30,IF($B11=25,'Bahan Pakan'!F$31,IF($B11=26,'Bahan Pakan'!F$32,IF($B11=27,'Bahan Pakan'!F$33,IF($B11=28,'Bahan Pakan'!F$34,IF($B11=29,'Bahan Pakan'!F$35,IF($B11=30,'Bahan Pakan'!F$36,IF($B11=31,'Bahan Pakan'!F$37,IF($B11=32,'Bahan Pakan'!F$38,IF($B11=33,'Bahan Pakan'!F$39,IF($B11=34,'Bahan Pakan'!F$40,IF($B11=35,'Bahan Pakan'!F$41,IF($B11=36,'Bahan Pakan'!F$42,IF($B11=37,'Bahan Pakan'!F$43,IF($B11=38,'Bahan Pakan'!F$44,IF($B11=39,'Bahan Pakan'!F$45,IF($B11=40,'Bahan Pakan'!F$46,IF($B11=41,'Bahan Pakan'!F$47,IF($B11=42,'Bahan Pakan'!F$48,IF($B11=43,'Bahan Pakan'!F$49,IF($B11=44,'Bahan Pakan'!F$50,IF($B11=45,'Bahan Pakan'!F$51,IF($B11=46,'Bahan Pakan'!F$52,IF($B11=47,'Bahan Pakan'!F$53,IF($B11=48,'Bahan Pakan'!F$54,IF($B11=49,'Bahan Pakan'!F$55,IF($B11=50,'Bahan Pakan'!F$56,0))))))))))))))))))))))))))))))))))))))))))))))))))</f>
        <v>7</v>
      </c>
      <c r="G11" s="124">
        <f t="shared" si="0"/>
        <v>7</v>
      </c>
      <c r="H11" s="125">
        <f>IF($B11=1,'Bahan Pakan'!G$7,IF($B11=2,'Bahan Pakan'!G$8,IF($B11=3,'Bahan Pakan'!G$9,IF($B11=4,'Bahan Pakan'!G$10,IF($B11=5,'Bahan Pakan'!G$11,IF($B11=6,'Bahan Pakan'!G$12,IF($B11=7,'Bahan Pakan'!G$13,IF($B11=8,'Bahan Pakan'!G$14,IF($B11=9,'Bahan Pakan'!G$15,IF($B11=10,'Bahan Pakan'!G$16,IF($B11=11,'Bahan Pakan'!G$17,IF($B11=12,'Bahan Pakan'!G$18,IF($B11=13,'Bahan Pakan'!G$19,IF($B11=14,'Bahan Pakan'!G$20,IF($B11=15,'Bahan Pakan'!G$21,IF($B11=16,'Bahan Pakan'!G$22,IF($B11=17,'Bahan Pakan'!G$23,IF($B11=18,'Bahan Pakan'!G$24,IF($B11=19,'Bahan Pakan'!G$25,IF($B11=20,'Bahan Pakan'!G$26,IF($B11=21,'Bahan Pakan'!G$27,IF($B11=22,'Bahan Pakan'!G$28,IF($B11=23,'Bahan Pakan'!G$29,IF($B11=24,'Bahan Pakan'!G$30,IF($B11=25,'Bahan Pakan'!G$31,IF($B11=26,'Bahan Pakan'!G$32,IF($B11=27,'Bahan Pakan'!G$33,IF($B11=28,'Bahan Pakan'!G$34,IF($B11=29,'Bahan Pakan'!G$35,IF($B11=30,'Bahan Pakan'!G$36,IF($B11=31,'Bahan Pakan'!G$37,IF($B11=32,'Bahan Pakan'!G$38,IF($B11=33,'Bahan Pakan'!G$39,IF($B11=34,'Bahan Pakan'!G$40,IF($B11=35,'Bahan Pakan'!G$41,IF($B11=36,'Bahan Pakan'!G$42,IF($B11=37,'Bahan Pakan'!G$43,IF($B11=38,'Bahan Pakan'!G$44,IF($B11=39,'Bahan Pakan'!G$45,IF($B11=40,'Bahan Pakan'!G$46,IF($B11=41,'Bahan Pakan'!G$47,IF($B11=42,'Bahan Pakan'!G$48,IF($B11=43,'Bahan Pakan'!G$49,IF($B11=44,'Bahan Pakan'!G$50,IF($B11=45,'Bahan Pakan'!G$51,IF($B11=46,'Bahan Pakan'!G$52,IF($B11=47,'Bahan Pakan'!G$53,IF($B11=48,'Bahan Pakan'!G$54,IF($B11=49,'Bahan Pakan'!G$55,IF($B11=50,'Bahan Pakan'!G$56,0))))))))))))))))))))))))))))))))))))))))))))))))))</f>
        <v>7000</v>
      </c>
      <c r="I11" s="126">
        <f>IF($B11=1,'Bahan Pakan'!H$7,IF($B11=2,'Bahan Pakan'!H$8,IF($B11=3,'Bahan Pakan'!H$9,IF($B11=4,'Bahan Pakan'!H$10,IF($B11=5,'Bahan Pakan'!H$11,IF($B11=6,'Bahan Pakan'!H$12,IF($B11=7,'Bahan Pakan'!H$13,IF($B11=8,'Bahan Pakan'!H$14,IF($B11=9,'Bahan Pakan'!H$15,IF($B11=10,'Bahan Pakan'!H$16,IF($B11=11,'Bahan Pakan'!H$17,IF($B11=12,'Bahan Pakan'!H$18,IF($B11=13,'Bahan Pakan'!H$19,IF($B11=14,'Bahan Pakan'!H$20,IF($B11=15,'Bahan Pakan'!H$21,IF($B11=16,'Bahan Pakan'!H$22,IF($B11=17,'Bahan Pakan'!H$23,IF($B11=18,'Bahan Pakan'!H$24,IF($B11=19,'Bahan Pakan'!H$25,IF($B11=20,'Bahan Pakan'!H$26,IF($B11=21,'Bahan Pakan'!H$27,IF($B11=22,'Bahan Pakan'!H$28,IF($B11=23,'Bahan Pakan'!H$29,IF($B11=24,'Bahan Pakan'!H$30,IF($B11=25,'Bahan Pakan'!H$31,IF($B11=26,'Bahan Pakan'!H$32,IF($B11=27,'Bahan Pakan'!H$33,IF($B11=28,'Bahan Pakan'!H$34,IF($B11=29,'Bahan Pakan'!H$35,IF($B11=30,'Bahan Pakan'!H$36,IF($B11=31,'Bahan Pakan'!H$37,IF($B11=32,'Bahan Pakan'!H$38,IF($B11=33,'Bahan Pakan'!H$39,IF($B11=34,'Bahan Pakan'!H$40,IF($B11=35,'Bahan Pakan'!H$41,IF($B11=36,'Bahan Pakan'!H$42,IF($B11=37,'Bahan Pakan'!H$43,IF($B11=38,'Bahan Pakan'!H$44,IF($B11=39,'Bahan Pakan'!H$45,IF($B11=40,'Bahan Pakan'!H$46,IF($B11=41,'Bahan Pakan'!H$47,IF($B11=42,'Bahan Pakan'!H$48,IF($B11=43,'Bahan Pakan'!H$49,IF($B11=44,'Bahan Pakan'!H$50,IF($B11=45,'Bahan Pakan'!H$51,IF($B11=46,'Bahan Pakan'!H$52,IF($B11=47,'Bahan Pakan'!H$53,IF($B11=48,'Bahan Pakan'!H$54,IF($B11=49,'Bahan Pakan'!H$55,IF($B11=50,'Bahan Pakan'!H$56,0))))))))))))))))))))))))))))))))))))))))))))))))))</f>
        <v>90.01</v>
      </c>
      <c r="J11" s="126">
        <f>IF($B11=1,'Bahan Pakan'!I$7,IF($B11=2,'Bahan Pakan'!I$8,IF($B11=3,'Bahan Pakan'!I$9,IF($B11=4,'Bahan Pakan'!I$10,IF($B11=5,'Bahan Pakan'!I$11,IF($B11=6,'Bahan Pakan'!I$12,IF($B11=7,'Bahan Pakan'!I$13,IF($B11=8,'Bahan Pakan'!I$14,IF($B11=9,'Bahan Pakan'!I$15,IF($B11=10,'Bahan Pakan'!I$16,IF($B11=11,'Bahan Pakan'!I$17,IF($B11=12,'Bahan Pakan'!I$18,IF($B11=13,'Bahan Pakan'!I$19,IF($B11=14,'Bahan Pakan'!I$20,IF($B11=15,'Bahan Pakan'!I$21,IF($B11=16,'Bahan Pakan'!I$22,IF($B11=17,'Bahan Pakan'!I$23,IF($B11=18,'Bahan Pakan'!I$24,IF($B11=19,'Bahan Pakan'!I$25,IF($B11=20,'Bahan Pakan'!I$26,IF($B11=21,'Bahan Pakan'!I$27,IF($B11=22,'Bahan Pakan'!I$28,IF($B11=23,'Bahan Pakan'!I$29,IF($B11=24,'Bahan Pakan'!I$30,IF($B11=25,'Bahan Pakan'!I$31,IF($B11=26,'Bahan Pakan'!I$32,IF($B11=27,'Bahan Pakan'!I$33,IF($B11=28,'Bahan Pakan'!I$34,IF($B11=29,'Bahan Pakan'!I$35,IF($B11=30,'Bahan Pakan'!I$36,IF($B11=31,'Bahan Pakan'!I$37,IF($B11=32,'Bahan Pakan'!I$38,IF($B11=33,'Bahan Pakan'!I$39,IF($B11=34,'Bahan Pakan'!I$40,IF($B11=35,'Bahan Pakan'!I$41,IF($B11=36,'Bahan Pakan'!I$42,IF($B11=37,'Bahan Pakan'!I$43,IF($B11=38,'Bahan Pakan'!I$44,IF($B11=39,'Bahan Pakan'!I$45,IF($B11=40,'Bahan Pakan'!I$46,IF($B11=41,'Bahan Pakan'!I$47,IF($B11=42,'Bahan Pakan'!I$48,IF($B11=43,'Bahan Pakan'!I$49,IF($B11=44,'Bahan Pakan'!I$50,IF($B11=45,'Bahan Pakan'!I$51,IF($B11=46,'Bahan Pakan'!I$52,IF($B11=47,'Bahan Pakan'!I$53,IF($B11=48,'Bahan Pakan'!I$54,IF($B11=49,'Bahan Pakan'!I$55,IF($B11=50,'Bahan Pakan'!I$56,0))))))))))))))))))))))))))))))))))))))))))))))))))</f>
        <v>2.68</v>
      </c>
      <c r="K11" s="126">
        <f>IF($B11=1,'Bahan Pakan'!J$7,IF($B11=2,'Bahan Pakan'!J$8,IF($B11=3,'Bahan Pakan'!J$9,IF($B11=4,'Bahan Pakan'!J$10,IF($B11=5,'Bahan Pakan'!J$11,IF($B11=6,'Bahan Pakan'!J$12,IF($B11=7,'Bahan Pakan'!J$13,IF($B11=8,'Bahan Pakan'!J$14,IF($B11=9,'Bahan Pakan'!J$15,IF($B11=10,'Bahan Pakan'!J$16,IF($B11=11,'Bahan Pakan'!J$17,IF($B11=12,'Bahan Pakan'!J$18,IF($B11=13,'Bahan Pakan'!J$19,IF($B11=14,'Bahan Pakan'!J$20,IF($B11=15,'Bahan Pakan'!J$21,IF($B11=16,'Bahan Pakan'!J$22,IF($B11=17,'Bahan Pakan'!J$23,IF($B11=18,'Bahan Pakan'!J$24,IF($B11=19,'Bahan Pakan'!J$25,IF($B11=20,'Bahan Pakan'!J$26,IF($B11=21,'Bahan Pakan'!J$27,IF($B11=22,'Bahan Pakan'!J$28,IF($B11=23,'Bahan Pakan'!J$29,IF($B11=24,'Bahan Pakan'!J$30,IF($B11=25,'Bahan Pakan'!J$31,IF($B11=26,'Bahan Pakan'!J$32,IF($B11=27,'Bahan Pakan'!J$33,IF($B11=28,'Bahan Pakan'!J$34,IF($B11=29,'Bahan Pakan'!J$35,IF($B11=30,'Bahan Pakan'!J$36,IF($B11=31,'Bahan Pakan'!J$37,IF($B11=32,'Bahan Pakan'!J$38,IF($B11=33,'Bahan Pakan'!J$39,IF($B11=34,'Bahan Pakan'!J$40,IF($B11=35,'Bahan Pakan'!J$41,IF($B11=36,'Bahan Pakan'!J$42,IF($B11=37,'Bahan Pakan'!J$43,IF($B11=38,'Bahan Pakan'!J$44,IF($B11=39,'Bahan Pakan'!J$45,IF($B11=40,'Bahan Pakan'!J$46,IF($B11=41,'Bahan Pakan'!J$47,IF($B11=42,'Bahan Pakan'!J$48,IF($B11=43,'Bahan Pakan'!J$49,IF($B11=44,'Bahan Pakan'!J$50,IF($B11=45,'Bahan Pakan'!J$51,IF($B11=46,'Bahan Pakan'!J$52,IF($B11=47,'Bahan Pakan'!J$53,IF($B11=48,'Bahan Pakan'!J$54,IF($B11=49,'Bahan Pakan'!J$55,IF($B11=50,'Bahan Pakan'!J$56,0))))))))))))))))))))))))))))))))))))))))))))))))))</f>
        <v>64</v>
      </c>
      <c r="L11" s="126">
        <f>IF($B11=1,'Bahan Pakan'!K$7,IF($B11=2,'Bahan Pakan'!K$8,IF($B11=3,'Bahan Pakan'!K$9,IF($B11=4,'Bahan Pakan'!K$10,IF($B11=5,'Bahan Pakan'!K$11,IF($B11=6,'Bahan Pakan'!K$12,IF($B11=7,'Bahan Pakan'!K$13,IF($B11=8,'Bahan Pakan'!K$14,IF($B11=9,'Bahan Pakan'!K$15,IF($B11=10,'Bahan Pakan'!K$16,IF($B11=11,'Bahan Pakan'!K$17,IF($B11=12,'Bahan Pakan'!K$18,IF($B11=13,'Bahan Pakan'!K$19,IF($B11=14,'Bahan Pakan'!K$20,IF($B11=15,'Bahan Pakan'!K$21,IF($B11=16,'Bahan Pakan'!K$22,IF($B11=17,'Bahan Pakan'!K$23,IF($B11=18,'Bahan Pakan'!K$24,IF($B11=19,'Bahan Pakan'!K$25,IF($B11=20,'Bahan Pakan'!K$26,IF($B11=21,'Bahan Pakan'!K$27,IF($B11=22,'Bahan Pakan'!K$28,IF($B11=23,'Bahan Pakan'!K$29,IF($B11=24,'Bahan Pakan'!K$30,IF($B11=25,'Bahan Pakan'!K$31,IF($B11=26,'Bahan Pakan'!K$32,IF($B11=27,'Bahan Pakan'!K$33,IF($B11=28,'Bahan Pakan'!K$34,IF($B11=29,'Bahan Pakan'!K$35,IF($B11=30,'Bahan Pakan'!K$36,IF($B11=31,'Bahan Pakan'!K$37,IF($B11=32,'Bahan Pakan'!K$38,IF($B11=33,'Bahan Pakan'!K$39,IF($B11=34,'Bahan Pakan'!K$40,IF($B11=35,'Bahan Pakan'!K$41,IF($B11=36,'Bahan Pakan'!K$42,IF($B11=37,'Bahan Pakan'!K$43,IF($B11=38,'Bahan Pakan'!K$44,IF($B11=39,'Bahan Pakan'!K$45,IF($B11=40,'Bahan Pakan'!K$46,IF($B11=41,'Bahan Pakan'!K$47,IF($B11=42,'Bahan Pakan'!K$48,IF($B11=43,'Bahan Pakan'!K$49,IF($B11=44,'Bahan Pakan'!K$50,IF($B11=45,'Bahan Pakan'!K$51,IF($B11=46,'Bahan Pakan'!K$52,IF($B11=47,'Bahan Pakan'!K$53,IF($B11=48,'Bahan Pakan'!K$54,IF($B11=49,'Bahan Pakan'!K$55,IF($B11=50,'Bahan Pakan'!K$56,0))))))))))))))))))))))))))))))))))))))))))))))))))</f>
        <v>2.91</v>
      </c>
      <c r="M11" s="126">
        <f>IF($B11=1,'Bahan Pakan'!L$7,IF($B11=2,'Bahan Pakan'!L$8,IF($B11=3,'Bahan Pakan'!L$9,IF($B11=4,'Bahan Pakan'!L$10,IF($B11=5,'Bahan Pakan'!L$11,IF($B11=6,'Bahan Pakan'!L$12,IF($B11=7,'Bahan Pakan'!L$13,IF($B11=8,'Bahan Pakan'!L$14,IF($B11=9,'Bahan Pakan'!L$15,IF($B11=10,'Bahan Pakan'!L$16,IF($B11=11,'Bahan Pakan'!L$17,IF($B11=12,'Bahan Pakan'!L$18,IF($B11=13,'Bahan Pakan'!L$19,IF($B11=14,'Bahan Pakan'!L$20,IF($B11=15,'Bahan Pakan'!L$21,IF($B11=16,'Bahan Pakan'!L$22,IF($B11=17,'Bahan Pakan'!L$23,IF($B11=18,'Bahan Pakan'!L$24,IF($B11=19,'Bahan Pakan'!L$25,IF($B11=20,'Bahan Pakan'!L$26,IF($B11=21,'Bahan Pakan'!L$27,IF($B11=22,'Bahan Pakan'!L$28,IF($B11=23,'Bahan Pakan'!L$29,IF($B11=24,'Bahan Pakan'!L$30,IF($B11=25,'Bahan Pakan'!L$31,IF($B11=26,'Bahan Pakan'!L$32,IF($B11=27,'Bahan Pakan'!L$33,IF($B11=28,'Bahan Pakan'!L$34,IF($B11=29,'Bahan Pakan'!L$35,IF($B11=30,'Bahan Pakan'!L$36,IF($B11=31,'Bahan Pakan'!L$37,IF($B11=32,'Bahan Pakan'!L$38,IF($B11=33,'Bahan Pakan'!L$39,IF($B11=34,'Bahan Pakan'!L$40,IF($B11=35,'Bahan Pakan'!L$41,IF($B11=36,'Bahan Pakan'!L$42,IF($B11=37,'Bahan Pakan'!L$43,IF($B11=38,'Bahan Pakan'!L$44,IF($B11=39,'Bahan Pakan'!L$45,IF($B11=40,'Bahan Pakan'!L$46,IF($B11=41,'Bahan Pakan'!L$47,IF($B11=42,'Bahan Pakan'!L$48,IF($B11=43,'Bahan Pakan'!L$49,IF($B11=44,'Bahan Pakan'!L$50,IF($B11=45,'Bahan Pakan'!L$51,IF($B11=46,'Bahan Pakan'!L$52,IF($B11=47,'Bahan Pakan'!L$53,IF($B11=48,'Bahan Pakan'!L$54,IF($B11=49,'Bahan Pakan'!L$55,IF($B11=50,'Bahan Pakan'!L$56,0))))))))))))))))))))))))))))))))))))))))))))))))))</f>
        <v>0.8</v>
      </c>
      <c r="N11" s="126">
        <f>IF($B11=1,'Bahan Pakan'!M$7,IF($B11=2,'Bahan Pakan'!M$8,IF($B11=3,'Bahan Pakan'!M$9,IF($B11=4,'Bahan Pakan'!M$10,IF($B11=5,'Bahan Pakan'!M$11,IF($B11=6,'Bahan Pakan'!M$12,IF($B11=7,'Bahan Pakan'!M$13,IF($B11=8,'Bahan Pakan'!M$14,IF($B11=9,'Bahan Pakan'!M$15,IF($B11=10,'Bahan Pakan'!M$16,IF($B11=11,'Bahan Pakan'!M$17,IF($B11=12,'Bahan Pakan'!M$18,IF($B11=13,'Bahan Pakan'!M$19,IF($B11=14,'Bahan Pakan'!M$20,IF($B11=15,'Bahan Pakan'!M$21,IF($B11=16,'Bahan Pakan'!M$22,IF($B11=17,'Bahan Pakan'!M$23,IF($B11=18,'Bahan Pakan'!M$24,IF($B11=19,'Bahan Pakan'!M$25,IF($B11=20,'Bahan Pakan'!M$26,IF($B11=21,'Bahan Pakan'!M$27,IF($B11=22,'Bahan Pakan'!M$28,IF($B11=23,'Bahan Pakan'!M$29,IF($B11=24,'Bahan Pakan'!M$30,IF($B11=25,'Bahan Pakan'!M$31,IF($B11=26,'Bahan Pakan'!M$32,IF($B11=27,'Bahan Pakan'!M$33,IF($B11=28,'Bahan Pakan'!M$34,IF($B11=29,'Bahan Pakan'!M$35,IF($B11=30,'Bahan Pakan'!M$36,IF($B11=31,'Bahan Pakan'!M$37,IF($B11=32,'Bahan Pakan'!M$38,IF($B11=33,'Bahan Pakan'!M$39,IF($B11=34,'Bahan Pakan'!M$40,IF($B11=35,'Bahan Pakan'!M$41,IF($B11=36,'Bahan Pakan'!M$42,IF($B11=37,'Bahan Pakan'!M$43,IF($B11=38,'Bahan Pakan'!M$44,IF($B11=39,'Bahan Pakan'!M$45,IF($B11=40,'Bahan Pakan'!M$46,IF($B11=41,'Bahan Pakan'!M$47,IF($B11=42,'Bahan Pakan'!M$48,IF($B11=43,'Bahan Pakan'!M$49,IF($B11=44,'Bahan Pakan'!M$50,IF($B11=45,'Bahan Pakan'!M$51,IF($B11=46,'Bahan Pakan'!M$52,IF($B11=47,'Bahan Pakan'!M$53,IF($B11=48,'Bahan Pakan'!M$54,IF($B11=49,'Bahan Pakan'!M$55,IF($B11=50,'Bahan Pakan'!M$56,0))))))))))))))))))))))))))))))))))))))))))))))))))</f>
        <v>29.55</v>
      </c>
      <c r="O11" s="126">
        <f>IF($B11=1,'Bahan Pakan'!N$7,IF($B11=2,'Bahan Pakan'!N$8,IF($B11=3,'Bahan Pakan'!N$9,IF($B11=4,'Bahan Pakan'!N$10,IF($B11=5,'Bahan Pakan'!N$11,IF($B11=6,'Bahan Pakan'!N$12,IF($B11=7,'Bahan Pakan'!N$13,IF($B11=8,'Bahan Pakan'!N$14,IF($B11=9,'Bahan Pakan'!N$15,IF($B11=10,'Bahan Pakan'!N$16,IF($B11=11,'Bahan Pakan'!N$17,IF($B11=12,'Bahan Pakan'!N$18,IF($B11=13,'Bahan Pakan'!N$19,IF($B11=14,'Bahan Pakan'!N$20,IF($B11=15,'Bahan Pakan'!N$21,IF($B11=16,'Bahan Pakan'!N$22,IF($B11=17,'Bahan Pakan'!N$23,IF($B11=18,'Bahan Pakan'!N$24,IF($B11=19,'Bahan Pakan'!N$25,IF($B11=20,'Bahan Pakan'!N$26,IF($B11=21,'Bahan Pakan'!N$27,IF($B11=22,'Bahan Pakan'!N$28,IF($B11=23,'Bahan Pakan'!N$29,IF($B11=24,'Bahan Pakan'!N$30,IF($B11=25,'Bahan Pakan'!N$31,IF($B11=26,'Bahan Pakan'!N$32,IF($B11=27,'Bahan Pakan'!N$33,IF($B11=28,'Bahan Pakan'!N$34,IF($B11=29,'Bahan Pakan'!N$35,IF($B11=30,'Bahan Pakan'!N$36,IF($B11=31,'Bahan Pakan'!N$37,IF($B11=32,'Bahan Pakan'!N$38,IF($B11=33,'Bahan Pakan'!N$39,IF($B11=34,'Bahan Pakan'!N$40,IF($B11=35,'Bahan Pakan'!N$41,IF($B11=36,'Bahan Pakan'!N$42,IF($B11=37,'Bahan Pakan'!N$43,IF($B11=38,'Bahan Pakan'!N$44,IF($B11=39,'Bahan Pakan'!N$45,IF($B11=40,'Bahan Pakan'!N$46,IF($B11=41,'Bahan Pakan'!N$47,IF($B11=42,'Bahan Pakan'!N$48,IF($B11=43,'Bahan Pakan'!N$49,IF($B11=44,'Bahan Pakan'!N$50,IF($B11=45,'Bahan Pakan'!N$51,IF($B11=46,'Bahan Pakan'!N$52,IF($B11=47,'Bahan Pakan'!N$53,IF($B11=48,'Bahan Pakan'!N$54,IF($B11=49,'Bahan Pakan'!N$55,IF($B11=50,'Bahan Pakan'!N$56,0))))))))))))))))))))))))))))))))))))))))))))))))))</f>
        <v>3720</v>
      </c>
      <c r="P11" s="126">
        <f>IF($B11=1,'Bahan Pakan'!O$7,IF($B11=2,'Bahan Pakan'!O$8,IF($B11=3,'Bahan Pakan'!O$9,IF($B11=4,'Bahan Pakan'!O$10,IF($B11=5,'Bahan Pakan'!O$11,IF($B11=6,'Bahan Pakan'!O$12,IF($B11=7,'Bahan Pakan'!O$13,IF($B11=8,'Bahan Pakan'!O$14,IF($B11=9,'Bahan Pakan'!O$15,IF($B11=10,'Bahan Pakan'!O$16,IF($B11=11,'Bahan Pakan'!O$17,IF($B11=12,'Bahan Pakan'!O$18,IF($B11=13,'Bahan Pakan'!O$19,IF($B11=14,'Bahan Pakan'!O$20,IF($B11=15,'Bahan Pakan'!O$21,IF($B11=16,'Bahan Pakan'!O$22,IF($B11=17,'Bahan Pakan'!O$23,IF($B11=18,'Bahan Pakan'!O$24,IF($B11=19,'Bahan Pakan'!O$25,IF($B11=20,'Bahan Pakan'!O$26,IF($B11=21,'Bahan Pakan'!O$27,IF($B11=22,'Bahan Pakan'!O$28,IF($B11=23,'Bahan Pakan'!O$29,IF($B11=24,'Bahan Pakan'!O$30,IF($B11=25,'Bahan Pakan'!O$31,IF($B11=26,'Bahan Pakan'!O$32,IF($B11=27,'Bahan Pakan'!O$33,IF($B11=28,'Bahan Pakan'!O$34,IF($B11=29,'Bahan Pakan'!O$35,IF($B11=30,'Bahan Pakan'!O$36,IF($B11=31,'Bahan Pakan'!O$37,IF($B11=32,'Bahan Pakan'!O$38,IF($B11=33,'Bahan Pakan'!O$39,IF($B11=34,'Bahan Pakan'!O$40,IF($B11=35,'Bahan Pakan'!O$41,IF($B11=36,'Bahan Pakan'!O$42,IF($B11=37,'Bahan Pakan'!O$43,IF($B11=38,'Bahan Pakan'!O$44,IF($B11=39,'Bahan Pakan'!O$45,IF($B11=40,'Bahan Pakan'!O$46,IF($B11=41,'Bahan Pakan'!O$47,IF($B11=42,'Bahan Pakan'!O$48,IF($B11=43,'Bahan Pakan'!O$49,IF($B11=44,'Bahan Pakan'!O$50,IF($B11=45,'Bahan Pakan'!O$51,IF($B11=46,'Bahan Pakan'!O$52,IF($B11=47,'Bahan Pakan'!O$53,IF($B11=48,'Bahan Pakan'!O$54,IF($B11=49,'Bahan Pakan'!O$55,IF($B11=50,'Bahan Pakan'!O$56,0))))))))))))))))))))))))))))))))))))))))))))))))))</f>
        <v>0.05</v>
      </c>
      <c r="Q11" s="126">
        <f>IF($B11=1,'Bahan Pakan'!P$7,IF($B11=2,'Bahan Pakan'!P$8,IF($B11=3,'Bahan Pakan'!P$9,IF($B11=4,'Bahan Pakan'!P$10,IF($B11=5,'Bahan Pakan'!P$11,IF($B11=6,'Bahan Pakan'!P$12,IF($B11=7,'Bahan Pakan'!P$13,IF($B11=8,'Bahan Pakan'!P$14,IF($B11=9,'Bahan Pakan'!P$15,IF($B11=10,'Bahan Pakan'!P$16,IF($B11=11,'Bahan Pakan'!P$17,IF($B11=12,'Bahan Pakan'!P$18,IF($B11=13,'Bahan Pakan'!P$19,IF($B11=14,'Bahan Pakan'!P$20,IF($B11=15,'Bahan Pakan'!P$21,IF($B11=16,'Bahan Pakan'!P$22,IF($B11=17,'Bahan Pakan'!P$23,IF($B11=18,'Bahan Pakan'!P$24,IF($B11=19,'Bahan Pakan'!P$25,IF($B11=20,'Bahan Pakan'!P$26,IF($B11=21,'Bahan Pakan'!P$27,IF($B11=22,'Bahan Pakan'!P$28,IF($B11=23,'Bahan Pakan'!P$29,IF($B11=24,'Bahan Pakan'!P$30,IF($B11=25,'Bahan Pakan'!P$31,IF($B11=26,'Bahan Pakan'!P$32,IF($B11=27,'Bahan Pakan'!P$33,IF($B11=28,'Bahan Pakan'!P$34,IF($B11=29,'Bahan Pakan'!P$35,IF($B11=30,'Bahan Pakan'!P$36,IF($B11=31,'Bahan Pakan'!P$37,IF($B11=32,'Bahan Pakan'!P$38,IF($B11=33,'Bahan Pakan'!P$39,IF($B11=34,'Bahan Pakan'!P$40,IF($B11=35,'Bahan Pakan'!P$41,IF($B11=36,'Bahan Pakan'!P$42,IF($B11=37,'Bahan Pakan'!P$43,IF($B11=38,'Bahan Pakan'!P$44,IF($B11=39,'Bahan Pakan'!P$45,IF($B11=40,'Bahan Pakan'!P$46,IF($B11=41,'Bahan Pakan'!P$47,IF($B11=42,'Bahan Pakan'!P$48,IF($B11=43,'Bahan Pakan'!P$49,IF($B11=44,'Bahan Pakan'!P$50,IF($B11=45,'Bahan Pakan'!P$51,IF($B11=46,'Bahan Pakan'!P$52,IF($B11=47,'Bahan Pakan'!P$53,IF($B11=48,'Bahan Pakan'!P$54,IF($B11=49,'Bahan Pakan'!P$55,IF($B11=50,'Bahan Pakan'!P$56,0))))))))))))))))))))))))))))))))))))))))))))))))))</f>
        <v>0.5</v>
      </c>
      <c r="R11" s="126">
        <f>IF($B11=1,'Bahan Pakan'!Q$7,IF($B11=2,'Bahan Pakan'!Q$8,IF($B11=3,'Bahan Pakan'!Q$9,IF($B11=4,'Bahan Pakan'!Q$10,IF($B11=5,'Bahan Pakan'!Q$11,IF($B11=6,'Bahan Pakan'!Q$12,IF($B11=7,'Bahan Pakan'!Q$13,IF($B11=8,'Bahan Pakan'!Q$14,IF($B11=9,'Bahan Pakan'!Q$15,IF($B11=10,'Bahan Pakan'!Q$16,IF($B11=11,'Bahan Pakan'!Q$17,IF($B11=12,'Bahan Pakan'!Q$18,IF($B11=13,'Bahan Pakan'!Q$19,IF($B11=14,'Bahan Pakan'!Q$20,IF($B11=15,'Bahan Pakan'!Q$21,IF($B11=16,'Bahan Pakan'!Q$22,IF($B11=17,'Bahan Pakan'!Q$23,IF($B11=18,'Bahan Pakan'!Q$24,IF($B11=19,'Bahan Pakan'!Q$25,IF($B11=20,'Bahan Pakan'!Q$26,IF($B11=21,'Bahan Pakan'!Q$27,IF($B11=22,'Bahan Pakan'!Q$28,IF($B11=23,'Bahan Pakan'!Q$29,IF($B11=24,'Bahan Pakan'!Q$30,IF($B11=25,'Bahan Pakan'!Q$31,IF($B11=26,'Bahan Pakan'!Q$32,IF($B11=27,'Bahan Pakan'!Q$33,IF($B11=28,'Bahan Pakan'!Q$34,IF($B11=29,'Bahan Pakan'!Q$35,IF($B11=30,'Bahan Pakan'!Q$36,IF($B11=31,'Bahan Pakan'!Q$37,IF($B11=32,'Bahan Pakan'!Q$38,IF($B11=33,'Bahan Pakan'!Q$39,IF($B11=34,'Bahan Pakan'!Q$40,IF($B11=35,'Bahan Pakan'!Q$41,IF($B11=36,'Bahan Pakan'!Q$42,IF($B11=37,'Bahan Pakan'!Q$43,IF($B11=38,'Bahan Pakan'!Q$44,IF($B11=39,'Bahan Pakan'!Q$45,IF($B11=40,'Bahan Pakan'!Q$46,IF($B11=41,'Bahan Pakan'!Q$47,IF($B11=42,'Bahan Pakan'!Q$48,IF($B11=43,'Bahan Pakan'!Q$49,IF($B11=44,'Bahan Pakan'!Q$50,IF($B11=45,'Bahan Pakan'!Q$51,IF($B11=46,'Bahan Pakan'!Q$52,IF($B11=47,'Bahan Pakan'!Q$53,IF($B11=48,'Bahan Pakan'!Q$54,IF($B11=49,'Bahan Pakan'!Q$55,IF($B11=50,'Bahan Pakan'!Q$56,0))))))))))))))))))))))))))))))))))))))))))))))))))</f>
        <v>0.17</v>
      </c>
      <c r="S11" s="126">
        <f>IF($B11=1,'Bahan Pakan'!R$7,IF($B11=2,'Bahan Pakan'!R$8,IF($B11=3,'Bahan Pakan'!R$9,IF($B11=4,'Bahan Pakan'!R$10,IF($B11=5,'Bahan Pakan'!R$11,IF($B11=6,'Bahan Pakan'!R$12,IF($B11=7,'Bahan Pakan'!R$13,IF($B11=8,'Bahan Pakan'!R$14,IF($B11=9,'Bahan Pakan'!R$15,IF($B11=10,'Bahan Pakan'!R$16,IF($B11=11,'Bahan Pakan'!R$17,IF($B11=12,'Bahan Pakan'!R$18,IF($B11=13,'Bahan Pakan'!R$19,IF($B11=14,'Bahan Pakan'!R$20,IF($B11=15,'Bahan Pakan'!R$21,IF($B11=16,'Bahan Pakan'!R$22,IF($B11=17,'Bahan Pakan'!R$23,IF($B11=18,'Bahan Pakan'!R$24,IF($B11=19,'Bahan Pakan'!R$25,IF($B11=20,'Bahan Pakan'!R$26,IF($B11=21,'Bahan Pakan'!R$27,IF($B11=22,'Bahan Pakan'!R$28,IF($B11=23,'Bahan Pakan'!R$29,IF($B11=24,'Bahan Pakan'!R$30,IF($B11=25,'Bahan Pakan'!R$31,IF($B11=26,'Bahan Pakan'!R$32,IF($B11=27,'Bahan Pakan'!R$33,IF($B11=28,'Bahan Pakan'!R$34,IF($B11=29,'Bahan Pakan'!R$35,IF($B11=30,'Bahan Pakan'!R$36,IF($B11=31,'Bahan Pakan'!R$37,IF($B11=32,'Bahan Pakan'!R$38,IF($B11=33,'Bahan Pakan'!R$39,IF($B11=34,'Bahan Pakan'!R$40,IF($B11=35,'Bahan Pakan'!R$41,IF($B11=36,'Bahan Pakan'!R$42,IF($B11=37,'Bahan Pakan'!R$43,IF($B11=38,'Bahan Pakan'!R$44,IF($B11=39,'Bahan Pakan'!R$45,IF($B11=40,'Bahan Pakan'!R$46,IF($B11=41,'Bahan Pakan'!R$47,IF($B11=42,'Bahan Pakan'!R$48,IF($B11=43,'Bahan Pakan'!R$49,IF($B11=44,'Bahan Pakan'!R$50,IF($B11=45,'Bahan Pakan'!R$51,IF($B11=46,'Bahan Pakan'!R$52,IF($B11=47,'Bahan Pakan'!R$53,IF($B11=48,'Bahan Pakan'!R$54,IF($B11=49,'Bahan Pakan'!R$55,IF($B11=50,'Bahan Pakan'!R$56,0))))))))))))))))))))))))))))))))))))))))))))))))))</f>
        <v>0.98129999999999995</v>
      </c>
      <c r="T11" s="126">
        <f>IF($B11=1,'Bahan Pakan'!S$7,IF($B11=2,'Bahan Pakan'!S$8,IF($B11=3,'Bahan Pakan'!S$9,IF($B11=4,'Bahan Pakan'!S$10,IF($B11=5,'Bahan Pakan'!S$11,IF($B11=6,'Bahan Pakan'!S$12,IF($B11=7,'Bahan Pakan'!S$13,IF($B11=8,'Bahan Pakan'!S$14,IF($B11=9,'Bahan Pakan'!S$15,IF($B11=10,'Bahan Pakan'!S$16,IF($B11=11,'Bahan Pakan'!S$17,IF($B11=12,'Bahan Pakan'!S$18,IF($B11=13,'Bahan Pakan'!S$19,IF($B11=14,'Bahan Pakan'!S$20,IF($B11=15,'Bahan Pakan'!S$21,IF($B11=16,'Bahan Pakan'!S$22,IF($B11=17,'Bahan Pakan'!S$23,IF($B11=18,'Bahan Pakan'!S$24,IF($B11=19,'Bahan Pakan'!S$25,IF($B11=20,'Bahan Pakan'!S$26,IF($B11=21,'Bahan Pakan'!S$27,IF($B11=22,'Bahan Pakan'!S$28,IF($B11=23,'Bahan Pakan'!S$29,IF($B11=24,'Bahan Pakan'!S$30,IF($B11=25,'Bahan Pakan'!S$31,IF($B11=26,'Bahan Pakan'!S$32,IF($B11=27,'Bahan Pakan'!S$33,IF($B11=28,'Bahan Pakan'!S$34,IF($B11=29,'Bahan Pakan'!S$35,IF($B11=30,'Bahan Pakan'!S$36,IF($B11=31,'Bahan Pakan'!S$37,IF($B11=32,'Bahan Pakan'!S$38,IF($B11=33,'Bahan Pakan'!S$39,IF($B11=34,'Bahan Pakan'!S$40,IF($B11=35,'Bahan Pakan'!S$41,IF($B11=36,'Bahan Pakan'!S$42,IF($B11=37,'Bahan Pakan'!S$43,IF($B11=38,'Bahan Pakan'!S$44,IF($B11=39,'Bahan Pakan'!S$45,IF($B11=40,'Bahan Pakan'!S$46,IF($B11=41,'Bahan Pakan'!S$47,IF($B11=42,'Bahan Pakan'!S$48,IF($B11=43,'Bahan Pakan'!S$49,IF($B11=44,'Bahan Pakan'!S$50,IF($B11=45,'Bahan Pakan'!S$51,IF($B11=46,'Bahan Pakan'!S$52,IF($B11=47,'Bahan Pakan'!S$53,IF($B11=48,'Bahan Pakan'!S$54,IF($B11=49,'Bahan Pakan'!S$55,IF($B11=50,'Bahan Pakan'!S$56,0))))))))))))))))))))))))))))))))))))))))))))))))))</f>
        <v>1.3812</v>
      </c>
      <c r="U11" s="97"/>
      <c r="V11" s="127" t="s">
        <v>47</v>
      </c>
      <c r="W11" s="128" t="s">
        <v>33</v>
      </c>
      <c r="X11" s="70" t="s">
        <v>51</v>
      </c>
      <c r="Y11" s="71">
        <v>5</v>
      </c>
      <c r="Z11" s="136">
        <f>K45</f>
        <v>4.2794383179001256</v>
      </c>
      <c r="AA11" s="135"/>
      <c r="AB11" s="135"/>
      <c r="AC11" s="135"/>
      <c r="AD11" s="97"/>
      <c r="AE11" s="97"/>
      <c r="AF11" s="97"/>
      <c r="AG11" s="97"/>
      <c r="AH11" s="97"/>
      <c r="AI11" s="97"/>
      <c r="AJ11" s="97"/>
      <c r="AK11" s="97"/>
      <c r="AL11" s="97"/>
      <c r="AM11" s="97"/>
      <c r="AN11" s="97"/>
    </row>
    <row r="12" spans="2:40" s="120" customFormat="1" ht="15.75" customHeight="1">
      <c r="B12" s="121">
        <f>IF($D12='Bahan Pakan'!D$7,1,IF($D12='Bahan Pakan'!D$8,2,IF($D12='Bahan Pakan'!D$9,3,IF($D12='Bahan Pakan'!D$10,4,IF($D12='Bahan Pakan'!D$11,5,IF($D12='Bahan Pakan'!D$12,6,IF($D12='Bahan Pakan'!D$13,7,IF($D12='Bahan Pakan'!D$14,8,IF($D12='Bahan Pakan'!D$15,9,IF($D12='Bahan Pakan'!D$16,10,IF($D12='Bahan Pakan'!D$17,11,IF($D12='Bahan Pakan'!D$18,12,IF($D12='Bahan Pakan'!D$19,13,IF($D12='Bahan Pakan'!D$20,14,IF($D12='Bahan Pakan'!D$21,15,IF($D12='Bahan Pakan'!D$22,16,IF($D12='Bahan Pakan'!D$23,17,IF($D12='Bahan Pakan'!D$24,18,IF($D12='Bahan Pakan'!D$25,19,IF($D12='Bahan Pakan'!D$26,20,IF($D12='Bahan Pakan'!D$27,21,IF($D12='Bahan Pakan'!D$28,22,IF($D12='Bahan Pakan'!D$29,23,IF($D12='Bahan Pakan'!D$30,24,IF($D12='Bahan Pakan'!D$31,25,IF($D12='Bahan Pakan'!D$32,26,IF($D12='Bahan Pakan'!D$33,27,IF($D12='Bahan Pakan'!D$34,28,IF($D12='Bahan Pakan'!D$35,29,IF($D12='Bahan Pakan'!D$36,30,IF($D12='Bahan Pakan'!D$37,31,IF($D12='Bahan Pakan'!D$38,32,IF($D12='Bahan Pakan'!D$39,33,IF($D12='Bahan Pakan'!D$40,34,IF($D12='Bahan Pakan'!D$41,35,IF($D12='Bahan Pakan'!D$42,36,IF($D12='Bahan Pakan'!D$43,37,IF($D12='Bahan Pakan'!D$44,38,IF($D12='Bahan Pakan'!D$45,39,IF($D12='Bahan Pakan'!D$46,40,IF($D12='Bahan Pakan'!D$47,41,IF($D12='Bahan Pakan'!D$48,42,IF($D12='Bahan Pakan'!D$49,43,IF($D12='Bahan Pakan'!D$50,44,IF($D12='Bahan Pakan'!D$51,45,IF($D12='Bahan Pakan'!D$52,46,IF($D12='Bahan Pakan'!D$53,47,IF($D12='Bahan Pakan'!D$54,48,IF($D12='Bahan Pakan'!D$55,49,IF($D12='Bahan Pakan'!D$56,50,0))))))))))))))))))))))))))))))))))))))))))))))))))</f>
        <v>15</v>
      </c>
      <c r="C12" s="121">
        <v>6</v>
      </c>
      <c r="D12" s="122" t="s">
        <v>88</v>
      </c>
      <c r="E12" s="123">
        <f>IF($B12=1,'Bahan Pakan'!E$7,IF($B12=2,'Bahan Pakan'!E$8,IF($B12=3,'Bahan Pakan'!E$9,IF($B12=4,'Bahan Pakan'!E$10,IF($B12=5,'Bahan Pakan'!E$11,IF($B12=6,'Bahan Pakan'!E$12,IF($B12=7,'Bahan Pakan'!E$13,IF($B12=8,'Bahan Pakan'!E$14,IF($B12=9,'Bahan Pakan'!E$15,IF($B12=10,'Bahan Pakan'!E$16,IF($B12=11,'Bahan Pakan'!E$17,IF($B12=12,'Bahan Pakan'!E$18,IF($B12=13,'Bahan Pakan'!E$19,IF($B12=14,'Bahan Pakan'!E$20,IF($B12=15,'Bahan Pakan'!E$21,IF($B12=16,'Bahan Pakan'!E$22,IF($B12=17,'Bahan Pakan'!E$23,IF($B12=18,'Bahan Pakan'!E$24,IF($B12=19,'Bahan Pakan'!E$25,IF($B12=20,'Bahan Pakan'!E$26,IF($B12=21,'Bahan Pakan'!E$27,IF($B12=22,'Bahan Pakan'!E$28,IF($B12=23,'Bahan Pakan'!E$29,IF($B12=24,'Bahan Pakan'!E$30,IF($B12=25,'Bahan Pakan'!E$31,IF($B12=26,'Bahan Pakan'!E$32,IF($B12=27,'Bahan Pakan'!E$33,IF($B12=28,'Bahan Pakan'!E$34,IF($B12=29,'Bahan Pakan'!E$35,IF($B12=30,'Bahan Pakan'!E$36,IF($B12=31,'Bahan Pakan'!E$37,IF($B12=32,'Bahan Pakan'!E$38,IF($B12=33,'Bahan Pakan'!E$39,IF($B12=34,'Bahan Pakan'!E$40,IF($B12=35,'Bahan Pakan'!E$41,IF($B12=36,'Bahan Pakan'!E$42,IF($B12=37,'Bahan Pakan'!E$43,IF($B12=38,'Bahan Pakan'!E$44,IF($B12=39,'Bahan Pakan'!E$45,IF($B12=40,'Bahan Pakan'!E$46,IF($B12=41,'Bahan Pakan'!E$47,IF($B12=42,'Bahan Pakan'!E$48,IF($B12=43,'Bahan Pakan'!E$49,IF($B12=44,'Bahan Pakan'!E$50,IF($B12=45,'Bahan Pakan'!E$51,IF($B12=46,'Bahan Pakan'!E$52,IF($B12=47,'Bahan Pakan'!E$53,IF($B12=48,'Bahan Pakan'!E$54,IF($B12=49,'Bahan Pakan'!E$55,IF($B12=50,'Bahan Pakan'!E$56,0))))))))))))))))))))))))))))))))))))))))))))))))))</f>
        <v>0</v>
      </c>
      <c r="F12" s="123">
        <f>IF($B12=1,'Bahan Pakan'!F$7,IF($B12=2,'Bahan Pakan'!F$8,IF($B12=3,'Bahan Pakan'!F$9,IF($B12=4,'Bahan Pakan'!F$10,IF($B12=5,'Bahan Pakan'!F$11,IF($B12=6,'Bahan Pakan'!F$12,IF($B12=7,'Bahan Pakan'!F$13,IF($B12=8,'Bahan Pakan'!F$14,IF($B12=9,'Bahan Pakan'!F$15,IF($B12=10,'Bahan Pakan'!F$16,IF($B12=11,'Bahan Pakan'!F$17,IF($B12=12,'Bahan Pakan'!F$18,IF($B12=13,'Bahan Pakan'!F$19,IF($B12=14,'Bahan Pakan'!F$20,IF($B12=15,'Bahan Pakan'!F$21,IF($B12=16,'Bahan Pakan'!F$22,IF($B12=17,'Bahan Pakan'!F$23,IF($B12=18,'Bahan Pakan'!F$24,IF($B12=19,'Bahan Pakan'!F$25,IF($B12=20,'Bahan Pakan'!F$26,IF($B12=21,'Bahan Pakan'!F$27,IF($B12=22,'Bahan Pakan'!F$28,IF($B12=23,'Bahan Pakan'!F$29,IF($B12=24,'Bahan Pakan'!F$30,IF($B12=25,'Bahan Pakan'!F$31,IF($B12=26,'Bahan Pakan'!F$32,IF($B12=27,'Bahan Pakan'!F$33,IF($B12=28,'Bahan Pakan'!F$34,IF($B12=29,'Bahan Pakan'!F$35,IF($B12=30,'Bahan Pakan'!F$36,IF($B12=31,'Bahan Pakan'!F$37,IF($B12=32,'Bahan Pakan'!F$38,IF($B12=33,'Bahan Pakan'!F$39,IF($B12=34,'Bahan Pakan'!F$40,IF($B12=35,'Bahan Pakan'!F$41,IF($B12=36,'Bahan Pakan'!F$42,IF($B12=37,'Bahan Pakan'!F$43,IF($B12=38,'Bahan Pakan'!F$44,IF($B12=39,'Bahan Pakan'!F$45,IF($B12=40,'Bahan Pakan'!F$46,IF($B12=41,'Bahan Pakan'!F$47,IF($B12=42,'Bahan Pakan'!F$48,IF($B12=43,'Bahan Pakan'!F$49,IF($B12=44,'Bahan Pakan'!F$50,IF($B12=45,'Bahan Pakan'!F$51,IF($B12=46,'Bahan Pakan'!F$52,IF($B12=47,'Bahan Pakan'!F$53,IF($B12=48,'Bahan Pakan'!F$54,IF($B12=49,'Bahan Pakan'!F$55,IF($B12=50,'Bahan Pakan'!F$56,0))))))))))))))))))))))))))))))))))))))))))))))))))</f>
        <v>10</v>
      </c>
      <c r="G12" s="124">
        <f t="shared" si="0"/>
        <v>2.0160872285658593</v>
      </c>
      <c r="H12" s="125">
        <f>IF($B12=1,'Bahan Pakan'!G$7,IF($B12=2,'Bahan Pakan'!G$8,IF($B12=3,'Bahan Pakan'!G$9,IF($B12=4,'Bahan Pakan'!G$10,IF($B12=5,'Bahan Pakan'!G$11,IF($B12=6,'Bahan Pakan'!G$12,IF($B12=7,'Bahan Pakan'!G$13,IF($B12=8,'Bahan Pakan'!G$14,IF($B12=9,'Bahan Pakan'!G$15,IF($B12=10,'Bahan Pakan'!G$16,IF($B12=11,'Bahan Pakan'!G$17,IF($B12=12,'Bahan Pakan'!G$18,IF($B12=13,'Bahan Pakan'!G$19,IF($B12=14,'Bahan Pakan'!G$20,IF($B12=15,'Bahan Pakan'!G$21,IF($B12=16,'Bahan Pakan'!G$22,IF($B12=17,'Bahan Pakan'!G$23,IF($B12=18,'Bahan Pakan'!G$24,IF($B12=19,'Bahan Pakan'!G$25,IF($B12=20,'Bahan Pakan'!G$26,IF($B12=21,'Bahan Pakan'!G$27,IF($B12=22,'Bahan Pakan'!G$28,IF($B12=23,'Bahan Pakan'!G$29,IF($B12=24,'Bahan Pakan'!G$30,IF($B12=25,'Bahan Pakan'!G$31,IF($B12=26,'Bahan Pakan'!G$32,IF($B12=27,'Bahan Pakan'!G$33,IF($B12=28,'Bahan Pakan'!G$34,IF($B12=29,'Bahan Pakan'!G$35,IF($B12=30,'Bahan Pakan'!G$36,IF($B12=31,'Bahan Pakan'!G$37,IF($B12=32,'Bahan Pakan'!G$38,IF($B12=33,'Bahan Pakan'!G$39,IF($B12=34,'Bahan Pakan'!G$40,IF($B12=35,'Bahan Pakan'!G$41,IF($B12=36,'Bahan Pakan'!G$42,IF($B12=37,'Bahan Pakan'!G$43,IF($B12=38,'Bahan Pakan'!G$44,IF($B12=39,'Bahan Pakan'!G$45,IF($B12=40,'Bahan Pakan'!G$46,IF($B12=41,'Bahan Pakan'!G$47,IF($B12=42,'Bahan Pakan'!G$48,IF($B12=43,'Bahan Pakan'!G$49,IF($B12=44,'Bahan Pakan'!G$50,IF($B12=45,'Bahan Pakan'!G$51,IF($B12=46,'Bahan Pakan'!G$52,IF($B12=47,'Bahan Pakan'!G$53,IF($B12=48,'Bahan Pakan'!G$54,IF($B12=49,'Bahan Pakan'!G$55,IF($B12=50,'Bahan Pakan'!G$56,0))))))))))))))))))))))))))))))))))))))))))))))))))</f>
        <v>2800</v>
      </c>
      <c r="I12" s="126">
        <f>IF($B12=1,'Bahan Pakan'!H$7,IF($B12=2,'Bahan Pakan'!H$8,IF($B12=3,'Bahan Pakan'!H$9,IF($B12=4,'Bahan Pakan'!H$10,IF($B12=5,'Bahan Pakan'!H$11,IF($B12=6,'Bahan Pakan'!H$12,IF($B12=7,'Bahan Pakan'!H$13,IF($B12=8,'Bahan Pakan'!H$14,IF($B12=9,'Bahan Pakan'!H$15,IF($B12=10,'Bahan Pakan'!H$16,IF($B12=11,'Bahan Pakan'!H$17,IF($B12=12,'Bahan Pakan'!H$18,IF($B12=13,'Bahan Pakan'!H$19,IF($B12=14,'Bahan Pakan'!H$20,IF($B12=15,'Bahan Pakan'!H$21,IF($B12=16,'Bahan Pakan'!H$22,IF($B12=17,'Bahan Pakan'!H$23,IF($B12=18,'Bahan Pakan'!H$24,IF($B12=19,'Bahan Pakan'!H$25,IF($B12=20,'Bahan Pakan'!H$26,IF($B12=21,'Bahan Pakan'!H$27,IF($B12=22,'Bahan Pakan'!H$28,IF($B12=23,'Bahan Pakan'!H$29,IF($B12=24,'Bahan Pakan'!H$30,IF($B12=25,'Bahan Pakan'!H$31,IF($B12=26,'Bahan Pakan'!H$32,IF($B12=27,'Bahan Pakan'!H$33,IF($B12=28,'Bahan Pakan'!H$34,IF($B12=29,'Bahan Pakan'!H$35,IF($B12=30,'Bahan Pakan'!H$36,IF($B12=31,'Bahan Pakan'!H$37,IF($B12=32,'Bahan Pakan'!H$38,IF($B12=33,'Bahan Pakan'!H$39,IF($B12=34,'Bahan Pakan'!H$40,IF($B12=35,'Bahan Pakan'!H$41,IF($B12=36,'Bahan Pakan'!H$42,IF($B12=37,'Bahan Pakan'!H$43,IF($B12=38,'Bahan Pakan'!H$44,IF($B12=39,'Bahan Pakan'!H$45,IF($B12=40,'Bahan Pakan'!H$46,IF($B12=41,'Bahan Pakan'!H$47,IF($B12=42,'Bahan Pakan'!H$48,IF($B12=43,'Bahan Pakan'!H$49,IF($B12=44,'Bahan Pakan'!H$50,IF($B12=45,'Bahan Pakan'!H$51,IF($B12=46,'Bahan Pakan'!H$52,IF($B12=47,'Bahan Pakan'!H$53,IF($B12=48,'Bahan Pakan'!H$54,IF($B12=49,'Bahan Pakan'!H$55,IF($B12=50,'Bahan Pakan'!H$56,0))))))))))))))))))))))))))))))))))))))))))))))))))</f>
        <v>91.2</v>
      </c>
      <c r="J12" s="126">
        <f>IF($B12=1,'Bahan Pakan'!I$7,IF($B12=2,'Bahan Pakan'!I$8,IF($B12=3,'Bahan Pakan'!I$9,IF($B12=4,'Bahan Pakan'!I$10,IF($B12=5,'Bahan Pakan'!I$11,IF($B12=6,'Bahan Pakan'!I$12,IF($B12=7,'Bahan Pakan'!I$13,IF($B12=8,'Bahan Pakan'!I$14,IF($B12=9,'Bahan Pakan'!I$15,IF($B12=10,'Bahan Pakan'!I$16,IF($B12=11,'Bahan Pakan'!I$17,IF($B12=12,'Bahan Pakan'!I$18,IF($B12=13,'Bahan Pakan'!I$19,IF($B12=14,'Bahan Pakan'!I$20,IF($B12=15,'Bahan Pakan'!I$21,IF($B12=16,'Bahan Pakan'!I$22,IF($B12=17,'Bahan Pakan'!I$23,IF($B12=18,'Bahan Pakan'!I$24,IF($B12=19,'Bahan Pakan'!I$25,IF($B12=20,'Bahan Pakan'!I$26,IF($B12=21,'Bahan Pakan'!I$27,IF($B12=22,'Bahan Pakan'!I$28,IF($B12=23,'Bahan Pakan'!I$29,IF($B12=24,'Bahan Pakan'!I$30,IF($B12=25,'Bahan Pakan'!I$31,IF($B12=26,'Bahan Pakan'!I$32,IF($B12=27,'Bahan Pakan'!I$33,IF($B12=28,'Bahan Pakan'!I$34,IF($B12=29,'Bahan Pakan'!I$35,IF($B12=30,'Bahan Pakan'!I$36,IF($B12=31,'Bahan Pakan'!I$37,IF($B12=32,'Bahan Pakan'!I$38,IF($B12=33,'Bahan Pakan'!I$39,IF($B12=34,'Bahan Pakan'!I$40,IF($B12=35,'Bahan Pakan'!I$41,IF($B12=36,'Bahan Pakan'!I$42,IF($B12=37,'Bahan Pakan'!I$43,IF($B12=38,'Bahan Pakan'!I$44,IF($B12=39,'Bahan Pakan'!I$45,IF($B12=40,'Bahan Pakan'!I$46,IF($B12=41,'Bahan Pakan'!I$47,IF($B12=42,'Bahan Pakan'!I$48,IF($B12=43,'Bahan Pakan'!I$49,IF($B12=44,'Bahan Pakan'!I$50,IF($B12=45,'Bahan Pakan'!I$51,IF($B12=46,'Bahan Pakan'!I$52,IF($B12=47,'Bahan Pakan'!I$53,IF($B12=48,'Bahan Pakan'!I$54,IF($B12=49,'Bahan Pakan'!I$55,IF($B12=50,'Bahan Pakan'!I$56,0))))))))))))))))))))))))))))))))))))))))))))))))))</f>
        <v>4.7</v>
      </c>
      <c r="K12" s="126">
        <f>IF($B12=1,'Bahan Pakan'!J$7,IF($B12=2,'Bahan Pakan'!J$8,IF($B12=3,'Bahan Pakan'!J$9,IF($B12=4,'Bahan Pakan'!J$10,IF($B12=5,'Bahan Pakan'!J$11,IF($B12=6,'Bahan Pakan'!J$12,IF($B12=7,'Bahan Pakan'!J$13,IF($B12=8,'Bahan Pakan'!J$14,IF($B12=9,'Bahan Pakan'!J$15,IF($B12=10,'Bahan Pakan'!J$16,IF($B12=11,'Bahan Pakan'!J$17,IF($B12=12,'Bahan Pakan'!J$18,IF($B12=13,'Bahan Pakan'!J$19,IF($B12=14,'Bahan Pakan'!J$20,IF($B12=15,'Bahan Pakan'!J$21,IF($B12=16,'Bahan Pakan'!J$22,IF($B12=17,'Bahan Pakan'!J$23,IF($B12=18,'Bahan Pakan'!J$24,IF($B12=19,'Bahan Pakan'!J$25,IF($B12=20,'Bahan Pakan'!J$26,IF($B12=21,'Bahan Pakan'!J$27,IF($B12=22,'Bahan Pakan'!J$28,IF($B12=23,'Bahan Pakan'!J$29,IF($B12=24,'Bahan Pakan'!J$30,IF($B12=25,'Bahan Pakan'!J$31,IF($B12=26,'Bahan Pakan'!J$32,IF($B12=27,'Bahan Pakan'!J$33,IF($B12=28,'Bahan Pakan'!J$34,IF($B12=29,'Bahan Pakan'!J$35,IF($B12=30,'Bahan Pakan'!J$36,IF($B12=31,'Bahan Pakan'!J$37,IF($B12=32,'Bahan Pakan'!J$38,IF($B12=33,'Bahan Pakan'!J$39,IF($B12=34,'Bahan Pakan'!J$40,IF($B12=35,'Bahan Pakan'!J$41,IF($B12=36,'Bahan Pakan'!J$42,IF($B12=37,'Bahan Pakan'!J$43,IF($B12=38,'Bahan Pakan'!J$44,IF($B12=39,'Bahan Pakan'!J$45,IF($B12=40,'Bahan Pakan'!J$46,IF($B12=41,'Bahan Pakan'!J$47,IF($B12=42,'Bahan Pakan'!J$48,IF($B12=43,'Bahan Pakan'!J$49,IF($B12=44,'Bahan Pakan'!J$50,IF($B12=45,'Bahan Pakan'!J$51,IF($B12=46,'Bahan Pakan'!J$52,IF($B12=47,'Bahan Pakan'!J$53,IF($B12=48,'Bahan Pakan'!J$54,IF($B12=49,'Bahan Pakan'!J$55,IF($B12=50,'Bahan Pakan'!J$56,0))))))))))))))))))))))))))))))))))))))))))))))))))</f>
        <v>16.7</v>
      </c>
      <c r="L12" s="126">
        <f>IF($B12=1,'Bahan Pakan'!K$7,IF($B12=2,'Bahan Pakan'!K$8,IF($B12=3,'Bahan Pakan'!K$9,IF($B12=4,'Bahan Pakan'!K$10,IF($B12=5,'Bahan Pakan'!K$11,IF($B12=6,'Bahan Pakan'!K$12,IF($B12=7,'Bahan Pakan'!K$13,IF($B12=8,'Bahan Pakan'!K$14,IF($B12=9,'Bahan Pakan'!K$15,IF($B12=10,'Bahan Pakan'!K$16,IF($B12=11,'Bahan Pakan'!K$17,IF($B12=12,'Bahan Pakan'!K$18,IF($B12=13,'Bahan Pakan'!K$19,IF($B12=14,'Bahan Pakan'!K$20,IF($B12=15,'Bahan Pakan'!K$21,IF($B12=16,'Bahan Pakan'!K$22,IF($B12=17,'Bahan Pakan'!K$23,IF($B12=18,'Bahan Pakan'!K$24,IF($B12=19,'Bahan Pakan'!K$25,IF($B12=20,'Bahan Pakan'!K$26,IF($B12=21,'Bahan Pakan'!K$27,IF($B12=22,'Bahan Pakan'!K$28,IF($B12=23,'Bahan Pakan'!K$29,IF($B12=24,'Bahan Pakan'!K$30,IF($B12=25,'Bahan Pakan'!K$31,IF($B12=26,'Bahan Pakan'!K$32,IF($B12=27,'Bahan Pakan'!K$33,IF($B12=28,'Bahan Pakan'!K$34,IF($B12=29,'Bahan Pakan'!K$35,IF($B12=30,'Bahan Pakan'!K$36,IF($B12=31,'Bahan Pakan'!K$37,IF($B12=32,'Bahan Pakan'!K$38,IF($B12=33,'Bahan Pakan'!K$39,IF($B12=34,'Bahan Pakan'!K$40,IF($B12=35,'Bahan Pakan'!K$41,IF($B12=36,'Bahan Pakan'!K$42,IF($B12=37,'Bahan Pakan'!K$43,IF($B12=38,'Bahan Pakan'!K$44,IF($B12=39,'Bahan Pakan'!K$45,IF($B12=40,'Bahan Pakan'!K$46,IF($B12=41,'Bahan Pakan'!K$47,IF($B12=42,'Bahan Pakan'!K$48,IF($B12=43,'Bahan Pakan'!K$49,IF($B12=44,'Bahan Pakan'!K$50,IF($B12=45,'Bahan Pakan'!K$51,IF($B12=46,'Bahan Pakan'!K$52,IF($B12=47,'Bahan Pakan'!K$53,IF($B12=48,'Bahan Pakan'!K$54,IF($B12=49,'Bahan Pakan'!K$55,IF($B12=50,'Bahan Pakan'!K$56,0))))))))))))))))))))))))))))))))))))))))))))))))))</f>
        <v>9.1999999999999993</v>
      </c>
      <c r="M12" s="126">
        <f>IF($B12=1,'Bahan Pakan'!L$7,IF($B12=2,'Bahan Pakan'!L$8,IF($B12=3,'Bahan Pakan'!L$9,IF($B12=4,'Bahan Pakan'!L$10,IF($B12=5,'Bahan Pakan'!L$11,IF($B12=6,'Bahan Pakan'!L$12,IF($B12=7,'Bahan Pakan'!L$13,IF($B12=8,'Bahan Pakan'!L$14,IF($B12=9,'Bahan Pakan'!L$15,IF($B12=10,'Bahan Pakan'!L$16,IF($B12=11,'Bahan Pakan'!L$17,IF($B12=12,'Bahan Pakan'!L$18,IF($B12=13,'Bahan Pakan'!L$19,IF($B12=14,'Bahan Pakan'!L$20,IF($B12=15,'Bahan Pakan'!L$21,IF($B12=16,'Bahan Pakan'!L$22,IF($B12=17,'Bahan Pakan'!L$23,IF($B12=18,'Bahan Pakan'!L$24,IF($B12=19,'Bahan Pakan'!L$25,IF($B12=20,'Bahan Pakan'!L$26,IF($B12=21,'Bahan Pakan'!L$27,IF($B12=22,'Bahan Pakan'!L$28,IF($B12=23,'Bahan Pakan'!L$29,IF($B12=24,'Bahan Pakan'!L$30,IF($B12=25,'Bahan Pakan'!L$31,IF($B12=26,'Bahan Pakan'!L$32,IF($B12=27,'Bahan Pakan'!L$33,IF($B12=28,'Bahan Pakan'!L$34,IF($B12=29,'Bahan Pakan'!L$35,IF($B12=30,'Bahan Pakan'!L$36,IF($B12=31,'Bahan Pakan'!L$37,IF($B12=32,'Bahan Pakan'!L$38,IF($B12=33,'Bahan Pakan'!L$39,IF($B12=34,'Bahan Pakan'!L$40,IF($B12=35,'Bahan Pakan'!L$41,IF($B12=36,'Bahan Pakan'!L$42,IF($B12=37,'Bahan Pakan'!L$43,IF($B12=38,'Bahan Pakan'!L$44,IF($B12=39,'Bahan Pakan'!L$45,IF($B12=40,'Bahan Pakan'!L$46,IF($B12=41,'Bahan Pakan'!L$47,IF($B12=42,'Bahan Pakan'!L$48,IF($B12=43,'Bahan Pakan'!L$49,IF($B12=44,'Bahan Pakan'!L$50,IF($B12=45,'Bahan Pakan'!L$51,IF($B12=46,'Bahan Pakan'!L$52,IF($B12=47,'Bahan Pakan'!L$53,IF($B12=48,'Bahan Pakan'!L$54,IF($B12=49,'Bahan Pakan'!L$55,IF($B12=50,'Bahan Pakan'!L$56,0))))))))))))))))))))))))))))))))))))))))))))))))))</f>
        <v>19.8</v>
      </c>
      <c r="N12" s="126">
        <f>IF($B12=1,'Bahan Pakan'!M$7,IF($B12=2,'Bahan Pakan'!M$8,IF($B12=3,'Bahan Pakan'!M$9,IF($B12=4,'Bahan Pakan'!M$10,IF($B12=5,'Bahan Pakan'!M$11,IF($B12=6,'Bahan Pakan'!M$12,IF($B12=7,'Bahan Pakan'!M$13,IF($B12=8,'Bahan Pakan'!M$14,IF($B12=9,'Bahan Pakan'!M$15,IF($B12=10,'Bahan Pakan'!M$16,IF($B12=11,'Bahan Pakan'!M$17,IF($B12=12,'Bahan Pakan'!M$18,IF($B12=13,'Bahan Pakan'!M$19,IF($B12=14,'Bahan Pakan'!M$20,IF($B12=15,'Bahan Pakan'!M$21,IF($B12=16,'Bahan Pakan'!M$22,IF($B12=17,'Bahan Pakan'!M$23,IF($B12=18,'Bahan Pakan'!M$24,IF($B12=19,'Bahan Pakan'!M$25,IF($B12=20,'Bahan Pakan'!M$26,IF($B12=21,'Bahan Pakan'!M$27,IF($B12=22,'Bahan Pakan'!M$28,IF($B12=23,'Bahan Pakan'!M$29,IF($B12=24,'Bahan Pakan'!M$30,IF($B12=25,'Bahan Pakan'!M$31,IF($B12=26,'Bahan Pakan'!M$32,IF($B12=27,'Bahan Pakan'!M$33,IF($B12=28,'Bahan Pakan'!M$34,IF($B12=29,'Bahan Pakan'!M$35,IF($B12=30,'Bahan Pakan'!M$36,IF($B12=31,'Bahan Pakan'!M$37,IF($B12=32,'Bahan Pakan'!M$38,IF($B12=33,'Bahan Pakan'!M$39,IF($B12=34,'Bahan Pakan'!M$40,IF($B12=35,'Bahan Pakan'!M$41,IF($B12=36,'Bahan Pakan'!M$42,IF($B12=37,'Bahan Pakan'!M$43,IF($B12=38,'Bahan Pakan'!M$44,IF($B12=39,'Bahan Pakan'!M$45,IF($B12=40,'Bahan Pakan'!M$46,IF($B12=41,'Bahan Pakan'!M$47,IF($B12=42,'Bahan Pakan'!M$48,IF($B12=43,'Bahan Pakan'!M$49,IF($B12=44,'Bahan Pakan'!M$50,IF($B12=45,'Bahan Pakan'!M$51,IF($B12=46,'Bahan Pakan'!M$52,IF($B12=47,'Bahan Pakan'!M$53,IF($B12=48,'Bahan Pakan'!M$54,IF($B12=49,'Bahan Pakan'!M$55,IF($B12=50,'Bahan Pakan'!M$56,0))))))))))))))))))))))))))))))))))))))))))))))))))</f>
        <v>49.6</v>
      </c>
      <c r="O12" s="126">
        <f>IF($B12=1,'Bahan Pakan'!N$7,IF($B12=2,'Bahan Pakan'!N$8,IF($B12=3,'Bahan Pakan'!N$9,IF($B12=4,'Bahan Pakan'!N$10,IF($B12=5,'Bahan Pakan'!N$11,IF($B12=6,'Bahan Pakan'!N$12,IF($B12=7,'Bahan Pakan'!N$13,IF($B12=8,'Bahan Pakan'!N$14,IF($B12=9,'Bahan Pakan'!N$15,IF($B12=10,'Bahan Pakan'!N$16,IF($B12=11,'Bahan Pakan'!N$17,IF($B12=12,'Bahan Pakan'!N$18,IF($B12=13,'Bahan Pakan'!N$19,IF($B12=14,'Bahan Pakan'!N$20,IF($B12=15,'Bahan Pakan'!N$21,IF($B12=16,'Bahan Pakan'!N$22,IF($B12=17,'Bahan Pakan'!N$23,IF($B12=18,'Bahan Pakan'!N$24,IF($B12=19,'Bahan Pakan'!N$25,IF($B12=20,'Bahan Pakan'!N$26,IF($B12=21,'Bahan Pakan'!N$27,IF($B12=22,'Bahan Pakan'!N$28,IF($B12=23,'Bahan Pakan'!N$29,IF($B12=24,'Bahan Pakan'!N$30,IF($B12=25,'Bahan Pakan'!N$31,IF($B12=26,'Bahan Pakan'!N$32,IF($B12=27,'Bahan Pakan'!N$33,IF($B12=28,'Bahan Pakan'!N$34,IF($B12=29,'Bahan Pakan'!N$35,IF($B12=30,'Bahan Pakan'!N$36,IF($B12=31,'Bahan Pakan'!N$37,IF($B12=32,'Bahan Pakan'!N$38,IF($B12=33,'Bahan Pakan'!N$39,IF($B12=34,'Bahan Pakan'!N$40,IF($B12=35,'Bahan Pakan'!N$41,IF($B12=36,'Bahan Pakan'!N$42,IF($B12=37,'Bahan Pakan'!N$43,IF($B12=38,'Bahan Pakan'!N$44,IF($B12=39,'Bahan Pakan'!N$45,IF($B12=40,'Bahan Pakan'!N$46,IF($B12=41,'Bahan Pakan'!N$47,IF($B12=42,'Bahan Pakan'!N$48,IF($B12=43,'Bahan Pakan'!N$49,IF($B12=44,'Bahan Pakan'!N$50,IF($B12=45,'Bahan Pakan'!N$51,IF($B12=46,'Bahan Pakan'!N$52,IF($B12=47,'Bahan Pakan'!N$53,IF($B12=48,'Bahan Pakan'!N$54,IF($B12=49,'Bahan Pakan'!N$55,IF($B12=50,'Bahan Pakan'!N$56,0))))))))))))))))))))))))))))))))))))))))))))))))))</f>
        <v>2650</v>
      </c>
      <c r="P12" s="126">
        <f>IF($B12=1,'Bahan Pakan'!O$7,IF($B12=2,'Bahan Pakan'!O$8,IF($B12=3,'Bahan Pakan'!O$9,IF($B12=4,'Bahan Pakan'!O$10,IF($B12=5,'Bahan Pakan'!O$11,IF($B12=6,'Bahan Pakan'!O$12,IF($B12=7,'Bahan Pakan'!O$13,IF($B12=8,'Bahan Pakan'!O$14,IF($B12=9,'Bahan Pakan'!O$15,IF($B12=10,'Bahan Pakan'!O$16,IF($B12=11,'Bahan Pakan'!O$17,IF($B12=12,'Bahan Pakan'!O$18,IF($B12=13,'Bahan Pakan'!O$19,IF($B12=14,'Bahan Pakan'!O$20,IF($B12=15,'Bahan Pakan'!O$21,IF($B12=16,'Bahan Pakan'!O$22,IF($B12=17,'Bahan Pakan'!O$23,IF($B12=18,'Bahan Pakan'!O$24,IF($B12=19,'Bahan Pakan'!O$25,IF($B12=20,'Bahan Pakan'!O$26,IF($B12=21,'Bahan Pakan'!O$27,IF($B12=22,'Bahan Pakan'!O$28,IF($B12=23,'Bahan Pakan'!O$29,IF($B12=24,'Bahan Pakan'!O$30,IF($B12=25,'Bahan Pakan'!O$31,IF($B12=26,'Bahan Pakan'!O$32,IF($B12=27,'Bahan Pakan'!O$33,IF($B12=28,'Bahan Pakan'!O$34,IF($B12=29,'Bahan Pakan'!O$35,IF($B12=30,'Bahan Pakan'!O$36,IF($B12=31,'Bahan Pakan'!O$37,IF($B12=32,'Bahan Pakan'!O$38,IF($B12=33,'Bahan Pakan'!O$39,IF($B12=34,'Bahan Pakan'!O$40,IF($B12=35,'Bahan Pakan'!O$41,IF($B12=36,'Bahan Pakan'!O$42,IF($B12=37,'Bahan Pakan'!O$43,IF($B12=38,'Bahan Pakan'!O$44,IF($B12=39,'Bahan Pakan'!O$45,IF($B12=40,'Bahan Pakan'!O$46,IF($B12=41,'Bahan Pakan'!O$47,IF($B12=42,'Bahan Pakan'!O$48,IF($B12=43,'Bahan Pakan'!O$49,IF($B12=44,'Bahan Pakan'!O$50,IF($B12=45,'Bahan Pakan'!O$51,IF($B12=46,'Bahan Pakan'!O$52,IF($B12=47,'Bahan Pakan'!O$53,IF($B12=48,'Bahan Pakan'!O$54,IF($B12=49,'Bahan Pakan'!O$55,IF($B12=50,'Bahan Pakan'!O$56,0))))))))))))))))))))))))))))))))))))))))))))))))))</f>
        <v>2.8</v>
      </c>
      <c r="Q12" s="126">
        <f>IF($B12=1,'Bahan Pakan'!P$7,IF($B12=2,'Bahan Pakan'!P$8,IF($B12=3,'Bahan Pakan'!P$9,IF($B12=4,'Bahan Pakan'!P$10,IF($B12=5,'Bahan Pakan'!P$11,IF($B12=6,'Bahan Pakan'!P$12,IF($B12=7,'Bahan Pakan'!P$13,IF($B12=8,'Bahan Pakan'!P$14,IF($B12=9,'Bahan Pakan'!P$15,IF($B12=10,'Bahan Pakan'!P$16,IF($B12=11,'Bahan Pakan'!P$17,IF($B12=12,'Bahan Pakan'!P$18,IF($B12=13,'Bahan Pakan'!P$19,IF($B12=14,'Bahan Pakan'!P$20,IF($B12=15,'Bahan Pakan'!P$21,IF($B12=16,'Bahan Pakan'!P$22,IF($B12=17,'Bahan Pakan'!P$23,IF($B12=18,'Bahan Pakan'!P$24,IF($B12=19,'Bahan Pakan'!P$25,IF($B12=20,'Bahan Pakan'!P$26,IF($B12=21,'Bahan Pakan'!P$27,IF($B12=22,'Bahan Pakan'!P$28,IF($B12=23,'Bahan Pakan'!P$29,IF($B12=24,'Bahan Pakan'!P$30,IF($B12=25,'Bahan Pakan'!P$31,IF($B12=26,'Bahan Pakan'!P$32,IF($B12=27,'Bahan Pakan'!P$33,IF($B12=28,'Bahan Pakan'!P$34,IF($B12=29,'Bahan Pakan'!P$35,IF($B12=30,'Bahan Pakan'!P$36,IF($B12=31,'Bahan Pakan'!P$37,IF($B12=32,'Bahan Pakan'!P$38,IF($B12=33,'Bahan Pakan'!P$39,IF($B12=34,'Bahan Pakan'!P$40,IF($B12=35,'Bahan Pakan'!P$41,IF($B12=36,'Bahan Pakan'!P$42,IF($B12=37,'Bahan Pakan'!P$43,IF($B12=38,'Bahan Pakan'!P$44,IF($B12=39,'Bahan Pakan'!P$45,IF($B12=40,'Bahan Pakan'!P$46,IF($B12=41,'Bahan Pakan'!P$47,IF($B12=42,'Bahan Pakan'!P$48,IF($B12=43,'Bahan Pakan'!P$49,IF($B12=44,'Bahan Pakan'!P$50,IF($B12=45,'Bahan Pakan'!P$51,IF($B12=46,'Bahan Pakan'!P$52,IF($B12=47,'Bahan Pakan'!P$53,IF($B12=48,'Bahan Pakan'!P$54,IF($B12=49,'Bahan Pakan'!P$55,IF($B12=50,'Bahan Pakan'!P$56,0))))))))))))))))))))))))))))))))))))))))))))))))))</f>
        <v>6</v>
      </c>
      <c r="R12" s="126">
        <f>IF($B12=1,'Bahan Pakan'!Q$7,IF($B12=2,'Bahan Pakan'!Q$8,IF($B12=3,'Bahan Pakan'!Q$9,IF($B12=4,'Bahan Pakan'!Q$10,IF($B12=5,'Bahan Pakan'!Q$11,IF($B12=6,'Bahan Pakan'!Q$12,IF($B12=7,'Bahan Pakan'!Q$13,IF($B12=8,'Bahan Pakan'!Q$14,IF($B12=9,'Bahan Pakan'!Q$15,IF($B12=10,'Bahan Pakan'!Q$16,IF($B12=11,'Bahan Pakan'!Q$17,IF($B12=12,'Bahan Pakan'!Q$18,IF($B12=13,'Bahan Pakan'!Q$19,IF($B12=14,'Bahan Pakan'!Q$20,IF($B12=15,'Bahan Pakan'!Q$21,IF($B12=16,'Bahan Pakan'!Q$22,IF($B12=17,'Bahan Pakan'!Q$23,IF($B12=18,'Bahan Pakan'!Q$24,IF($B12=19,'Bahan Pakan'!Q$25,IF($B12=20,'Bahan Pakan'!Q$26,IF($B12=21,'Bahan Pakan'!Q$27,IF($B12=22,'Bahan Pakan'!Q$28,IF($B12=23,'Bahan Pakan'!Q$29,IF($B12=24,'Bahan Pakan'!Q$30,IF($B12=25,'Bahan Pakan'!Q$31,IF($B12=26,'Bahan Pakan'!Q$32,IF($B12=27,'Bahan Pakan'!Q$33,IF($B12=28,'Bahan Pakan'!Q$34,IF($B12=29,'Bahan Pakan'!Q$35,IF($B12=30,'Bahan Pakan'!Q$36,IF($B12=31,'Bahan Pakan'!Q$37,IF($B12=32,'Bahan Pakan'!Q$38,IF($B12=33,'Bahan Pakan'!Q$39,IF($B12=34,'Bahan Pakan'!Q$40,IF($B12=35,'Bahan Pakan'!Q$41,IF($B12=36,'Bahan Pakan'!Q$42,IF($B12=37,'Bahan Pakan'!Q$43,IF($B12=38,'Bahan Pakan'!Q$44,IF($B12=39,'Bahan Pakan'!Q$45,IF($B12=40,'Bahan Pakan'!Q$46,IF($B12=41,'Bahan Pakan'!Q$47,IF($B12=42,'Bahan Pakan'!Q$48,IF($B12=43,'Bahan Pakan'!Q$49,IF($B12=44,'Bahan Pakan'!Q$50,IF($B12=45,'Bahan Pakan'!Q$51,IF($B12=46,'Bahan Pakan'!Q$52,IF($B12=47,'Bahan Pakan'!Q$53,IF($B12=48,'Bahan Pakan'!Q$54,IF($B12=49,'Bahan Pakan'!Q$55,IF($B12=50,'Bahan Pakan'!Q$56,0))))))))))))))))))))))))))))))))))))))))))))))))))</f>
        <v>0.5</v>
      </c>
      <c r="S12" s="126">
        <f>IF($B12=1,'Bahan Pakan'!R$7,IF($B12=2,'Bahan Pakan'!R$8,IF($B12=3,'Bahan Pakan'!R$9,IF($B12=4,'Bahan Pakan'!R$10,IF($B12=5,'Bahan Pakan'!R$11,IF($B12=6,'Bahan Pakan'!R$12,IF($B12=7,'Bahan Pakan'!R$13,IF($B12=8,'Bahan Pakan'!R$14,IF($B12=9,'Bahan Pakan'!R$15,IF($B12=10,'Bahan Pakan'!R$16,IF($B12=11,'Bahan Pakan'!R$17,IF($B12=12,'Bahan Pakan'!R$18,IF($B12=13,'Bahan Pakan'!R$19,IF($B12=14,'Bahan Pakan'!R$20,IF($B12=15,'Bahan Pakan'!R$21,IF($B12=16,'Bahan Pakan'!R$22,IF($B12=17,'Bahan Pakan'!R$23,IF($B12=18,'Bahan Pakan'!R$24,IF($B12=19,'Bahan Pakan'!R$25,IF($B12=20,'Bahan Pakan'!R$26,IF($B12=21,'Bahan Pakan'!R$27,IF($B12=22,'Bahan Pakan'!R$28,IF($B12=23,'Bahan Pakan'!R$29,IF($B12=24,'Bahan Pakan'!R$30,IF($B12=25,'Bahan Pakan'!R$31,IF($B12=26,'Bahan Pakan'!R$32,IF($B12=27,'Bahan Pakan'!R$33,IF($B12=28,'Bahan Pakan'!R$34,IF($B12=29,'Bahan Pakan'!R$35,IF($B12=30,'Bahan Pakan'!R$36,IF($B12=31,'Bahan Pakan'!R$37,IF($B12=32,'Bahan Pakan'!R$38,IF($B12=33,'Bahan Pakan'!R$39,IF($B12=34,'Bahan Pakan'!R$40,IF($B12=35,'Bahan Pakan'!R$41,IF($B12=36,'Bahan Pakan'!R$42,IF($B12=37,'Bahan Pakan'!R$43,IF($B12=38,'Bahan Pakan'!R$44,IF($B12=39,'Bahan Pakan'!R$45,IF($B12=40,'Bahan Pakan'!R$46,IF($B12=41,'Bahan Pakan'!R$47,IF($B12=42,'Bahan Pakan'!R$48,IF($B12=43,'Bahan Pakan'!R$49,IF($B12=44,'Bahan Pakan'!R$50,IF($B12=45,'Bahan Pakan'!R$51,IF($B12=46,'Bahan Pakan'!R$52,IF($B12=47,'Bahan Pakan'!R$53,IF($B12=48,'Bahan Pakan'!R$54,IF($B12=49,'Bahan Pakan'!R$55,IF($B12=50,'Bahan Pakan'!R$56,0))))))))))))))))))))))))))))))))))))))))))))))))))</f>
        <v>2.9</v>
      </c>
      <c r="T12" s="126">
        <f>IF($B12=1,'Bahan Pakan'!S$7,IF($B12=2,'Bahan Pakan'!S$8,IF($B12=3,'Bahan Pakan'!S$9,IF($B12=4,'Bahan Pakan'!S$10,IF($B12=5,'Bahan Pakan'!S$11,IF($B12=6,'Bahan Pakan'!S$12,IF($B12=7,'Bahan Pakan'!S$13,IF($B12=8,'Bahan Pakan'!S$14,IF($B12=9,'Bahan Pakan'!S$15,IF($B12=10,'Bahan Pakan'!S$16,IF($B12=11,'Bahan Pakan'!S$17,IF($B12=12,'Bahan Pakan'!S$18,IF($B12=13,'Bahan Pakan'!S$19,IF($B12=14,'Bahan Pakan'!S$20,IF($B12=15,'Bahan Pakan'!S$21,IF($B12=16,'Bahan Pakan'!S$22,IF($B12=17,'Bahan Pakan'!S$23,IF($B12=18,'Bahan Pakan'!S$24,IF($B12=19,'Bahan Pakan'!S$25,IF($B12=20,'Bahan Pakan'!S$26,IF($B12=21,'Bahan Pakan'!S$27,IF($B12=22,'Bahan Pakan'!S$28,IF($B12=23,'Bahan Pakan'!S$29,IF($B12=24,'Bahan Pakan'!S$30,IF($B12=25,'Bahan Pakan'!S$31,IF($B12=26,'Bahan Pakan'!S$32,IF($B12=27,'Bahan Pakan'!S$33,IF($B12=28,'Bahan Pakan'!S$34,IF($B12=29,'Bahan Pakan'!S$35,IF($B12=30,'Bahan Pakan'!S$36,IF($B12=31,'Bahan Pakan'!S$37,IF($B12=32,'Bahan Pakan'!S$38,IF($B12=33,'Bahan Pakan'!S$39,IF($B12=34,'Bahan Pakan'!S$40,IF($B12=35,'Bahan Pakan'!S$41,IF($B12=36,'Bahan Pakan'!S$42,IF($B12=37,'Bahan Pakan'!S$43,IF($B12=38,'Bahan Pakan'!S$44,IF($B12=39,'Bahan Pakan'!S$45,IF($B12=40,'Bahan Pakan'!S$46,IF($B12=41,'Bahan Pakan'!S$47,IF($B12=42,'Bahan Pakan'!S$48,IF($B12=43,'Bahan Pakan'!S$49,IF($B12=44,'Bahan Pakan'!S$50,IF($B12=45,'Bahan Pakan'!S$51,IF($B12=46,'Bahan Pakan'!S$52,IF($B12=47,'Bahan Pakan'!S$53,IF($B12=48,'Bahan Pakan'!S$54,IF($B12=49,'Bahan Pakan'!S$55,IF($B12=50,'Bahan Pakan'!S$56,0))))))))))))))))))))))))))))))))))))))))))))))))))</f>
        <v>1.8</v>
      </c>
      <c r="U12" s="97"/>
      <c r="V12" s="127" t="s">
        <v>27</v>
      </c>
      <c r="W12" s="128" t="s">
        <v>33</v>
      </c>
      <c r="X12" s="70" t="s">
        <v>51</v>
      </c>
      <c r="Y12" s="69" t="s">
        <v>51</v>
      </c>
      <c r="Z12" s="136">
        <f>L45</f>
        <v>63.369137469932909</v>
      </c>
      <c r="AA12" s="135"/>
      <c r="AB12" s="135"/>
      <c r="AC12" s="135"/>
      <c r="AD12" s="97"/>
      <c r="AE12" s="97"/>
      <c r="AF12" s="97"/>
      <c r="AG12" s="97"/>
      <c r="AH12" s="97"/>
      <c r="AI12" s="97"/>
      <c r="AJ12" s="97"/>
      <c r="AK12" s="97"/>
      <c r="AL12" s="97"/>
      <c r="AM12" s="97"/>
      <c r="AN12" s="97"/>
    </row>
    <row r="13" spans="2:40" s="120" customFormat="1" ht="15.75" customHeight="1">
      <c r="B13" s="121">
        <f>IF($D13='Bahan Pakan'!D$7,1,IF($D13='Bahan Pakan'!D$8,2,IF($D13='Bahan Pakan'!D$9,3,IF($D13='Bahan Pakan'!D$10,4,IF($D13='Bahan Pakan'!D$11,5,IF($D13='Bahan Pakan'!D$12,6,IF($D13='Bahan Pakan'!D$13,7,IF($D13='Bahan Pakan'!D$14,8,IF($D13='Bahan Pakan'!D$15,9,IF($D13='Bahan Pakan'!D$16,10,IF($D13='Bahan Pakan'!D$17,11,IF($D13='Bahan Pakan'!D$18,12,IF($D13='Bahan Pakan'!D$19,13,IF($D13='Bahan Pakan'!D$20,14,IF($D13='Bahan Pakan'!D$21,15,IF($D13='Bahan Pakan'!D$22,16,IF($D13='Bahan Pakan'!D$23,17,IF($D13='Bahan Pakan'!D$24,18,IF($D13='Bahan Pakan'!D$25,19,IF($D13='Bahan Pakan'!D$26,20,IF($D13='Bahan Pakan'!D$27,21,IF($D13='Bahan Pakan'!D$28,22,IF($D13='Bahan Pakan'!D$29,23,IF($D13='Bahan Pakan'!D$30,24,IF($D13='Bahan Pakan'!D$31,25,IF($D13='Bahan Pakan'!D$32,26,IF($D13='Bahan Pakan'!D$33,27,IF($D13='Bahan Pakan'!D$34,28,IF($D13='Bahan Pakan'!D$35,29,IF($D13='Bahan Pakan'!D$36,30,IF($D13='Bahan Pakan'!D$37,31,IF($D13='Bahan Pakan'!D$38,32,IF($D13='Bahan Pakan'!D$39,33,IF($D13='Bahan Pakan'!D$40,34,IF($D13='Bahan Pakan'!D$41,35,IF($D13='Bahan Pakan'!D$42,36,IF($D13='Bahan Pakan'!D$43,37,IF($D13='Bahan Pakan'!D$44,38,IF($D13='Bahan Pakan'!D$45,39,IF($D13='Bahan Pakan'!D$46,40,IF($D13='Bahan Pakan'!D$47,41,IF($D13='Bahan Pakan'!D$48,42,IF($D13='Bahan Pakan'!D$49,43,IF($D13='Bahan Pakan'!D$50,44,IF($D13='Bahan Pakan'!D$51,45,IF($D13='Bahan Pakan'!D$52,46,IF($D13='Bahan Pakan'!D$53,47,IF($D13='Bahan Pakan'!D$54,48,IF($D13='Bahan Pakan'!D$55,49,IF($D13='Bahan Pakan'!D$56,50,0))))))))))))))))))))))))))))))))))))))))))))))))))</f>
        <v>16</v>
      </c>
      <c r="C13" s="121">
        <v>7</v>
      </c>
      <c r="D13" s="122" t="s">
        <v>74</v>
      </c>
      <c r="E13" s="123">
        <f>IF($B13=1,'Bahan Pakan'!E$7,IF($B13=2,'Bahan Pakan'!E$8,IF($B13=3,'Bahan Pakan'!E$9,IF($B13=4,'Bahan Pakan'!E$10,IF($B13=5,'Bahan Pakan'!E$11,IF($B13=6,'Bahan Pakan'!E$12,IF($B13=7,'Bahan Pakan'!E$13,IF($B13=8,'Bahan Pakan'!E$14,IF($B13=9,'Bahan Pakan'!E$15,IF($B13=10,'Bahan Pakan'!E$16,IF($B13=11,'Bahan Pakan'!E$17,IF($B13=12,'Bahan Pakan'!E$18,IF($B13=13,'Bahan Pakan'!E$19,IF($B13=14,'Bahan Pakan'!E$20,IF($B13=15,'Bahan Pakan'!E$21,IF($B13=16,'Bahan Pakan'!E$22,IF($B13=17,'Bahan Pakan'!E$23,IF($B13=18,'Bahan Pakan'!E$24,IF($B13=19,'Bahan Pakan'!E$25,IF($B13=20,'Bahan Pakan'!E$26,IF($B13=21,'Bahan Pakan'!E$27,IF($B13=22,'Bahan Pakan'!E$28,IF($B13=23,'Bahan Pakan'!E$29,IF($B13=24,'Bahan Pakan'!E$30,IF($B13=25,'Bahan Pakan'!E$31,IF($B13=26,'Bahan Pakan'!E$32,IF($B13=27,'Bahan Pakan'!E$33,IF($B13=28,'Bahan Pakan'!E$34,IF($B13=29,'Bahan Pakan'!E$35,IF($B13=30,'Bahan Pakan'!E$36,IF($B13=31,'Bahan Pakan'!E$37,IF($B13=32,'Bahan Pakan'!E$38,IF($B13=33,'Bahan Pakan'!E$39,IF($B13=34,'Bahan Pakan'!E$40,IF($B13=35,'Bahan Pakan'!E$41,IF($B13=36,'Bahan Pakan'!E$42,IF($B13=37,'Bahan Pakan'!E$43,IF($B13=38,'Bahan Pakan'!E$44,IF($B13=39,'Bahan Pakan'!E$45,IF($B13=40,'Bahan Pakan'!E$46,IF($B13=41,'Bahan Pakan'!E$47,IF($B13=42,'Bahan Pakan'!E$48,IF($B13=43,'Bahan Pakan'!E$49,IF($B13=44,'Bahan Pakan'!E$50,IF($B13=45,'Bahan Pakan'!E$51,IF($B13=46,'Bahan Pakan'!E$52,IF($B13=47,'Bahan Pakan'!E$53,IF($B13=48,'Bahan Pakan'!E$54,IF($B13=49,'Bahan Pakan'!E$55,IF($B13=50,'Bahan Pakan'!E$56,0))))))))))))))))))))))))))))))))))))))))))))))))))</f>
        <v>0</v>
      </c>
      <c r="F13" s="123">
        <f>IF($B13=1,'Bahan Pakan'!F$7,IF($B13=2,'Bahan Pakan'!F$8,IF($B13=3,'Bahan Pakan'!F$9,IF($B13=4,'Bahan Pakan'!F$10,IF($B13=5,'Bahan Pakan'!F$11,IF($B13=6,'Bahan Pakan'!F$12,IF($B13=7,'Bahan Pakan'!F$13,IF($B13=8,'Bahan Pakan'!F$14,IF($B13=9,'Bahan Pakan'!F$15,IF($B13=10,'Bahan Pakan'!F$16,IF($B13=11,'Bahan Pakan'!F$17,IF($B13=12,'Bahan Pakan'!F$18,IF($B13=13,'Bahan Pakan'!F$19,IF($B13=14,'Bahan Pakan'!F$20,IF($B13=15,'Bahan Pakan'!F$21,IF($B13=16,'Bahan Pakan'!F$22,IF($B13=17,'Bahan Pakan'!F$23,IF($B13=18,'Bahan Pakan'!F$24,IF($B13=19,'Bahan Pakan'!F$25,IF($B13=20,'Bahan Pakan'!F$26,IF($B13=21,'Bahan Pakan'!F$27,IF($B13=22,'Bahan Pakan'!F$28,IF($B13=23,'Bahan Pakan'!F$29,IF($B13=24,'Bahan Pakan'!F$30,IF($B13=25,'Bahan Pakan'!F$31,IF($B13=26,'Bahan Pakan'!F$32,IF($B13=27,'Bahan Pakan'!F$33,IF($B13=28,'Bahan Pakan'!F$34,IF($B13=29,'Bahan Pakan'!F$35,IF($B13=30,'Bahan Pakan'!F$36,IF($B13=31,'Bahan Pakan'!F$37,IF($B13=32,'Bahan Pakan'!F$38,IF($B13=33,'Bahan Pakan'!F$39,IF($B13=34,'Bahan Pakan'!F$40,IF($B13=35,'Bahan Pakan'!F$41,IF($B13=36,'Bahan Pakan'!F$42,IF($B13=37,'Bahan Pakan'!F$43,IF($B13=38,'Bahan Pakan'!F$44,IF($B13=39,'Bahan Pakan'!F$45,IF($B13=40,'Bahan Pakan'!F$46,IF($B13=41,'Bahan Pakan'!F$47,IF($B13=42,'Bahan Pakan'!F$48,IF($B13=43,'Bahan Pakan'!F$49,IF($B13=44,'Bahan Pakan'!F$50,IF($B13=45,'Bahan Pakan'!F$51,IF($B13=46,'Bahan Pakan'!F$52,IF($B13=47,'Bahan Pakan'!F$53,IF($B13=48,'Bahan Pakan'!F$54,IF($B13=49,'Bahan Pakan'!F$55,IF($B13=50,'Bahan Pakan'!F$56,0))))))))))))))))))))))))))))))))))))))))))))))))))</f>
        <v>7</v>
      </c>
      <c r="G13" s="124">
        <f t="shared" si="0"/>
        <v>7</v>
      </c>
      <c r="H13" s="125">
        <f>IF($B13=1,'Bahan Pakan'!G$7,IF($B13=2,'Bahan Pakan'!G$8,IF($B13=3,'Bahan Pakan'!G$9,IF($B13=4,'Bahan Pakan'!G$10,IF($B13=5,'Bahan Pakan'!G$11,IF($B13=6,'Bahan Pakan'!G$12,IF($B13=7,'Bahan Pakan'!G$13,IF($B13=8,'Bahan Pakan'!G$14,IF($B13=9,'Bahan Pakan'!G$15,IF($B13=10,'Bahan Pakan'!G$16,IF($B13=11,'Bahan Pakan'!G$17,IF($B13=12,'Bahan Pakan'!G$18,IF($B13=13,'Bahan Pakan'!G$19,IF($B13=14,'Bahan Pakan'!G$20,IF($B13=15,'Bahan Pakan'!G$21,IF($B13=16,'Bahan Pakan'!G$22,IF($B13=17,'Bahan Pakan'!G$23,IF($B13=18,'Bahan Pakan'!G$24,IF($B13=19,'Bahan Pakan'!G$25,IF($B13=20,'Bahan Pakan'!G$26,IF($B13=21,'Bahan Pakan'!G$27,IF($B13=22,'Bahan Pakan'!G$28,IF($B13=23,'Bahan Pakan'!G$29,IF($B13=24,'Bahan Pakan'!G$30,IF($B13=25,'Bahan Pakan'!G$31,IF($B13=26,'Bahan Pakan'!G$32,IF($B13=27,'Bahan Pakan'!G$33,IF($B13=28,'Bahan Pakan'!G$34,IF($B13=29,'Bahan Pakan'!G$35,IF($B13=30,'Bahan Pakan'!G$36,IF($B13=31,'Bahan Pakan'!G$37,IF($B13=32,'Bahan Pakan'!G$38,IF($B13=33,'Bahan Pakan'!G$39,IF($B13=34,'Bahan Pakan'!G$40,IF($B13=35,'Bahan Pakan'!G$41,IF($B13=36,'Bahan Pakan'!G$42,IF($B13=37,'Bahan Pakan'!G$43,IF($B13=38,'Bahan Pakan'!G$44,IF($B13=39,'Bahan Pakan'!G$45,IF($B13=40,'Bahan Pakan'!G$46,IF($B13=41,'Bahan Pakan'!G$47,IF($B13=42,'Bahan Pakan'!G$48,IF($B13=43,'Bahan Pakan'!G$49,IF($B13=44,'Bahan Pakan'!G$50,IF($B13=45,'Bahan Pakan'!G$51,IF($B13=46,'Bahan Pakan'!G$52,IF($B13=47,'Bahan Pakan'!G$53,IF($B13=48,'Bahan Pakan'!G$54,IF($B13=49,'Bahan Pakan'!G$55,IF($B13=50,'Bahan Pakan'!G$56,0))))))))))))))))))))))))))))))))))))))))))))))))))</f>
        <v>7000</v>
      </c>
      <c r="I13" s="126">
        <f>IF($B13=1,'Bahan Pakan'!H$7,IF($B13=2,'Bahan Pakan'!H$8,IF($B13=3,'Bahan Pakan'!H$9,IF($B13=4,'Bahan Pakan'!H$10,IF($B13=5,'Bahan Pakan'!H$11,IF($B13=6,'Bahan Pakan'!H$12,IF($B13=7,'Bahan Pakan'!H$13,IF($B13=8,'Bahan Pakan'!H$14,IF($B13=9,'Bahan Pakan'!H$15,IF($B13=10,'Bahan Pakan'!H$16,IF($B13=11,'Bahan Pakan'!H$17,IF($B13=12,'Bahan Pakan'!H$18,IF($B13=13,'Bahan Pakan'!H$19,IF($B13=14,'Bahan Pakan'!H$20,IF($B13=15,'Bahan Pakan'!H$21,IF($B13=16,'Bahan Pakan'!H$22,IF($B13=17,'Bahan Pakan'!H$23,IF($B13=18,'Bahan Pakan'!H$24,IF($B13=19,'Bahan Pakan'!H$25,IF($B13=20,'Bahan Pakan'!H$26,IF($B13=21,'Bahan Pakan'!H$27,IF($B13=22,'Bahan Pakan'!H$28,IF($B13=23,'Bahan Pakan'!H$29,IF($B13=24,'Bahan Pakan'!H$30,IF($B13=25,'Bahan Pakan'!H$31,IF($B13=26,'Bahan Pakan'!H$32,IF($B13=27,'Bahan Pakan'!H$33,IF($B13=28,'Bahan Pakan'!H$34,IF($B13=29,'Bahan Pakan'!H$35,IF($B13=30,'Bahan Pakan'!H$36,IF($B13=31,'Bahan Pakan'!H$37,IF($B13=32,'Bahan Pakan'!H$38,IF($B13=33,'Bahan Pakan'!H$39,IF($B13=34,'Bahan Pakan'!H$40,IF($B13=35,'Bahan Pakan'!H$41,IF($B13=36,'Bahan Pakan'!H$42,IF($B13=37,'Bahan Pakan'!H$43,IF($B13=38,'Bahan Pakan'!H$44,IF($B13=39,'Bahan Pakan'!H$45,IF($B13=40,'Bahan Pakan'!H$46,IF($B13=41,'Bahan Pakan'!H$47,IF($B13=42,'Bahan Pakan'!H$48,IF($B13=43,'Bahan Pakan'!H$49,IF($B13=44,'Bahan Pakan'!H$50,IF($B13=45,'Bahan Pakan'!H$51,IF($B13=46,'Bahan Pakan'!H$52,IF($B13=47,'Bahan Pakan'!H$53,IF($B13=48,'Bahan Pakan'!H$54,IF($B13=49,'Bahan Pakan'!H$55,IF($B13=50,'Bahan Pakan'!H$56,0))))))))))))))))))))))))))))))))))))))))))))))))))</f>
        <v>92.1</v>
      </c>
      <c r="J13" s="126">
        <f>IF($B13=1,'Bahan Pakan'!I$7,IF($B13=2,'Bahan Pakan'!I$8,IF($B13=3,'Bahan Pakan'!I$9,IF($B13=4,'Bahan Pakan'!I$10,IF($B13=5,'Bahan Pakan'!I$11,IF($B13=6,'Bahan Pakan'!I$12,IF($B13=7,'Bahan Pakan'!I$13,IF($B13=8,'Bahan Pakan'!I$14,IF($B13=9,'Bahan Pakan'!I$15,IF($B13=10,'Bahan Pakan'!I$16,IF($B13=11,'Bahan Pakan'!I$17,IF($B13=12,'Bahan Pakan'!I$18,IF($B13=13,'Bahan Pakan'!I$19,IF($B13=14,'Bahan Pakan'!I$20,IF($B13=15,'Bahan Pakan'!I$21,IF($B13=16,'Bahan Pakan'!I$22,IF($B13=17,'Bahan Pakan'!I$23,IF($B13=18,'Bahan Pakan'!I$24,IF($B13=19,'Bahan Pakan'!I$25,IF($B13=20,'Bahan Pakan'!I$26,IF($B13=21,'Bahan Pakan'!I$27,IF($B13=22,'Bahan Pakan'!I$28,IF($B13=23,'Bahan Pakan'!I$29,IF($B13=24,'Bahan Pakan'!I$30,IF($B13=25,'Bahan Pakan'!I$31,IF($B13=26,'Bahan Pakan'!I$32,IF($B13=27,'Bahan Pakan'!I$33,IF($B13=28,'Bahan Pakan'!I$34,IF($B13=29,'Bahan Pakan'!I$35,IF($B13=30,'Bahan Pakan'!I$36,IF($B13=31,'Bahan Pakan'!I$37,IF($B13=32,'Bahan Pakan'!I$38,IF($B13=33,'Bahan Pakan'!I$39,IF($B13=34,'Bahan Pakan'!I$40,IF($B13=35,'Bahan Pakan'!I$41,IF($B13=36,'Bahan Pakan'!I$42,IF($B13=37,'Bahan Pakan'!I$43,IF($B13=38,'Bahan Pakan'!I$44,IF($B13=39,'Bahan Pakan'!I$45,IF($B13=40,'Bahan Pakan'!I$46,IF($B13=41,'Bahan Pakan'!I$47,IF($B13=42,'Bahan Pakan'!I$48,IF($B13=43,'Bahan Pakan'!I$49,IF($B13=44,'Bahan Pakan'!I$50,IF($B13=45,'Bahan Pakan'!I$51,IF($B13=46,'Bahan Pakan'!I$52,IF($B13=47,'Bahan Pakan'!I$53,IF($B13=48,'Bahan Pakan'!I$54,IF($B13=49,'Bahan Pakan'!I$55,IF($B13=50,'Bahan Pakan'!I$56,0))))))))))))))))))))))))))))))))))))))))))))))))))</f>
        <v>6.88</v>
      </c>
      <c r="K13" s="126">
        <f>IF($B13=1,'Bahan Pakan'!J$7,IF($B13=2,'Bahan Pakan'!J$8,IF($B13=3,'Bahan Pakan'!J$9,IF($B13=4,'Bahan Pakan'!J$10,IF($B13=5,'Bahan Pakan'!J$11,IF($B13=6,'Bahan Pakan'!J$12,IF($B13=7,'Bahan Pakan'!J$13,IF($B13=8,'Bahan Pakan'!J$14,IF($B13=9,'Bahan Pakan'!J$15,IF($B13=10,'Bahan Pakan'!J$16,IF($B13=11,'Bahan Pakan'!J$17,IF($B13=12,'Bahan Pakan'!J$18,IF($B13=13,'Bahan Pakan'!J$19,IF($B13=14,'Bahan Pakan'!J$20,IF($B13=15,'Bahan Pakan'!J$21,IF($B13=16,'Bahan Pakan'!J$22,IF($B13=17,'Bahan Pakan'!J$23,IF($B13=18,'Bahan Pakan'!J$24,IF($B13=19,'Bahan Pakan'!J$25,IF($B13=20,'Bahan Pakan'!J$26,IF($B13=21,'Bahan Pakan'!J$27,IF($B13=22,'Bahan Pakan'!J$28,IF($B13=23,'Bahan Pakan'!J$29,IF($B13=24,'Bahan Pakan'!J$30,IF($B13=25,'Bahan Pakan'!J$31,IF($B13=26,'Bahan Pakan'!J$32,IF($B13=27,'Bahan Pakan'!J$33,IF($B13=28,'Bahan Pakan'!J$34,IF($B13=29,'Bahan Pakan'!J$35,IF($B13=30,'Bahan Pakan'!J$36,IF($B13=31,'Bahan Pakan'!J$37,IF($B13=32,'Bahan Pakan'!J$38,IF($B13=33,'Bahan Pakan'!J$39,IF($B13=34,'Bahan Pakan'!J$40,IF($B13=35,'Bahan Pakan'!J$41,IF($B13=36,'Bahan Pakan'!J$42,IF($B13=37,'Bahan Pakan'!J$43,IF($B13=38,'Bahan Pakan'!J$44,IF($B13=39,'Bahan Pakan'!J$45,IF($B13=40,'Bahan Pakan'!J$46,IF($B13=41,'Bahan Pakan'!J$47,IF($B13=42,'Bahan Pakan'!J$48,IF($B13=43,'Bahan Pakan'!J$49,IF($B13=44,'Bahan Pakan'!J$50,IF($B13=45,'Bahan Pakan'!J$51,IF($B13=46,'Bahan Pakan'!J$52,IF($B13=47,'Bahan Pakan'!J$53,IF($B13=48,'Bahan Pakan'!J$54,IF($B13=49,'Bahan Pakan'!J$55,IF($B13=50,'Bahan Pakan'!J$56,0))))))))))))))))))))))))))))))))))))))))))))))))))</f>
        <v>43</v>
      </c>
      <c r="L13" s="126">
        <f>IF($B13=1,'Bahan Pakan'!K$7,IF($B13=2,'Bahan Pakan'!K$8,IF($B13=3,'Bahan Pakan'!K$9,IF($B13=4,'Bahan Pakan'!K$10,IF($B13=5,'Bahan Pakan'!K$11,IF($B13=6,'Bahan Pakan'!K$12,IF($B13=7,'Bahan Pakan'!K$13,IF($B13=8,'Bahan Pakan'!K$14,IF($B13=9,'Bahan Pakan'!K$15,IF($B13=10,'Bahan Pakan'!K$16,IF($B13=11,'Bahan Pakan'!K$17,IF($B13=12,'Bahan Pakan'!K$18,IF($B13=13,'Bahan Pakan'!K$19,IF($B13=14,'Bahan Pakan'!K$20,IF($B13=15,'Bahan Pakan'!K$21,IF($B13=16,'Bahan Pakan'!K$22,IF($B13=17,'Bahan Pakan'!K$23,IF($B13=18,'Bahan Pakan'!K$24,IF($B13=19,'Bahan Pakan'!K$25,IF($B13=20,'Bahan Pakan'!K$26,IF($B13=21,'Bahan Pakan'!K$27,IF($B13=22,'Bahan Pakan'!K$28,IF($B13=23,'Bahan Pakan'!K$29,IF($B13=24,'Bahan Pakan'!K$30,IF($B13=25,'Bahan Pakan'!K$31,IF($B13=26,'Bahan Pakan'!K$32,IF($B13=27,'Bahan Pakan'!K$33,IF($B13=28,'Bahan Pakan'!K$34,IF($B13=29,'Bahan Pakan'!K$35,IF($B13=30,'Bahan Pakan'!K$36,IF($B13=31,'Bahan Pakan'!K$37,IF($B13=32,'Bahan Pakan'!K$38,IF($B13=33,'Bahan Pakan'!K$39,IF($B13=34,'Bahan Pakan'!K$40,IF($B13=35,'Bahan Pakan'!K$41,IF($B13=36,'Bahan Pakan'!K$42,IF($B13=37,'Bahan Pakan'!K$43,IF($B13=38,'Bahan Pakan'!K$44,IF($B13=39,'Bahan Pakan'!K$45,IF($B13=40,'Bahan Pakan'!K$46,IF($B13=41,'Bahan Pakan'!K$47,IF($B13=42,'Bahan Pakan'!K$48,IF($B13=43,'Bahan Pakan'!K$49,IF($B13=44,'Bahan Pakan'!K$50,IF($B13=45,'Bahan Pakan'!K$51,IF($B13=46,'Bahan Pakan'!K$52,IF($B13=47,'Bahan Pakan'!K$53,IF($B13=48,'Bahan Pakan'!K$54,IF($B13=49,'Bahan Pakan'!K$55,IF($B13=50,'Bahan Pakan'!K$56,0))))))))))))))))))))))))))))))))))))))))))))))))))</f>
        <v>10.93</v>
      </c>
      <c r="M13" s="126">
        <f>IF($B13=1,'Bahan Pakan'!L$7,IF($B13=2,'Bahan Pakan'!L$8,IF($B13=3,'Bahan Pakan'!L$9,IF($B13=4,'Bahan Pakan'!L$10,IF($B13=5,'Bahan Pakan'!L$11,IF($B13=6,'Bahan Pakan'!L$12,IF($B13=7,'Bahan Pakan'!L$13,IF($B13=8,'Bahan Pakan'!L$14,IF($B13=9,'Bahan Pakan'!L$15,IF($B13=10,'Bahan Pakan'!L$16,IF($B13=11,'Bahan Pakan'!L$17,IF($B13=12,'Bahan Pakan'!L$18,IF($B13=13,'Bahan Pakan'!L$19,IF($B13=14,'Bahan Pakan'!L$20,IF($B13=15,'Bahan Pakan'!L$21,IF($B13=16,'Bahan Pakan'!L$22,IF($B13=17,'Bahan Pakan'!L$23,IF($B13=18,'Bahan Pakan'!L$24,IF($B13=19,'Bahan Pakan'!L$25,IF($B13=20,'Bahan Pakan'!L$26,IF($B13=21,'Bahan Pakan'!L$27,IF($B13=22,'Bahan Pakan'!L$28,IF($B13=23,'Bahan Pakan'!L$29,IF($B13=24,'Bahan Pakan'!L$30,IF($B13=25,'Bahan Pakan'!L$31,IF($B13=26,'Bahan Pakan'!L$32,IF($B13=27,'Bahan Pakan'!L$33,IF($B13=28,'Bahan Pakan'!L$34,IF($B13=29,'Bahan Pakan'!L$35,IF($B13=30,'Bahan Pakan'!L$36,IF($B13=31,'Bahan Pakan'!L$37,IF($B13=32,'Bahan Pakan'!L$38,IF($B13=33,'Bahan Pakan'!L$39,IF($B13=34,'Bahan Pakan'!L$40,IF($B13=35,'Bahan Pakan'!L$41,IF($B13=36,'Bahan Pakan'!L$42,IF($B13=37,'Bahan Pakan'!L$43,IF($B13=38,'Bahan Pakan'!L$44,IF($B13=39,'Bahan Pakan'!L$45,IF($B13=40,'Bahan Pakan'!L$46,IF($B13=41,'Bahan Pakan'!L$47,IF($B13=42,'Bahan Pakan'!L$48,IF($B13=43,'Bahan Pakan'!L$49,IF($B13=44,'Bahan Pakan'!L$50,IF($B13=45,'Bahan Pakan'!L$51,IF($B13=46,'Bahan Pakan'!L$52,IF($B13=47,'Bahan Pakan'!L$53,IF($B13=48,'Bahan Pakan'!L$54,IF($B13=49,'Bahan Pakan'!L$55,IF($B13=50,'Bahan Pakan'!L$56,0))))))))))))))))))))))))))))))))))))))))))))))))))</f>
        <v>2.46</v>
      </c>
      <c r="N13" s="126">
        <f>IF($B13=1,'Bahan Pakan'!M$7,IF($B13=2,'Bahan Pakan'!M$8,IF($B13=3,'Bahan Pakan'!M$9,IF($B13=4,'Bahan Pakan'!M$10,IF($B13=5,'Bahan Pakan'!M$11,IF($B13=6,'Bahan Pakan'!M$12,IF($B13=7,'Bahan Pakan'!M$13,IF($B13=8,'Bahan Pakan'!M$14,IF($B13=9,'Bahan Pakan'!M$15,IF($B13=10,'Bahan Pakan'!M$16,IF($B13=11,'Bahan Pakan'!M$17,IF($B13=12,'Bahan Pakan'!M$18,IF($B13=13,'Bahan Pakan'!M$19,IF($B13=14,'Bahan Pakan'!M$20,IF($B13=15,'Bahan Pakan'!M$21,IF($B13=16,'Bahan Pakan'!M$22,IF($B13=17,'Bahan Pakan'!M$23,IF($B13=18,'Bahan Pakan'!M$24,IF($B13=19,'Bahan Pakan'!M$25,IF($B13=20,'Bahan Pakan'!M$26,IF($B13=21,'Bahan Pakan'!M$27,IF($B13=22,'Bahan Pakan'!M$28,IF($B13=23,'Bahan Pakan'!M$29,IF($B13=24,'Bahan Pakan'!M$30,IF($B13=25,'Bahan Pakan'!M$31,IF($B13=26,'Bahan Pakan'!M$32,IF($B13=27,'Bahan Pakan'!M$33,IF($B13=28,'Bahan Pakan'!M$34,IF($B13=29,'Bahan Pakan'!M$35,IF($B13=30,'Bahan Pakan'!M$36,IF($B13=31,'Bahan Pakan'!M$37,IF($B13=32,'Bahan Pakan'!M$38,IF($B13=33,'Bahan Pakan'!M$39,IF($B13=34,'Bahan Pakan'!M$40,IF($B13=35,'Bahan Pakan'!M$41,IF($B13=36,'Bahan Pakan'!M$42,IF($B13=37,'Bahan Pakan'!M$43,IF($B13=38,'Bahan Pakan'!M$44,IF($B13=39,'Bahan Pakan'!M$45,IF($B13=40,'Bahan Pakan'!M$46,IF($B13=41,'Bahan Pakan'!M$47,IF($B13=42,'Bahan Pakan'!M$48,IF($B13=43,'Bahan Pakan'!M$49,IF($B13=44,'Bahan Pakan'!M$50,IF($B13=45,'Bahan Pakan'!M$51,IF($B13=46,'Bahan Pakan'!M$52,IF($B13=47,'Bahan Pakan'!M$53,IF($B13=48,'Bahan Pakan'!M$54,IF($B13=49,'Bahan Pakan'!M$55,IF($B13=50,'Bahan Pakan'!M$56,0))))))))))))))))))))))))))))))))))))))))))))))))))</f>
        <v>36.729999999999997</v>
      </c>
      <c r="O13" s="126">
        <f>IF($B13=1,'Bahan Pakan'!N$7,IF($B13=2,'Bahan Pakan'!N$8,IF($B13=3,'Bahan Pakan'!N$9,IF($B13=4,'Bahan Pakan'!N$10,IF($B13=5,'Bahan Pakan'!N$11,IF($B13=6,'Bahan Pakan'!N$12,IF($B13=7,'Bahan Pakan'!N$13,IF($B13=8,'Bahan Pakan'!N$14,IF($B13=9,'Bahan Pakan'!N$15,IF($B13=10,'Bahan Pakan'!N$16,IF($B13=11,'Bahan Pakan'!N$17,IF($B13=12,'Bahan Pakan'!N$18,IF($B13=13,'Bahan Pakan'!N$19,IF($B13=14,'Bahan Pakan'!N$20,IF($B13=15,'Bahan Pakan'!N$21,IF($B13=16,'Bahan Pakan'!N$22,IF($B13=17,'Bahan Pakan'!N$23,IF($B13=18,'Bahan Pakan'!N$24,IF($B13=19,'Bahan Pakan'!N$25,IF($B13=20,'Bahan Pakan'!N$26,IF($B13=21,'Bahan Pakan'!N$27,IF($B13=22,'Bahan Pakan'!N$28,IF($B13=23,'Bahan Pakan'!N$29,IF($B13=24,'Bahan Pakan'!N$30,IF($B13=25,'Bahan Pakan'!N$31,IF($B13=26,'Bahan Pakan'!N$32,IF($B13=27,'Bahan Pakan'!N$33,IF($B13=28,'Bahan Pakan'!N$34,IF($B13=29,'Bahan Pakan'!N$35,IF($B13=30,'Bahan Pakan'!N$36,IF($B13=31,'Bahan Pakan'!N$37,IF($B13=32,'Bahan Pakan'!N$38,IF($B13=33,'Bahan Pakan'!N$39,IF($B13=34,'Bahan Pakan'!N$40,IF($B13=35,'Bahan Pakan'!N$41,IF($B13=36,'Bahan Pakan'!N$42,IF($B13=37,'Bahan Pakan'!N$43,IF($B13=38,'Bahan Pakan'!N$44,IF($B13=39,'Bahan Pakan'!N$45,IF($B13=40,'Bahan Pakan'!N$46,IF($B13=41,'Bahan Pakan'!N$47,IF($B13=42,'Bahan Pakan'!N$48,IF($B13=43,'Bahan Pakan'!N$49,IF($B13=44,'Bahan Pakan'!N$50,IF($B13=45,'Bahan Pakan'!N$51,IF($B13=46,'Bahan Pakan'!N$52,IF($B13=47,'Bahan Pakan'!N$53,IF($B13=48,'Bahan Pakan'!N$54,IF($B13=49,'Bahan Pakan'!N$55,IF($B13=50,'Bahan Pakan'!N$56,0))))))))))))))))))))))))))))))))))))))))))))))))))</f>
        <v>2375</v>
      </c>
      <c r="P13" s="126">
        <f>IF($B13=1,'Bahan Pakan'!O$7,IF($B13=2,'Bahan Pakan'!O$8,IF($B13=3,'Bahan Pakan'!O$9,IF($B13=4,'Bahan Pakan'!O$10,IF($B13=5,'Bahan Pakan'!O$11,IF($B13=6,'Bahan Pakan'!O$12,IF($B13=7,'Bahan Pakan'!O$13,IF($B13=8,'Bahan Pakan'!O$14,IF($B13=9,'Bahan Pakan'!O$15,IF($B13=10,'Bahan Pakan'!O$16,IF($B13=11,'Bahan Pakan'!O$17,IF($B13=12,'Bahan Pakan'!O$18,IF($B13=13,'Bahan Pakan'!O$19,IF($B13=14,'Bahan Pakan'!O$20,IF($B13=15,'Bahan Pakan'!O$21,IF($B13=16,'Bahan Pakan'!O$22,IF($B13=17,'Bahan Pakan'!O$23,IF($B13=18,'Bahan Pakan'!O$24,IF($B13=19,'Bahan Pakan'!O$25,IF($B13=20,'Bahan Pakan'!O$26,IF($B13=21,'Bahan Pakan'!O$27,IF($B13=22,'Bahan Pakan'!O$28,IF($B13=23,'Bahan Pakan'!O$29,IF($B13=24,'Bahan Pakan'!O$30,IF($B13=25,'Bahan Pakan'!O$31,IF($B13=26,'Bahan Pakan'!O$32,IF($B13=27,'Bahan Pakan'!O$33,IF($B13=28,'Bahan Pakan'!O$34,IF($B13=29,'Bahan Pakan'!O$35,IF($B13=30,'Bahan Pakan'!O$36,IF($B13=31,'Bahan Pakan'!O$37,IF($B13=32,'Bahan Pakan'!O$38,IF($B13=33,'Bahan Pakan'!O$39,IF($B13=34,'Bahan Pakan'!O$40,IF($B13=35,'Bahan Pakan'!O$41,IF($B13=36,'Bahan Pakan'!O$42,IF($B13=37,'Bahan Pakan'!O$43,IF($B13=38,'Bahan Pakan'!O$44,IF($B13=39,'Bahan Pakan'!O$45,IF($B13=40,'Bahan Pakan'!O$46,IF($B13=41,'Bahan Pakan'!O$47,IF($B13=42,'Bahan Pakan'!O$48,IF($B13=43,'Bahan Pakan'!O$49,IF($B13=44,'Bahan Pakan'!O$50,IF($B13=45,'Bahan Pakan'!O$51,IF($B13=46,'Bahan Pakan'!O$52,IF($B13=47,'Bahan Pakan'!O$53,IF($B13=48,'Bahan Pakan'!O$54,IF($B13=49,'Bahan Pakan'!O$55,IF($B13=50,'Bahan Pakan'!O$56,0))))))))))))))))))))))))))))))))))))))))))))))))))</f>
        <v>9.7799999999999994</v>
      </c>
      <c r="Q13" s="126">
        <f>IF($B13=1,'Bahan Pakan'!P$7,IF($B13=2,'Bahan Pakan'!P$8,IF($B13=3,'Bahan Pakan'!P$9,IF($B13=4,'Bahan Pakan'!P$10,IF($B13=5,'Bahan Pakan'!P$11,IF($B13=6,'Bahan Pakan'!P$12,IF($B13=7,'Bahan Pakan'!P$13,IF($B13=8,'Bahan Pakan'!P$14,IF($B13=9,'Bahan Pakan'!P$15,IF($B13=10,'Bahan Pakan'!P$16,IF($B13=11,'Bahan Pakan'!P$17,IF($B13=12,'Bahan Pakan'!P$18,IF($B13=13,'Bahan Pakan'!P$19,IF($B13=14,'Bahan Pakan'!P$20,IF($B13=15,'Bahan Pakan'!P$21,IF($B13=16,'Bahan Pakan'!P$22,IF($B13=17,'Bahan Pakan'!P$23,IF($B13=18,'Bahan Pakan'!P$24,IF($B13=19,'Bahan Pakan'!P$25,IF($B13=20,'Bahan Pakan'!P$26,IF($B13=21,'Bahan Pakan'!P$27,IF($B13=22,'Bahan Pakan'!P$28,IF($B13=23,'Bahan Pakan'!P$29,IF($B13=24,'Bahan Pakan'!P$30,IF($B13=25,'Bahan Pakan'!P$31,IF($B13=26,'Bahan Pakan'!P$32,IF($B13=27,'Bahan Pakan'!P$33,IF($B13=28,'Bahan Pakan'!P$34,IF($B13=29,'Bahan Pakan'!P$35,IF($B13=30,'Bahan Pakan'!P$36,IF($B13=31,'Bahan Pakan'!P$37,IF($B13=32,'Bahan Pakan'!P$38,IF($B13=33,'Bahan Pakan'!P$39,IF($B13=34,'Bahan Pakan'!P$40,IF($B13=35,'Bahan Pakan'!P$41,IF($B13=36,'Bahan Pakan'!P$42,IF($B13=37,'Bahan Pakan'!P$43,IF($B13=38,'Bahan Pakan'!P$44,IF($B13=39,'Bahan Pakan'!P$45,IF($B13=40,'Bahan Pakan'!P$46,IF($B13=41,'Bahan Pakan'!P$47,IF($B13=42,'Bahan Pakan'!P$48,IF($B13=43,'Bahan Pakan'!P$49,IF($B13=44,'Bahan Pakan'!P$50,IF($B13=45,'Bahan Pakan'!P$51,IF($B13=46,'Bahan Pakan'!P$52,IF($B13=47,'Bahan Pakan'!P$53,IF($B13=48,'Bahan Pakan'!P$54,IF($B13=49,'Bahan Pakan'!P$55,IF($B13=50,'Bahan Pakan'!P$56,0))))))))))))))))))))))))))))))))))))))))))))))))))</f>
        <v>4.5</v>
      </c>
      <c r="R13" s="126">
        <f>IF($B13=1,'Bahan Pakan'!Q$7,IF($B13=2,'Bahan Pakan'!Q$8,IF($B13=3,'Bahan Pakan'!Q$9,IF($B13=4,'Bahan Pakan'!Q$10,IF($B13=5,'Bahan Pakan'!Q$11,IF($B13=6,'Bahan Pakan'!Q$12,IF($B13=7,'Bahan Pakan'!Q$13,IF($B13=8,'Bahan Pakan'!Q$14,IF($B13=9,'Bahan Pakan'!Q$15,IF($B13=10,'Bahan Pakan'!Q$16,IF($B13=11,'Bahan Pakan'!Q$17,IF($B13=12,'Bahan Pakan'!Q$18,IF($B13=13,'Bahan Pakan'!Q$19,IF($B13=14,'Bahan Pakan'!Q$20,IF($B13=15,'Bahan Pakan'!Q$21,IF($B13=16,'Bahan Pakan'!Q$22,IF($B13=17,'Bahan Pakan'!Q$23,IF($B13=18,'Bahan Pakan'!Q$24,IF($B13=19,'Bahan Pakan'!Q$25,IF($B13=20,'Bahan Pakan'!Q$26,IF($B13=21,'Bahan Pakan'!Q$27,IF($B13=22,'Bahan Pakan'!Q$28,IF($B13=23,'Bahan Pakan'!Q$29,IF($B13=24,'Bahan Pakan'!Q$30,IF($B13=25,'Bahan Pakan'!Q$31,IF($B13=26,'Bahan Pakan'!Q$32,IF($B13=27,'Bahan Pakan'!Q$33,IF($B13=28,'Bahan Pakan'!Q$34,IF($B13=29,'Bahan Pakan'!Q$35,IF($B13=30,'Bahan Pakan'!Q$36,IF($B13=31,'Bahan Pakan'!Q$37,IF($B13=32,'Bahan Pakan'!Q$38,IF($B13=33,'Bahan Pakan'!Q$39,IF($B13=34,'Bahan Pakan'!Q$40,IF($B13=35,'Bahan Pakan'!Q$41,IF($B13=36,'Bahan Pakan'!Q$42,IF($B13=37,'Bahan Pakan'!Q$43,IF($B13=38,'Bahan Pakan'!Q$44,IF($B13=39,'Bahan Pakan'!Q$45,IF($B13=40,'Bahan Pakan'!Q$46,IF($B13=41,'Bahan Pakan'!Q$47,IF($B13=42,'Bahan Pakan'!Q$48,IF($B13=43,'Bahan Pakan'!Q$49,IF($B13=44,'Bahan Pakan'!Q$50,IF($B13=45,'Bahan Pakan'!Q$51,IF($B13=46,'Bahan Pakan'!Q$52,IF($B13=47,'Bahan Pakan'!Q$53,IF($B13=48,'Bahan Pakan'!Q$54,IF($B13=49,'Bahan Pakan'!Q$55,IF($B13=50,'Bahan Pakan'!Q$56,0))))))))))))))))))))))))))))))))))))))))))))))))))</f>
        <v>3.15</v>
      </c>
      <c r="S13" s="126">
        <f>IF($B13=1,'Bahan Pakan'!R$7,IF($B13=2,'Bahan Pakan'!R$8,IF($B13=3,'Bahan Pakan'!R$9,IF($B13=4,'Bahan Pakan'!R$10,IF($B13=5,'Bahan Pakan'!R$11,IF($B13=6,'Bahan Pakan'!R$12,IF($B13=7,'Bahan Pakan'!R$13,IF($B13=8,'Bahan Pakan'!R$14,IF($B13=9,'Bahan Pakan'!R$15,IF($B13=10,'Bahan Pakan'!R$16,IF($B13=11,'Bahan Pakan'!R$17,IF($B13=12,'Bahan Pakan'!R$18,IF($B13=13,'Bahan Pakan'!R$19,IF($B13=14,'Bahan Pakan'!R$20,IF($B13=15,'Bahan Pakan'!R$21,IF($B13=16,'Bahan Pakan'!R$22,IF($B13=17,'Bahan Pakan'!R$23,IF($B13=18,'Bahan Pakan'!R$24,IF($B13=19,'Bahan Pakan'!R$25,IF($B13=20,'Bahan Pakan'!R$26,IF($B13=21,'Bahan Pakan'!R$27,IF($B13=22,'Bahan Pakan'!R$28,IF($B13=23,'Bahan Pakan'!R$29,IF($B13=24,'Bahan Pakan'!R$30,IF($B13=25,'Bahan Pakan'!R$31,IF($B13=26,'Bahan Pakan'!R$32,IF($B13=27,'Bahan Pakan'!R$33,IF($B13=28,'Bahan Pakan'!R$34,IF($B13=29,'Bahan Pakan'!R$35,IF($B13=30,'Bahan Pakan'!R$36,IF($B13=31,'Bahan Pakan'!R$37,IF($B13=32,'Bahan Pakan'!R$38,IF($B13=33,'Bahan Pakan'!R$39,IF($B13=34,'Bahan Pakan'!R$40,IF($B13=35,'Bahan Pakan'!R$41,IF($B13=36,'Bahan Pakan'!R$42,IF($B13=37,'Bahan Pakan'!R$43,IF($B13=38,'Bahan Pakan'!R$44,IF($B13=39,'Bahan Pakan'!R$45,IF($B13=40,'Bahan Pakan'!R$46,IF($B13=41,'Bahan Pakan'!R$47,IF($B13=42,'Bahan Pakan'!R$48,IF($B13=43,'Bahan Pakan'!R$49,IF($B13=44,'Bahan Pakan'!R$50,IF($B13=45,'Bahan Pakan'!R$51,IF($B13=46,'Bahan Pakan'!R$52,IF($B13=47,'Bahan Pakan'!R$53,IF($B13=48,'Bahan Pakan'!R$54,IF($B13=49,'Bahan Pakan'!R$55,IF($B13=50,'Bahan Pakan'!R$56,0))))))))))))))))))))))))))))))))))))))))))))))))))</f>
        <v>2.0787</v>
      </c>
      <c r="T13" s="126">
        <f>IF($B13=1,'Bahan Pakan'!S$7,IF($B13=2,'Bahan Pakan'!S$8,IF($B13=3,'Bahan Pakan'!S$9,IF($B13=4,'Bahan Pakan'!S$10,IF($B13=5,'Bahan Pakan'!S$11,IF($B13=6,'Bahan Pakan'!S$12,IF($B13=7,'Bahan Pakan'!S$13,IF($B13=8,'Bahan Pakan'!S$14,IF($B13=9,'Bahan Pakan'!S$15,IF($B13=10,'Bahan Pakan'!S$16,IF($B13=11,'Bahan Pakan'!S$17,IF($B13=12,'Bahan Pakan'!S$18,IF($B13=13,'Bahan Pakan'!S$19,IF($B13=14,'Bahan Pakan'!S$20,IF($B13=15,'Bahan Pakan'!S$21,IF($B13=16,'Bahan Pakan'!S$22,IF($B13=17,'Bahan Pakan'!S$23,IF($B13=18,'Bahan Pakan'!S$24,IF($B13=19,'Bahan Pakan'!S$25,IF($B13=20,'Bahan Pakan'!S$26,IF($B13=21,'Bahan Pakan'!S$27,IF($B13=22,'Bahan Pakan'!S$28,IF($B13=23,'Bahan Pakan'!S$29,IF($B13=24,'Bahan Pakan'!S$30,IF($B13=25,'Bahan Pakan'!S$31,IF($B13=26,'Bahan Pakan'!S$32,IF($B13=27,'Bahan Pakan'!S$33,IF($B13=28,'Bahan Pakan'!S$34,IF($B13=29,'Bahan Pakan'!S$35,IF($B13=30,'Bahan Pakan'!S$36,IF($B13=31,'Bahan Pakan'!S$37,IF($B13=32,'Bahan Pakan'!S$38,IF($B13=33,'Bahan Pakan'!S$39,IF($B13=34,'Bahan Pakan'!S$40,IF($B13=35,'Bahan Pakan'!S$41,IF($B13=36,'Bahan Pakan'!S$42,IF($B13=37,'Bahan Pakan'!S$43,IF($B13=38,'Bahan Pakan'!S$44,IF($B13=39,'Bahan Pakan'!S$45,IF($B13=40,'Bahan Pakan'!S$46,IF($B13=41,'Bahan Pakan'!S$47,IF($B13=42,'Bahan Pakan'!S$48,IF($B13=43,'Bahan Pakan'!S$49,IF($B13=44,'Bahan Pakan'!S$50,IF($B13=45,'Bahan Pakan'!S$51,IF($B13=46,'Bahan Pakan'!S$52,IF($B13=47,'Bahan Pakan'!S$53,IF($B13=48,'Bahan Pakan'!S$54,IF($B13=49,'Bahan Pakan'!S$55,IF($B13=50,'Bahan Pakan'!S$56,0))))))))))))))))))))))))))))))))))))))))))))))))))</f>
        <v>0.54139999999999999</v>
      </c>
      <c r="U13" s="97"/>
      <c r="V13" s="127" t="s">
        <v>50</v>
      </c>
      <c r="W13" s="128" t="s">
        <v>40</v>
      </c>
      <c r="X13" s="70">
        <v>2800</v>
      </c>
      <c r="Y13" s="69">
        <v>3000</v>
      </c>
      <c r="Z13" s="137">
        <f>M45</f>
        <v>3000</v>
      </c>
      <c r="AA13" s="135"/>
      <c r="AB13" s="135"/>
      <c r="AC13" s="135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</row>
    <row r="14" spans="2:40" s="120" customFormat="1" ht="15.75" customHeight="1">
      <c r="B14" s="121">
        <f>IF($D14='Bahan Pakan'!D$7,1,IF($D14='Bahan Pakan'!D$8,2,IF($D14='Bahan Pakan'!D$9,3,IF($D14='Bahan Pakan'!D$10,4,IF($D14='Bahan Pakan'!D$11,5,IF($D14='Bahan Pakan'!D$12,6,IF($D14='Bahan Pakan'!D$13,7,IF($D14='Bahan Pakan'!D$14,8,IF($D14='Bahan Pakan'!D$15,9,IF($D14='Bahan Pakan'!D$16,10,IF($D14='Bahan Pakan'!D$17,11,IF($D14='Bahan Pakan'!D$18,12,IF($D14='Bahan Pakan'!D$19,13,IF($D14='Bahan Pakan'!D$20,14,IF($D14='Bahan Pakan'!D$21,15,IF($D14='Bahan Pakan'!D$22,16,IF($D14='Bahan Pakan'!D$23,17,IF($D14='Bahan Pakan'!D$24,18,IF($D14='Bahan Pakan'!D$25,19,IF($D14='Bahan Pakan'!D$26,20,IF($D14='Bahan Pakan'!D$27,21,IF($D14='Bahan Pakan'!D$28,22,IF($D14='Bahan Pakan'!D$29,23,IF($D14='Bahan Pakan'!D$30,24,IF($D14='Bahan Pakan'!D$31,25,IF($D14='Bahan Pakan'!D$32,26,IF($D14='Bahan Pakan'!D$33,27,IF($D14='Bahan Pakan'!D$34,28,IF($D14='Bahan Pakan'!D$35,29,IF($D14='Bahan Pakan'!D$36,30,IF($D14='Bahan Pakan'!D$37,31,IF($D14='Bahan Pakan'!D$38,32,IF($D14='Bahan Pakan'!D$39,33,IF($D14='Bahan Pakan'!D$40,34,IF($D14='Bahan Pakan'!D$41,35,IF($D14='Bahan Pakan'!D$42,36,IF($D14='Bahan Pakan'!D$43,37,IF($D14='Bahan Pakan'!D$44,38,IF($D14='Bahan Pakan'!D$45,39,IF($D14='Bahan Pakan'!D$46,40,IF($D14='Bahan Pakan'!D$47,41,IF($D14='Bahan Pakan'!D$48,42,IF($D14='Bahan Pakan'!D$49,43,IF($D14='Bahan Pakan'!D$50,44,IF($D14='Bahan Pakan'!D$51,45,IF($D14='Bahan Pakan'!D$52,46,IF($D14='Bahan Pakan'!D$53,47,IF($D14='Bahan Pakan'!D$54,48,IF($D14='Bahan Pakan'!D$55,49,IF($D14='Bahan Pakan'!D$56,50,0))))))))))))))))))))))))))))))))))))))))))))))))))</f>
        <v>17</v>
      </c>
      <c r="C14" s="121">
        <v>8</v>
      </c>
      <c r="D14" s="122" t="s">
        <v>23</v>
      </c>
      <c r="E14" s="123">
        <f>IF($B14=1,'Bahan Pakan'!E$7,IF($B14=2,'Bahan Pakan'!E$8,IF($B14=3,'Bahan Pakan'!E$9,IF($B14=4,'Bahan Pakan'!E$10,IF($B14=5,'Bahan Pakan'!E$11,IF($B14=6,'Bahan Pakan'!E$12,IF($B14=7,'Bahan Pakan'!E$13,IF($B14=8,'Bahan Pakan'!E$14,IF($B14=9,'Bahan Pakan'!E$15,IF($B14=10,'Bahan Pakan'!E$16,IF($B14=11,'Bahan Pakan'!E$17,IF($B14=12,'Bahan Pakan'!E$18,IF($B14=13,'Bahan Pakan'!E$19,IF($B14=14,'Bahan Pakan'!E$20,IF($B14=15,'Bahan Pakan'!E$21,IF($B14=16,'Bahan Pakan'!E$22,IF($B14=17,'Bahan Pakan'!E$23,IF($B14=18,'Bahan Pakan'!E$24,IF($B14=19,'Bahan Pakan'!E$25,IF($B14=20,'Bahan Pakan'!E$26,IF($B14=21,'Bahan Pakan'!E$27,IF($B14=22,'Bahan Pakan'!E$28,IF($B14=23,'Bahan Pakan'!E$29,IF($B14=24,'Bahan Pakan'!E$30,IF($B14=25,'Bahan Pakan'!E$31,IF($B14=26,'Bahan Pakan'!E$32,IF($B14=27,'Bahan Pakan'!E$33,IF($B14=28,'Bahan Pakan'!E$34,IF($B14=29,'Bahan Pakan'!E$35,IF($B14=30,'Bahan Pakan'!E$36,IF($B14=31,'Bahan Pakan'!E$37,IF($B14=32,'Bahan Pakan'!E$38,IF($B14=33,'Bahan Pakan'!E$39,IF($B14=34,'Bahan Pakan'!E$40,IF($B14=35,'Bahan Pakan'!E$41,IF($B14=36,'Bahan Pakan'!E$42,IF($B14=37,'Bahan Pakan'!E$43,IF($B14=38,'Bahan Pakan'!E$44,IF($B14=39,'Bahan Pakan'!E$45,IF($B14=40,'Bahan Pakan'!E$46,IF($B14=41,'Bahan Pakan'!E$47,IF($B14=42,'Bahan Pakan'!E$48,IF($B14=43,'Bahan Pakan'!E$49,IF($B14=44,'Bahan Pakan'!E$50,IF($B14=45,'Bahan Pakan'!E$51,IF($B14=46,'Bahan Pakan'!E$52,IF($B14=47,'Bahan Pakan'!E$53,IF($B14=48,'Bahan Pakan'!E$54,IF($B14=49,'Bahan Pakan'!E$55,IF($B14=50,'Bahan Pakan'!E$56,0))))))))))))))))))))))))))))))))))))))))))))))))))</f>
        <v>0</v>
      </c>
      <c r="F14" s="123">
        <f>IF($B14=1,'Bahan Pakan'!F$7,IF($B14=2,'Bahan Pakan'!F$8,IF($B14=3,'Bahan Pakan'!F$9,IF($B14=4,'Bahan Pakan'!F$10,IF($B14=5,'Bahan Pakan'!F$11,IF($B14=6,'Bahan Pakan'!F$12,IF($B14=7,'Bahan Pakan'!F$13,IF($B14=8,'Bahan Pakan'!F$14,IF($B14=9,'Bahan Pakan'!F$15,IF($B14=10,'Bahan Pakan'!F$16,IF($B14=11,'Bahan Pakan'!F$17,IF($B14=12,'Bahan Pakan'!F$18,IF($B14=13,'Bahan Pakan'!F$19,IF($B14=14,'Bahan Pakan'!F$20,IF($B14=15,'Bahan Pakan'!F$21,IF($B14=16,'Bahan Pakan'!F$22,IF($B14=17,'Bahan Pakan'!F$23,IF($B14=18,'Bahan Pakan'!F$24,IF($B14=19,'Bahan Pakan'!F$25,IF($B14=20,'Bahan Pakan'!F$26,IF($B14=21,'Bahan Pakan'!F$27,IF($B14=22,'Bahan Pakan'!F$28,IF($B14=23,'Bahan Pakan'!F$29,IF($B14=24,'Bahan Pakan'!F$30,IF($B14=25,'Bahan Pakan'!F$31,IF($B14=26,'Bahan Pakan'!F$32,IF($B14=27,'Bahan Pakan'!F$33,IF($B14=28,'Bahan Pakan'!F$34,IF($B14=29,'Bahan Pakan'!F$35,IF($B14=30,'Bahan Pakan'!F$36,IF($B14=31,'Bahan Pakan'!F$37,IF($B14=32,'Bahan Pakan'!F$38,IF($B14=33,'Bahan Pakan'!F$39,IF($B14=34,'Bahan Pakan'!F$40,IF($B14=35,'Bahan Pakan'!F$41,IF($B14=36,'Bahan Pakan'!F$42,IF($B14=37,'Bahan Pakan'!F$43,IF($B14=38,'Bahan Pakan'!F$44,IF($B14=39,'Bahan Pakan'!F$45,IF($B14=40,'Bahan Pakan'!F$46,IF($B14=41,'Bahan Pakan'!F$47,IF($B14=42,'Bahan Pakan'!F$48,IF($B14=43,'Bahan Pakan'!F$49,IF($B14=44,'Bahan Pakan'!F$50,IF($B14=45,'Bahan Pakan'!F$51,IF($B14=46,'Bahan Pakan'!F$52,IF($B14=47,'Bahan Pakan'!F$53,IF($B14=48,'Bahan Pakan'!F$54,IF($B14=49,'Bahan Pakan'!F$55,IF($B14=50,'Bahan Pakan'!F$56,0))))))))))))))))))))))))))))))))))))))))))))))))))</f>
        <v>8</v>
      </c>
      <c r="G14" s="124">
        <f t="shared" si="0"/>
        <v>0</v>
      </c>
      <c r="H14" s="125">
        <f>IF($B14=1,'Bahan Pakan'!G$7,IF($B14=2,'Bahan Pakan'!G$8,IF($B14=3,'Bahan Pakan'!G$9,IF($B14=4,'Bahan Pakan'!G$10,IF($B14=5,'Bahan Pakan'!G$11,IF($B14=6,'Bahan Pakan'!G$12,IF($B14=7,'Bahan Pakan'!G$13,IF($B14=8,'Bahan Pakan'!G$14,IF($B14=9,'Bahan Pakan'!G$15,IF($B14=10,'Bahan Pakan'!G$16,IF($B14=11,'Bahan Pakan'!G$17,IF($B14=12,'Bahan Pakan'!G$18,IF($B14=13,'Bahan Pakan'!G$19,IF($B14=14,'Bahan Pakan'!G$20,IF($B14=15,'Bahan Pakan'!G$21,IF($B14=16,'Bahan Pakan'!G$22,IF($B14=17,'Bahan Pakan'!G$23,IF($B14=18,'Bahan Pakan'!G$24,IF($B14=19,'Bahan Pakan'!G$25,IF($B14=20,'Bahan Pakan'!G$26,IF($B14=21,'Bahan Pakan'!G$27,IF($B14=22,'Bahan Pakan'!G$28,IF($B14=23,'Bahan Pakan'!G$29,IF($B14=24,'Bahan Pakan'!G$30,IF($B14=25,'Bahan Pakan'!G$31,IF($B14=26,'Bahan Pakan'!G$32,IF($B14=27,'Bahan Pakan'!G$33,IF($B14=28,'Bahan Pakan'!G$34,IF($B14=29,'Bahan Pakan'!G$35,IF($B14=30,'Bahan Pakan'!G$36,IF($B14=31,'Bahan Pakan'!G$37,IF($B14=32,'Bahan Pakan'!G$38,IF($B14=33,'Bahan Pakan'!G$39,IF($B14=34,'Bahan Pakan'!G$40,IF($B14=35,'Bahan Pakan'!G$41,IF($B14=36,'Bahan Pakan'!G$42,IF($B14=37,'Bahan Pakan'!G$43,IF($B14=38,'Bahan Pakan'!G$44,IF($B14=39,'Bahan Pakan'!G$45,IF($B14=40,'Bahan Pakan'!G$46,IF($B14=41,'Bahan Pakan'!G$47,IF($B14=42,'Bahan Pakan'!G$48,IF($B14=43,'Bahan Pakan'!G$49,IF($B14=44,'Bahan Pakan'!G$50,IF($B14=45,'Bahan Pakan'!G$51,IF($B14=46,'Bahan Pakan'!G$52,IF($B14=47,'Bahan Pakan'!G$53,IF($B14=48,'Bahan Pakan'!G$54,IF($B14=49,'Bahan Pakan'!G$55,IF($B14=50,'Bahan Pakan'!G$56,0))))))))))))))))))))))))))))))))))))))))))))))))))</f>
        <v>7500</v>
      </c>
      <c r="I14" s="126">
        <f>IF($B14=1,'Bahan Pakan'!H$7,IF($B14=2,'Bahan Pakan'!H$8,IF($B14=3,'Bahan Pakan'!H$9,IF($B14=4,'Bahan Pakan'!H$10,IF($B14=5,'Bahan Pakan'!H$11,IF($B14=6,'Bahan Pakan'!H$12,IF($B14=7,'Bahan Pakan'!H$13,IF($B14=8,'Bahan Pakan'!H$14,IF($B14=9,'Bahan Pakan'!H$15,IF($B14=10,'Bahan Pakan'!H$16,IF($B14=11,'Bahan Pakan'!H$17,IF($B14=12,'Bahan Pakan'!H$18,IF($B14=13,'Bahan Pakan'!H$19,IF($B14=14,'Bahan Pakan'!H$20,IF($B14=15,'Bahan Pakan'!H$21,IF($B14=16,'Bahan Pakan'!H$22,IF($B14=17,'Bahan Pakan'!H$23,IF($B14=18,'Bahan Pakan'!H$24,IF($B14=19,'Bahan Pakan'!H$25,IF($B14=20,'Bahan Pakan'!H$26,IF($B14=21,'Bahan Pakan'!H$27,IF($B14=22,'Bahan Pakan'!H$28,IF($B14=23,'Bahan Pakan'!H$29,IF($B14=24,'Bahan Pakan'!H$30,IF($B14=25,'Bahan Pakan'!H$31,IF($B14=26,'Bahan Pakan'!H$32,IF($B14=27,'Bahan Pakan'!H$33,IF($B14=28,'Bahan Pakan'!H$34,IF($B14=29,'Bahan Pakan'!H$35,IF($B14=30,'Bahan Pakan'!H$36,IF($B14=31,'Bahan Pakan'!H$37,IF($B14=32,'Bahan Pakan'!H$38,IF($B14=33,'Bahan Pakan'!H$39,IF($B14=34,'Bahan Pakan'!H$40,IF($B14=35,'Bahan Pakan'!H$41,IF($B14=36,'Bahan Pakan'!H$42,IF($B14=37,'Bahan Pakan'!H$43,IF($B14=38,'Bahan Pakan'!H$44,IF($B14=39,'Bahan Pakan'!H$45,IF($B14=40,'Bahan Pakan'!H$46,IF($B14=41,'Bahan Pakan'!H$47,IF($B14=42,'Bahan Pakan'!H$48,IF($B14=43,'Bahan Pakan'!H$49,IF($B14=44,'Bahan Pakan'!H$50,IF($B14=45,'Bahan Pakan'!H$51,IF($B14=46,'Bahan Pakan'!H$52,IF($B14=47,'Bahan Pakan'!H$53,IF($B14=48,'Bahan Pakan'!H$54,IF($B14=49,'Bahan Pakan'!H$55,IF($B14=50,'Bahan Pakan'!H$56,0))))))))))))))))))))))))))))))))))))))))))))))))))</f>
        <v>91.9</v>
      </c>
      <c r="J14" s="126">
        <f>IF($B14=1,'Bahan Pakan'!I$7,IF($B14=2,'Bahan Pakan'!I$8,IF($B14=3,'Bahan Pakan'!I$9,IF($B14=4,'Bahan Pakan'!I$10,IF($B14=5,'Bahan Pakan'!I$11,IF($B14=6,'Bahan Pakan'!I$12,IF($B14=7,'Bahan Pakan'!I$13,IF($B14=8,'Bahan Pakan'!I$14,IF($B14=9,'Bahan Pakan'!I$15,IF($B14=10,'Bahan Pakan'!I$16,IF($B14=11,'Bahan Pakan'!I$17,IF($B14=12,'Bahan Pakan'!I$18,IF($B14=13,'Bahan Pakan'!I$19,IF($B14=14,'Bahan Pakan'!I$20,IF($B14=15,'Bahan Pakan'!I$21,IF($B14=16,'Bahan Pakan'!I$22,IF($B14=17,'Bahan Pakan'!I$23,IF($B14=18,'Bahan Pakan'!I$24,IF($B14=19,'Bahan Pakan'!I$25,IF($B14=20,'Bahan Pakan'!I$26,IF($B14=21,'Bahan Pakan'!I$27,IF($B14=22,'Bahan Pakan'!I$28,IF($B14=23,'Bahan Pakan'!I$29,IF($B14=24,'Bahan Pakan'!I$30,IF($B14=25,'Bahan Pakan'!I$31,IF($B14=26,'Bahan Pakan'!I$32,IF($B14=27,'Bahan Pakan'!I$33,IF($B14=28,'Bahan Pakan'!I$34,IF($B14=29,'Bahan Pakan'!I$35,IF($B14=30,'Bahan Pakan'!I$36,IF($B14=31,'Bahan Pakan'!I$37,IF($B14=32,'Bahan Pakan'!I$38,IF($B14=33,'Bahan Pakan'!I$39,IF($B14=34,'Bahan Pakan'!I$40,IF($B14=35,'Bahan Pakan'!I$41,IF($B14=36,'Bahan Pakan'!I$42,IF($B14=37,'Bahan Pakan'!I$43,IF($B14=38,'Bahan Pakan'!I$44,IF($B14=39,'Bahan Pakan'!I$45,IF($B14=40,'Bahan Pakan'!I$46,IF($B14=41,'Bahan Pakan'!I$47,IF($B14=42,'Bahan Pakan'!I$48,IF($B14=43,'Bahan Pakan'!I$49,IF($B14=44,'Bahan Pakan'!I$50,IF($B14=45,'Bahan Pakan'!I$51,IF($B14=46,'Bahan Pakan'!I$52,IF($B14=47,'Bahan Pakan'!I$53,IF($B14=48,'Bahan Pakan'!I$54,IF($B14=49,'Bahan Pakan'!I$55,IF($B14=50,'Bahan Pakan'!I$56,0))))))))))))))))))))))))))))))))))))))))))))))))))</f>
        <v>26</v>
      </c>
      <c r="K14" s="126">
        <f>IF($B14=1,'Bahan Pakan'!J$7,IF($B14=2,'Bahan Pakan'!J$8,IF($B14=3,'Bahan Pakan'!J$9,IF($B14=4,'Bahan Pakan'!J$10,IF($B14=5,'Bahan Pakan'!J$11,IF($B14=6,'Bahan Pakan'!J$12,IF($B14=7,'Bahan Pakan'!J$13,IF($B14=8,'Bahan Pakan'!J$14,IF($B14=9,'Bahan Pakan'!J$15,IF($B14=10,'Bahan Pakan'!J$16,IF($B14=11,'Bahan Pakan'!J$17,IF($B14=12,'Bahan Pakan'!J$18,IF($B14=13,'Bahan Pakan'!J$19,IF($B14=14,'Bahan Pakan'!J$20,IF($B14=15,'Bahan Pakan'!J$21,IF($B14=16,'Bahan Pakan'!J$22,IF($B14=17,'Bahan Pakan'!J$23,IF($B14=18,'Bahan Pakan'!J$24,IF($B14=19,'Bahan Pakan'!J$25,IF($B14=20,'Bahan Pakan'!J$26,IF($B14=21,'Bahan Pakan'!J$27,IF($B14=22,'Bahan Pakan'!J$28,IF($B14=23,'Bahan Pakan'!J$29,IF($B14=24,'Bahan Pakan'!J$30,IF($B14=25,'Bahan Pakan'!J$31,IF($B14=26,'Bahan Pakan'!J$32,IF($B14=27,'Bahan Pakan'!J$33,IF($B14=28,'Bahan Pakan'!J$34,IF($B14=29,'Bahan Pakan'!J$35,IF($B14=30,'Bahan Pakan'!J$36,IF($B14=31,'Bahan Pakan'!J$37,IF($B14=32,'Bahan Pakan'!J$38,IF($B14=33,'Bahan Pakan'!J$39,IF($B14=34,'Bahan Pakan'!J$40,IF($B14=35,'Bahan Pakan'!J$41,IF($B14=36,'Bahan Pakan'!J$42,IF($B14=37,'Bahan Pakan'!J$43,IF($B14=38,'Bahan Pakan'!J$44,IF($B14=39,'Bahan Pakan'!J$45,IF($B14=40,'Bahan Pakan'!J$46,IF($B14=41,'Bahan Pakan'!J$47,IF($B14=42,'Bahan Pakan'!J$48,IF($B14=43,'Bahan Pakan'!J$49,IF($B14=44,'Bahan Pakan'!J$50,IF($B14=45,'Bahan Pakan'!J$51,IF($B14=46,'Bahan Pakan'!J$52,IF($B14=47,'Bahan Pakan'!J$53,IF($B14=48,'Bahan Pakan'!J$54,IF($B14=49,'Bahan Pakan'!J$55,IF($B14=50,'Bahan Pakan'!J$56,0))))))))))))))))))))))))))))))))))))))))))))))))))</f>
        <v>55</v>
      </c>
      <c r="L14" s="126">
        <f>IF($B14=1,'Bahan Pakan'!K$7,IF($B14=2,'Bahan Pakan'!K$8,IF($B14=3,'Bahan Pakan'!K$9,IF($B14=4,'Bahan Pakan'!K$10,IF($B14=5,'Bahan Pakan'!K$11,IF($B14=6,'Bahan Pakan'!K$12,IF($B14=7,'Bahan Pakan'!K$13,IF($B14=8,'Bahan Pakan'!K$14,IF($B14=9,'Bahan Pakan'!K$15,IF($B14=10,'Bahan Pakan'!K$16,IF($B14=11,'Bahan Pakan'!K$17,IF($B14=12,'Bahan Pakan'!K$18,IF($B14=13,'Bahan Pakan'!K$19,IF($B14=14,'Bahan Pakan'!K$20,IF($B14=15,'Bahan Pakan'!K$21,IF($B14=16,'Bahan Pakan'!K$22,IF($B14=17,'Bahan Pakan'!K$23,IF($B14=18,'Bahan Pakan'!K$24,IF($B14=19,'Bahan Pakan'!K$25,IF($B14=20,'Bahan Pakan'!K$26,IF($B14=21,'Bahan Pakan'!K$27,IF($B14=22,'Bahan Pakan'!K$28,IF($B14=23,'Bahan Pakan'!K$29,IF($B14=24,'Bahan Pakan'!K$30,IF($B14=25,'Bahan Pakan'!K$31,IF($B14=26,'Bahan Pakan'!K$32,IF($B14=27,'Bahan Pakan'!K$33,IF($B14=28,'Bahan Pakan'!K$34,IF($B14=29,'Bahan Pakan'!K$35,IF($B14=30,'Bahan Pakan'!K$36,IF($B14=31,'Bahan Pakan'!K$37,IF($B14=32,'Bahan Pakan'!K$38,IF($B14=33,'Bahan Pakan'!K$39,IF($B14=34,'Bahan Pakan'!K$40,IF($B14=35,'Bahan Pakan'!K$41,IF($B14=36,'Bahan Pakan'!K$42,IF($B14=37,'Bahan Pakan'!K$43,IF($B14=38,'Bahan Pakan'!K$44,IF($B14=39,'Bahan Pakan'!K$45,IF($B14=40,'Bahan Pakan'!K$46,IF($B14=41,'Bahan Pakan'!K$47,IF($B14=42,'Bahan Pakan'!K$48,IF($B14=43,'Bahan Pakan'!K$49,IF($B14=44,'Bahan Pakan'!K$50,IF($B14=45,'Bahan Pakan'!K$51,IF($B14=46,'Bahan Pakan'!K$52,IF($B14=47,'Bahan Pakan'!K$53,IF($B14=48,'Bahan Pakan'!K$54,IF($B14=49,'Bahan Pakan'!K$55,IF($B14=50,'Bahan Pakan'!K$56,0))))))))))))))))))))))))))))))))))))))))))))))))))</f>
        <v>7.52</v>
      </c>
      <c r="M14" s="126">
        <f>IF($B14=1,'Bahan Pakan'!L$7,IF($B14=2,'Bahan Pakan'!L$8,IF($B14=3,'Bahan Pakan'!L$9,IF($B14=4,'Bahan Pakan'!L$10,IF($B14=5,'Bahan Pakan'!L$11,IF($B14=6,'Bahan Pakan'!L$12,IF($B14=7,'Bahan Pakan'!L$13,IF($B14=8,'Bahan Pakan'!L$14,IF($B14=9,'Bahan Pakan'!L$15,IF($B14=10,'Bahan Pakan'!L$16,IF($B14=11,'Bahan Pakan'!L$17,IF($B14=12,'Bahan Pakan'!L$18,IF($B14=13,'Bahan Pakan'!L$19,IF($B14=14,'Bahan Pakan'!L$20,IF($B14=15,'Bahan Pakan'!L$21,IF($B14=16,'Bahan Pakan'!L$22,IF($B14=17,'Bahan Pakan'!L$23,IF($B14=18,'Bahan Pakan'!L$24,IF($B14=19,'Bahan Pakan'!L$25,IF($B14=20,'Bahan Pakan'!L$26,IF($B14=21,'Bahan Pakan'!L$27,IF($B14=22,'Bahan Pakan'!L$28,IF($B14=23,'Bahan Pakan'!L$29,IF($B14=24,'Bahan Pakan'!L$30,IF($B14=25,'Bahan Pakan'!L$31,IF($B14=26,'Bahan Pakan'!L$32,IF($B14=27,'Bahan Pakan'!L$33,IF($B14=28,'Bahan Pakan'!L$34,IF($B14=29,'Bahan Pakan'!L$35,IF($B14=30,'Bahan Pakan'!L$36,IF($B14=31,'Bahan Pakan'!L$37,IF($B14=32,'Bahan Pakan'!L$38,IF($B14=33,'Bahan Pakan'!L$39,IF($B14=34,'Bahan Pakan'!L$40,IF($B14=35,'Bahan Pakan'!L$41,IF($B14=36,'Bahan Pakan'!L$42,IF($B14=37,'Bahan Pakan'!L$43,IF($B14=38,'Bahan Pakan'!L$44,IF($B14=39,'Bahan Pakan'!L$45,IF($B14=40,'Bahan Pakan'!L$46,IF($B14=41,'Bahan Pakan'!L$47,IF($B14=42,'Bahan Pakan'!L$48,IF($B14=43,'Bahan Pakan'!L$49,IF($B14=44,'Bahan Pakan'!L$50,IF($B14=45,'Bahan Pakan'!L$51,IF($B14=46,'Bahan Pakan'!L$52,IF($B14=47,'Bahan Pakan'!L$53,IF($B14=48,'Bahan Pakan'!L$54,IF($B14=49,'Bahan Pakan'!L$55,IF($B14=50,'Bahan Pakan'!L$56,0))))))))))))))))))))))))))))))))))))))))))))))))))</f>
        <v>0.7</v>
      </c>
      <c r="N14" s="126">
        <f>IF($B14=1,'Bahan Pakan'!M$7,IF($B14=2,'Bahan Pakan'!M$8,IF($B14=3,'Bahan Pakan'!M$9,IF($B14=4,'Bahan Pakan'!M$10,IF($B14=5,'Bahan Pakan'!M$11,IF($B14=6,'Bahan Pakan'!M$12,IF($B14=7,'Bahan Pakan'!M$13,IF($B14=8,'Bahan Pakan'!M$14,IF($B14=9,'Bahan Pakan'!M$15,IF($B14=10,'Bahan Pakan'!M$16,IF($B14=11,'Bahan Pakan'!M$17,IF($B14=12,'Bahan Pakan'!M$18,IF($B14=13,'Bahan Pakan'!M$19,IF($B14=14,'Bahan Pakan'!M$20,IF($B14=15,'Bahan Pakan'!M$21,IF($B14=16,'Bahan Pakan'!M$22,IF($B14=17,'Bahan Pakan'!M$23,IF($B14=18,'Bahan Pakan'!M$24,IF($B14=19,'Bahan Pakan'!M$25,IF($B14=20,'Bahan Pakan'!M$26,IF($B14=21,'Bahan Pakan'!M$27,IF($B14=22,'Bahan Pakan'!M$28,IF($B14=23,'Bahan Pakan'!M$29,IF($B14=24,'Bahan Pakan'!M$30,IF($B14=25,'Bahan Pakan'!M$31,IF($B14=26,'Bahan Pakan'!M$32,IF($B14=27,'Bahan Pakan'!M$33,IF($B14=28,'Bahan Pakan'!M$34,IF($B14=29,'Bahan Pakan'!M$35,IF($B14=30,'Bahan Pakan'!M$36,IF($B14=31,'Bahan Pakan'!M$37,IF($B14=32,'Bahan Pakan'!M$38,IF($B14=33,'Bahan Pakan'!M$39,IF($B14=34,'Bahan Pakan'!M$40,IF($B14=35,'Bahan Pakan'!M$41,IF($B14=36,'Bahan Pakan'!M$42,IF($B14=37,'Bahan Pakan'!M$43,IF($B14=38,'Bahan Pakan'!M$44,IF($B14=39,'Bahan Pakan'!M$45,IF($B14=40,'Bahan Pakan'!M$46,IF($B14=41,'Bahan Pakan'!M$47,IF($B14=42,'Bahan Pakan'!M$48,IF($B14=43,'Bahan Pakan'!M$49,IF($B14=44,'Bahan Pakan'!M$50,IF($B14=45,'Bahan Pakan'!M$51,IF($B14=46,'Bahan Pakan'!M$52,IF($B14=47,'Bahan Pakan'!M$53,IF($B14=48,'Bahan Pakan'!M$54,IF($B14=49,'Bahan Pakan'!M$55,IF($B14=50,'Bahan Pakan'!M$56,0))))))))))))))))))))))))))))))))))))))))))))))))))</f>
        <v>10.78</v>
      </c>
      <c r="O14" s="126">
        <f>IF($B14=1,'Bahan Pakan'!N$7,IF($B14=2,'Bahan Pakan'!N$8,IF($B14=3,'Bahan Pakan'!N$9,IF($B14=4,'Bahan Pakan'!N$10,IF($B14=5,'Bahan Pakan'!N$11,IF($B14=6,'Bahan Pakan'!N$12,IF($B14=7,'Bahan Pakan'!N$13,IF($B14=8,'Bahan Pakan'!N$14,IF($B14=9,'Bahan Pakan'!N$15,IF($B14=10,'Bahan Pakan'!N$16,IF($B14=11,'Bahan Pakan'!N$17,IF($B14=12,'Bahan Pakan'!N$18,IF($B14=13,'Bahan Pakan'!N$19,IF($B14=14,'Bahan Pakan'!N$20,IF($B14=15,'Bahan Pakan'!N$21,IF($B14=16,'Bahan Pakan'!N$22,IF($B14=17,'Bahan Pakan'!N$23,IF($B14=18,'Bahan Pakan'!N$24,IF($B14=19,'Bahan Pakan'!N$25,IF($B14=20,'Bahan Pakan'!N$26,IF($B14=21,'Bahan Pakan'!N$27,IF($B14=22,'Bahan Pakan'!N$28,IF($B14=23,'Bahan Pakan'!N$29,IF($B14=24,'Bahan Pakan'!N$30,IF($B14=25,'Bahan Pakan'!N$31,IF($B14=26,'Bahan Pakan'!N$32,IF($B14=27,'Bahan Pakan'!N$33,IF($B14=28,'Bahan Pakan'!N$34,IF($B14=29,'Bahan Pakan'!N$35,IF($B14=30,'Bahan Pakan'!N$36,IF($B14=31,'Bahan Pakan'!N$37,IF($B14=32,'Bahan Pakan'!N$38,IF($B14=33,'Bahan Pakan'!N$39,IF($B14=34,'Bahan Pakan'!N$40,IF($B14=35,'Bahan Pakan'!N$41,IF($B14=36,'Bahan Pakan'!N$42,IF($B14=37,'Bahan Pakan'!N$43,IF($B14=38,'Bahan Pakan'!N$44,IF($B14=39,'Bahan Pakan'!N$45,IF($B14=40,'Bahan Pakan'!N$46,IF($B14=41,'Bahan Pakan'!N$47,IF($B14=42,'Bahan Pakan'!N$48,IF($B14=43,'Bahan Pakan'!N$49,IF($B14=44,'Bahan Pakan'!N$50,IF($B14=45,'Bahan Pakan'!N$51,IF($B14=46,'Bahan Pakan'!N$52,IF($B14=47,'Bahan Pakan'!N$53,IF($B14=48,'Bahan Pakan'!N$54,IF($B14=49,'Bahan Pakan'!N$55,IF($B14=50,'Bahan Pakan'!N$56,0))))))))))))))))))))))))))))))))))))))))))))))))))</f>
        <v>2830</v>
      </c>
      <c r="P14" s="126">
        <f>IF($B14=1,'Bahan Pakan'!O$7,IF($B14=2,'Bahan Pakan'!O$8,IF($B14=3,'Bahan Pakan'!O$9,IF($B14=4,'Bahan Pakan'!O$10,IF($B14=5,'Bahan Pakan'!O$11,IF($B14=6,'Bahan Pakan'!O$12,IF($B14=7,'Bahan Pakan'!O$13,IF($B14=8,'Bahan Pakan'!O$14,IF($B14=9,'Bahan Pakan'!O$15,IF($B14=10,'Bahan Pakan'!O$16,IF($B14=11,'Bahan Pakan'!O$17,IF($B14=12,'Bahan Pakan'!O$18,IF($B14=13,'Bahan Pakan'!O$19,IF($B14=14,'Bahan Pakan'!O$20,IF($B14=15,'Bahan Pakan'!O$21,IF($B14=16,'Bahan Pakan'!O$22,IF($B14=17,'Bahan Pakan'!O$23,IF($B14=18,'Bahan Pakan'!O$24,IF($B14=19,'Bahan Pakan'!O$25,IF($B14=20,'Bahan Pakan'!O$26,IF($B14=21,'Bahan Pakan'!O$27,IF($B14=22,'Bahan Pakan'!O$28,IF($B14=23,'Bahan Pakan'!O$29,IF($B14=24,'Bahan Pakan'!O$30,IF($B14=25,'Bahan Pakan'!O$31,IF($B14=26,'Bahan Pakan'!O$32,IF($B14=27,'Bahan Pakan'!O$33,IF($B14=28,'Bahan Pakan'!O$34,IF($B14=29,'Bahan Pakan'!O$35,IF($B14=30,'Bahan Pakan'!O$36,IF($B14=31,'Bahan Pakan'!O$37,IF($B14=32,'Bahan Pakan'!O$38,IF($B14=33,'Bahan Pakan'!O$39,IF($B14=34,'Bahan Pakan'!O$40,IF($B14=35,'Bahan Pakan'!O$41,IF($B14=36,'Bahan Pakan'!O$42,IF($B14=37,'Bahan Pakan'!O$43,IF($B14=38,'Bahan Pakan'!O$44,IF($B14=39,'Bahan Pakan'!O$45,IF($B14=40,'Bahan Pakan'!O$46,IF($B14=41,'Bahan Pakan'!O$47,IF($B14=42,'Bahan Pakan'!O$48,IF($B14=43,'Bahan Pakan'!O$49,IF($B14=44,'Bahan Pakan'!O$50,IF($B14=45,'Bahan Pakan'!O$51,IF($B14=46,'Bahan Pakan'!O$52,IF($B14=47,'Bahan Pakan'!O$53,IF($B14=48,'Bahan Pakan'!O$54,IF($B14=49,'Bahan Pakan'!O$55,IF($B14=50,'Bahan Pakan'!O$56,0))))))))))))))))))))))))))))))))))))))))))))))))))</f>
        <v>7.19</v>
      </c>
      <c r="Q14" s="126">
        <f>IF($B14=1,'Bahan Pakan'!P$7,IF($B14=2,'Bahan Pakan'!P$8,IF($B14=3,'Bahan Pakan'!P$9,IF($B14=4,'Bahan Pakan'!P$10,IF($B14=5,'Bahan Pakan'!P$11,IF($B14=6,'Bahan Pakan'!P$12,IF($B14=7,'Bahan Pakan'!P$13,IF($B14=8,'Bahan Pakan'!P$14,IF($B14=9,'Bahan Pakan'!P$15,IF($B14=10,'Bahan Pakan'!P$16,IF($B14=11,'Bahan Pakan'!P$17,IF($B14=12,'Bahan Pakan'!P$18,IF($B14=13,'Bahan Pakan'!P$19,IF($B14=14,'Bahan Pakan'!P$20,IF($B14=15,'Bahan Pakan'!P$21,IF($B14=16,'Bahan Pakan'!P$22,IF($B14=17,'Bahan Pakan'!P$23,IF($B14=18,'Bahan Pakan'!P$24,IF($B14=19,'Bahan Pakan'!P$25,IF($B14=20,'Bahan Pakan'!P$26,IF($B14=21,'Bahan Pakan'!P$27,IF($B14=22,'Bahan Pakan'!P$28,IF($B14=23,'Bahan Pakan'!P$29,IF($B14=24,'Bahan Pakan'!P$30,IF($B14=25,'Bahan Pakan'!P$31,IF($B14=26,'Bahan Pakan'!P$32,IF($B14=27,'Bahan Pakan'!P$33,IF($B14=28,'Bahan Pakan'!P$34,IF($B14=29,'Bahan Pakan'!P$35,IF($B14=30,'Bahan Pakan'!P$36,IF($B14=31,'Bahan Pakan'!P$37,IF($B14=32,'Bahan Pakan'!P$38,IF($B14=33,'Bahan Pakan'!P$39,IF($B14=34,'Bahan Pakan'!P$40,IF($B14=35,'Bahan Pakan'!P$41,IF($B14=36,'Bahan Pakan'!P$42,IF($B14=37,'Bahan Pakan'!P$43,IF($B14=38,'Bahan Pakan'!P$44,IF($B14=39,'Bahan Pakan'!P$45,IF($B14=40,'Bahan Pakan'!P$46,IF($B14=41,'Bahan Pakan'!P$47,IF($B14=42,'Bahan Pakan'!P$48,IF($B14=43,'Bahan Pakan'!P$49,IF($B14=44,'Bahan Pakan'!P$50,IF($B14=45,'Bahan Pakan'!P$51,IF($B14=46,'Bahan Pakan'!P$52,IF($B14=47,'Bahan Pakan'!P$53,IF($B14=48,'Bahan Pakan'!P$54,IF($B14=49,'Bahan Pakan'!P$55,IF($B14=50,'Bahan Pakan'!P$56,0))))))))))))))))))))))))))))))))))))))))))))))))))</f>
        <v>2.88</v>
      </c>
      <c r="R14" s="126">
        <f>IF($B14=1,'Bahan Pakan'!Q$7,IF($B14=2,'Bahan Pakan'!Q$8,IF($B14=3,'Bahan Pakan'!Q$9,IF($B14=4,'Bahan Pakan'!Q$10,IF($B14=5,'Bahan Pakan'!Q$11,IF($B14=6,'Bahan Pakan'!Q$12,IF($B14=7,'Bahan Pakan'!Q$13,IF($B14=8,'Bahan Pakan'!Q$14,IF($B14=9,'Bahan Pakan'!Q$15,IF($B14=10,'Bahan Pakan'!Q$16,IF($B14=11,'Bahan Pakan'!Q$17,IF($B14=12,'Bahan Pakan'!Q$18,IF($B14=13,'Bahan Pakan'!Q$19,IF($B14=14,'Bahan Pakan'!Q$20,IF($B14=15,'Bahan Pakan'!Q$21,IF($B14=16,'Bahan Pakan'!Q$22,IF($B14=17,'Bahan Pakan'!Q$23,IF($B14=18,'Bahan Pakan'!Q$24,IF($B14=19,'Bahan Pakan'!Q$25,IF($B14=20,'Bahan Pakan'!Q$26,IF($B14=21,'Bahan Pakan'!Q$27,IF($B14=22,'Bahan Pakan'!Q$28,IF($B14=23,'Bahan Pakan'!Q$29,IF($B14=24,'Bahan Pakan'!Q$30,IF($B14=25,'Bahan Pakan'!Q$31,IF($B14=26,'Bahan Pakan'!Q$32,IF($B14=27,'Bahan Pakan'!Q$33,IF($B14=28,'Bahan Pakan'!Q$34,IF($B14=29,'Bahan Pakan'!Q$35,IF($B14=30,'Bahan Pakan'!Q$36,IF($B14=31,'Bahan Pakan'!Q$37,IF($B14=32,'Bahan Pakan'!Q$38,IF($B14=33,'Bahan Pakan'!Q$39,IF($B14=34,'Bahan Pakan'!Q$40,IF($B14=35,'Bahan Pakan'!Q$41,IF($B14=36,'Bahan Pakan'!Q$42,IF($B14=37,'Bahan Pakan'!Q$43,IF($B14=38,'Bahan Pakan'!Q$44,IF($B14=39,'Bahan Pakan'!Q$45,IF($B14=40,'Bahan Pakan'!Q$46,IF($B14=41,'Bahan Pakan'!Q$47,IF($B14=42,'Bahan Pakan'!Q$48,IF($B14=43,'Bahan Pakan'!Q$49,IF($B14=44,'Bahan Pakan'!Q$50,IF($B14=45,'Bahan Pakan'!Q$51,IF($B14=46,'Bahan Pakan'!Q$52,IF($B14=47,'Bahan Pakan'!Q$53,IF($B14=48,'Bahan Pakan'!Q$54,IF($B14=49,'Bahan Pakan'!Q$55,IF($B14=50,'Bahan Pakan'!Q$56,0))))))))))))))))))))))))))))))))))))))))))))))))))</f>
        <v>2.016</v>
      </c>
      <c r="S14" s="126">
        <f>IF($B14=1,'Bahan Pakan'!R$7,IF($B14=2,'Bahan Pakan'!R$8,IF($B14=3,'Bahan Pakan'!R$9,IF($B14=4,'Bahan Pakan'!R$10,IF($B14=5,'Bahan Pakan'!R$11,IF($B14=6,'Bahan Pakan'!R$12,IF($B14=7,'Bahan Pakan'!R$13,IF($B14=8,'Bahan Pakan'!R$14,IF($B14=9,'Bahan Pakan'!R$15,IF($B14=10,'Bahan Pakan'!R$16,IF($B14=11,'Bahan Pakan'!R$17,IF($B14=12,'Bahan Pakan'!R$18,IF($B14=13,'Bahan Pakan'!R$19,IF($B14=14,'Bahan Pakan'!R$20,IF($B14=15,'Bahan Pakan'!R$21,IF($B14=16,'Bahan Pakan'!R$22,IF($B14=17,'Bahan Pakan'!R$23,IF($B14=18,'Bahan Pakan'!R$24,IF($B14=19,'Bahan Pakan'!R$25,IF($B14=20,'Bahan Pakan'!R$26,IF($B14=21,'Bahan Pakan'!R$27,IF($B14=22,'Bahan Pakan'!R$28,IF($B14=23,'Bahan Pakan'!R$29,IF($B14=24,'Bahan Pakan'!R$30,IF($B14=25,'Bahan Pakan'!R$31,IF($B14=26,'Bahan Pakan'!R$32,IF($B14=27,'Bahan Pakan'!R$33,IF($B14=28,'Bahan Pakan'!R$34,IF($B14=29,'Bahan Pakan'!R$35,IF($B14=30,'Bahan Pakan'!R$36,IF($B14=31,'Bahan Pakan'!R$37,IF($B14=32,'Bahan Pakan'!R$38,IF($B14=33,'Bahan Pakan'!R$39,IF($B14=34,'Bahan Pakan'!R$40,IF($B14=35,'Bahan Pakan'!R$41,IF($B14=36,'Bahan Pakan'!R$42,IF($B14=37,'Bahan Pakan'!R$43,IF($B14=38,'Bahan Pakan'!R$44,IF($B14=39,'Bahan Pakan'!R$45,IF($B14=40,'Bahan Pakan'!R$46,IF($B14=41,'Bahan Pakan'!R$47,IF($B14=42,'Bahan Pakan'!R$48,IF($B14=43,'Bahan Pakan'!R$49,IF($B14=44,'Bahan Pakan'!R$50,IF($B14=45,'Bahan Pakan'!R$51,IF($B14=46,'Bahan Pakan'!R$52,IF($B14=47,'Bahan Pakan'!R$53,IF($B14=48,'Bahan Pakan'!R$54,IF($B14=49,'Bahan Pakan'!R$55,IF($B14=50,'Bahan Pakan'!R$56,0))))))))))))))))))))))))))))))))))))))))))))))))))</f>
        <v>3.9474999999999998</v>
      </c>
      <c r="T14" s="126">
        <f>IF($B14=1,'Bahan Pakan'!S$7,IF($B14=2,'Bahan Pakan'!S$8,IF($B14=3,'Bahan Pakan'!S$9,IF($B14=4,'Bahan Pakan'!S$10,IF($B14=5,'Bahan Pakan'!S$11,IF($B14=6,'Bahan Pakan'!S$12,IF($B14=7,'Bahan Pakan'!S$13,IF($B14=8,'Bahan Pakan'!S$14,IF($B14=9,'Bahan Pakan'!S$15,IF($B14=10,'Bahan Pakan'!S$16,IF($B14=11,'Bahan Pakan'!S$17,IF($B14=12,'Bahan Pakan'!S$18,IF($B14=13,'Bahan Pakan'!S$19,IF($B14=14,'Bahan Pakan'!S$20,IF($B14=15,'Bahan Pakan'!S$21,IF($B14=16,'Bahan Pakan'!S$22,IF($B14=17,'Bahan Pakan'!S$23,IF($B14=18,'Bahan Pakan'!S$24,IF($B14=19,'Bahan Pakan'!S$25,IF($B14=20,'Bahan Pakan'!S$26,IF($B14=21,'Bahan Pakan'!S$27,IF($B14=22,'Bahan Pakan'!S$28,IF($B14=23,'Bahan Pakan'!S$29,IF($B14=24,'Bahan Pakan'!S$30,IF($B14=25,'Bahan Pakan'!S$31,IF($B14=26,'Bahan Pakan'!S$32,IF($B14=27,'Bahan Pakan'!S$33,IF($B14=28,'Bahan Pakan'!S$34,IF($B14=29,'Bahan Pakan'!S$35,IF($B14=30,'Bahan Pakan'!S$36,IF($B14=31,'Bahan Pakan'!S$37,IF($B14=32,'Bahan Pakan'!S$38,IF($B14=33,'Bahan Pakan'!S$39,IF($B14=34,'Bahan Pakan'!S$40,IF($B14=35,'Bahan Pakan'!S$41,IF($B14=36,'Bahan Pakan'!S$42,IF($B14=37,'Bahan Pakan'!S$43,IF($B14=38,'Bahan Pakan'!S$44,IF($B14=39,'Bahan Pakan'!S$45,IF($B14=40,'Bahan Pakan'!S$46,IF($B14=41,'Bahan Pakan'!S$47,IF($B14=42,'Bahan Pakan'!S$48,IF($B14=43,'Bahan Pakan'!S$49,IF($B14=44,'Bahan Pakan'!S$50,IF($B14=45,'Bahan Pakan'!S$51,IF($B14=46,'Bahan Pakan'!S$52,IF($B14=47,'Bahan Pakan'!S$53,IF($B14=48,'Bahan Pakan'!S$54,IF($B14=49,'Bahan Pakan'!S$55,IF($B14=50,'Bahan Pakan'!S$56,0))))))))))))))))))))))))))))))))))))))))))))))))))</f>
        <v>1.4604999999999999</v>
      </c>
      <c r="U14" s="97"/>
      <c r="V14" s="127" t="s">
        <v>56</v>
      </c>
      <c r="W14" s="128" t="s">
        <v>33</v>
      </c>
      <c r="X14" s="72">
        <v>1.8</v>
      </c>
      <c r="Y14" s="73">
        <v>2.5</v>
      </c>
      <c r="Z14" s="140">
        <f>N45</f>
        <v>1.8180867741989732</v>
      </c>
      <c r="AA14" s="135"/>
      <c r="AB14" s="135"/>
      <c r="AC14" s="135"/>
      <c r="AD14" s="97"/>
      <c r="AE14" s="97"/>
      <c r="AF14" s="97"/>
      <c r="AG14" s="97"/>
      <c r="AH14" s="97"/>
      <c r="AI14" s="97"/>
      <c r="AJ14" s="97"/>
      <c r="AK14" s="97"/>
      <c r="AL14" s="97"/>
      <c r="AM14" s="97"/>
      <c r="AN14" s="97"/>
    </row>
    <row r="15" spans="2:40" s="120" customFormat="1" ht="15.75" customHeight="1">
      <c r="B15" s="121">
        <f>IF($D15='Bahan Pakan'!D$7,1,IF($D15='Bahan Pakan'!D$8,2,IF($D15='Bahan Pakan'!D$9,3,IF($D15='Bahan Pakan'!D$10,4,IF($D15='Bahan Pakan'!D$11,5,IF($D15='Bahan Pakan'!D$12,6,IF($D15='Bahan Pakan'!D$13,7,IF($D15='Bahan Pakan'!D$14,8,IF($D15='Bahan Pakan'!D$15,9,IF($D15='Bahan Pakan'!D$16,10,IF($D15='Bahan Pakan'!D$17,11,IF($D15='Bahan Pakan'!D$18,12,IF($D15='Bahan Pakan'!D$19,13,IF($D15='Bahan Pakan'!D$20,14,IF($D15='Bahan Pakan'!D$21,15,IF($D15='Bahan Pakan'!D$22,16,IF($D15='Bahan Pakan'!D$23,17,IF($D15='Bahan Pakan'!D$24,18,IF($D15='Bahan Pakan'!D$25,19,IF($D15='Bahan Pakan'!D$26,20,IF($D15='Bahan Pakan'!D$27,21,IF($D15='Bahan Pakan'!D$28,22,IF($D15='Bahan Pakan'!D$29,23,IF($D15='Bahan Pakan'!D$30,24,IF($D15='Bahan Pakan'!D$31,25,IF($D15='Bahan Pakan'!D$32,26,IF($D15='Bahan Pakan'!D$33,27,IF($D15='Bahan Pakan'!D$34,28,IF($D15='Bahan Pakan'!D$35,29,IF($D15='Bahan Pakan'!D$36,30,IF($D15='Bahan Pakan'!D$37,31,IF($D15='Bahan Pakan'!D$38,32,IF($D15='Bahan Pakan'!D$39,33,IF($D15='Bahan Pakan'!D$40,34,IF($D15='Bahan Pakan'!D$41,35,IF($D15='Bahan Pakan'!D$42,36,IF($D15='Bahan Pakan'!D$43,37,IF($D15='Bahan Pakan'!D$44,38,IF($D15='Bahan Pakan'!D$45,39,IF($D15='Bahan Pakan'!D$46,40,IF($D15='Bahan Pakan'!D$47,41,IF($D15='Bahan Pakan'!D$48,42,IF($D15='Bahan Pakan'!D$49,43,IF($D15='Bahan Pakan'!D$50,44,IF($D15='Bahan Pakan'!D$51,45,IF($D15='Bahan Pakan'!D$52,46,IF($D15='Bahan Pakan'!D$53,47,IF($D15='Bahan Pakan'!D$54,48,IF($D15='Bahan Pakan'!D$55,49,IF($D15='Bahan Pakan'!D$56,50,0))))))))))))))))))))))))))))))))))))))))))))))))))</f>
        <v>22</v>
      </c>
      <c r="C15" s="121">
        <v>9</v>
      </c>
      <c r="D15" s="122" t="s">
        <v>24</v>
      </c>
      <c r="E15" s="123">
        <f>IF($B15=1,'Bahan Pakan'!E$7,IF($B15=2,'Bahan Pakan'!E$8,IF($B15=3,'Bahan Pakan'!E$9,IF($B15=4,'Bahan Pakan'!E$10,IF($B15=5,'Bahan Pakan'!E$11,IF($B15=6,'Bahan Pakan'!E$12,IF($B15=7,'Bahan Pakan'!E$13,IF($B15=8,'Bahan Pakan'!E$14,IF($B15=9,'Bahan Pakan'!E$15,IF($B15=10,'Bahan Pakan'!E$16,IF($B15=11,'Bahan Pakan'!E$17,IF($B15=12,'Bahan Pakan'!E$18,IF($B15=13,'Bahan Pakan'!E$19,IF($B15=14,'Bahan Pakan'!E$20,IF($B15=15,'Bahan Pakan'!E$21,IF($B15=16,'Bahan Pakan'!E$22,IF($B15=17,'Bahan Pakan'!E$23,IF($B15=18,'Bahan Pakan'!E$24,IF($B15=19,'Bahan Pakan'!E$25,IF($B15=20,'Bahan Pakan'!E$26,IF($B15=21,'Bahan Pakan'!E$27,IF($B15=22,'Bahan Pakan'!E$28,IF($B15=23,'Bahan Pakan'!E$29,IF($B15=24,'Bahan Pakan'!E$30,IF($B15=25,'Bahan Pakan'!E$31,IF($B15=26,'Bahan Pakan'!E$32,IF($B15=27,'Bahan Pakan'!E$33,IF($B15=28,'Bahan Pakan'!E$34,IF($B15=29,'Bahan Pakan'!E$35,IF($B15=30,'Bahan Pakan'!E$36,IF($B15=31,'Bahan Pakan'!E$37,IF($B15=32,'Bahan Pakan'!E$38,IF($B15=33,'Bahan Pakan'!E$39,IF($B15=34,'Bahan Pakan'!E$40,IF($B15=35,'Bahan Pakan'!E$41,IF($B15=36,'Bahan Pakan'!E$42,IF($B15=37,'Bahan Pakan'!E$43,IF($B15=38,'Bahan Pakan'!E$44,IF($B15=39,'Bahan Pakan'!E$45,IF($B15=40,'Bahan Pakan'!E$46,IF($B15=41,'Bahan Pakan'!E$47,IF($B15=42,'Bahan Pakan'!E$48,IF($B15=43,'Bahan Pakan'!E$49,IF($B15=44,'Bahan Pakan'!E$50,IF($B15=45,'Bahan Pakan'!E$51,IF($B15=46,'Bahan Pakan'!E$52,IF($B15=47,'Bahan Pakan'!E$53,IF($B15=48,'Bahan Pakan'!E$54,IF($B15=49,'Bahan Pakan'!E$55,IF($B15=50,'Bahan Pakan'!E$56,0))))))))))))))))))))))))))))))))))))))))))))))))))</f>
        <v>1</v>
      </c>
      <c r="F15" s="123">
        <f>IF($B15=1,'Bahan Pakan'!F$7,IF($B15=2,'Bahan Pakan'!F$8,IF($B15=3,'Bahan Pakan'!F$9,IF($B15=4,'Bahan Pakan'!F$10,IF($B15=5,'Bahan Pakan'!F$11,IF($B15=6,'Bahan Pakan'!F$12,IF($B15=7,'Bahan Pakan'!F$13,IF($B15=8,'Bahan Pakan'!F$14,IF($B15=9,'Bahan Pakan'!F$15,IF($B15=10,'Bahan Pakan'!F$16,IF($B15=11,'Bahan Pakan'!F$17,IF($B15=12,'Bahan Pakan'!F$18,IF($B15=13,'Bahan Pakan'!F$19,IF($B15=14,'Bahan Pakan'!F$20,IF($B15=15,'Bahan Pakan'!F$21,IF($B15=16,'Bahan Pakan'!F$22,IF($B15=17,'Bahan Pakan'!F$23,IF($B15=18,'Bahan Pakan'!F$24,IF($B15=19,'Bahan Pakan'!F$25,IF($B15=20,'Bahan Pakan'!F$26,IF($B15=21,'Bahan Pakan'!F$27,IF($B15=22,'Bahan Pakan'!F$28,IF($B15=23,'Bahan Pakan'!F$29,IF($B15=24,'Bahan Pakan'!F$30,IF($B15=25,'Bahan Pakan'!F$31,IF($B15=26,'Bahan Pakan'!F$32,IF($B15=27,'Bahan Pakan'!F$33,IF($B15=28,'Bahan Pakan'!F$34,IF($B15=29,'Bahan Pakan'!F$35,IF($B15=30,'Bahan Pakan'!F$36,IF($B15=31,'Bahan Pakan'!F$37,IF($B15=32,'Bahan Pakan'!F$38,IF($B15=33,'Bahan Pakan'!F$39,IF($B15=34,'Bahan Pakan'!F$40,IF($B15=35,'Bahan Pakan'!F$41,IF($B15=36,'Bahan Pakan'!F$42,IF($B15=37,'Bahan Pakan'!F$43,IF($B15=38,'Bahan Pakan'!F$44,IF($B15=39,'Bahan Pakan'!F$45,IF($B15=40,'Bahan Pakan'!F$46,IF($B15=41,'Bahan Pakan'!F$47,IF($B15=42,'Bahan Pakan'!F$48,IF($B15=43,'Bahan Pakan'!F$49,IF($B15=44,'Bahan Pakan'!F$50,IF($B15=45,'Bahan Pakan'!F$51,IF($B15=46,'Bahan Pakan'!F$52,IF($B15=47,'Bahan Pakan'!F$53,IF($B15=48,'Bahan Pakan'!F$54,IF($B15=49,'Bahan Pakan'!F$55,IF($B15=50,'Bahan Pakan'!F$56,0))))))))))))))))))))))))))))))))))))))))))))))))))</f>
        <v>4</v>
      </c>
      <c r="G15" s="124">
        <f t="shared" si="0"/>
        <v>1.5846369187981175</v>
      </c>
      <c r="H15" s="125">
        <f>IF($B15=1,'Bahan Pakan'!G$7,IF($B15=2,'Bahan Pakan'!G$8,IF($B15=3,'Bahan Pakan'!G$9,IF($B15=4,'Bahan Pakan'!G$10,IF($B15=5,'Bahan Pakan'!G$11,IF($B15=6,'Bahan Pakan'!G$12,IF($B15=7,'Bahan Pakan'!G$13,IF($B15=8,'Bahan Pakan'!G$14,IF($B15=9,'Bahan Pakan'!G$15,IF($B15=10,'Bahan Pakan'!G$16,IF($B15=11,'Bahan Pakan'!G$17,IF($B15=12,'Bahan Pakan'!G$18,IF($B15=13,'Bahan Pakan'!G$19,IF($B15=14,'Bahan Pakan'!G$20,IF($B15=15,'Bahan Pakan'!G$21,IF($B15=16,'Bahan Pakan'!G$22,IF($B15=17,'Bahan Pakan'!G$23,IF($B15=18,'Bahan Pakan'!G$24,IF($B15=19,'Bahan Pakan'!G$25,IF($B15=20,'Bahan Pakan'!G$26,IF($B15=21,'Bahan Pakan'!G$27,IF($B15=22,'Bahan Pakan'!G$28,IF($B15=23,'Bahan Pakan'!G$29,IF($B15=24,'Bahan Pakan'!G$30,IF($B15=25,'Bahan Pakan'!G$31,IF($B15=26,'Bahan Pakan'!G$32,IF($B15=27,'Bahan Pakan'!G$33,IF($B15=28,'Bahan Pakan'!G$34,IF($B15=29,'Bahan Pakan'!G$35,IF($B15=30,'Bahan Pakan'!G$36,IF($B15=31,'Bahan Pakan'!G$37,IF($B15=32,'Bahan Pakan'!G$38,IF($B15=33,'Bahan Pakan'!G$39,IF($B15=34,'Bahan Pakan'!G$40,IF($B15=35,'Bahan Pakan'!G$41,IF($B15=36,'Bahan Pakan'!G$42,IF($B15=37,'Bahan Pakan'!G$43,IF($B15=38,'Bahan Pakan'!G$44,IF($B15=39,'Bahan Pakan'!G$45,IF($B15=40,'Bahan Pakan'!G$46,IF($B15=41,'Bahan Pakan'!G$47,IF($B15=42,'Bahan Pakan'!G$48,IF($B15=43,'Bahan Pakan'!G$49,IF($B15=44,'Bahan Pakan'!G$50,IF($B15=45,'Bahan Pakan'!G$51,IF($B15=46,'Bahan Pakan'!G$52,IF($B15=47,'Bahan Pakan'!G$53,IF($B15=48,'Bahan Pakan'!G$54,IF($B15=49,'Bahan Pakan'!G$55,IF($B15=50,'Bahan Pakan'!G$56,0))))))))))))))))))))))))))))))))))))))))))))))))))</f>
        <v>5000</v>
      </c>
      <c r="I15" s="126">
        <f>IF($B15=1,'Bahan Pakan'!H$7,IF($B15=2,'Bahan Pakan'!H$8,IF($B15=3,'Bahan Pakan'!H$9,IF($B15=4,'Bahan Pakan'!H$10,IF($B15=5,'Bahan Pakan'!H$11,IF($B15=6,'Bahan Pakan'!H$12,IF($B15=7,'Bahan Pakan'!H$13,IF($B15=8,'Bahan Pakan'!H$14,IF($B15=9,'Bahan Pakan'!H$15,IF($B15=10,'Bahan Pakan'!H$16,IF($B15=11,'Bahan Pakan'!H$17,IF($B15=12,'Bahan Pakan'!H$18,IF($B15=13,'Bahan Pakan'!H$19,IF($B15=14,'Bahan Pakan'!H$20,IF($B15=15,'Bahan Pakan'!H$21,IF($B15=16,'Bahan Pakan'!H$22,IF($B15=17,'Bahan Pakan'!H$23,IF($B15=18,'Bahan Pakan'!H$24,IF($B15=19,'Bahan Pakan'!H$25,IF($B15=20,'Bahan Pakan'!H$26,IF($B15=21,'Bahan Pakan'!H$27,IF($B15=22,'Bahan Pakan'!H$28,IF($B15=23,'Bahan Pakan'!H$29,IF($B15=24,'Bahan Pakan'!H$30,IF($B15=25,'Bahan Pakan'!H$31,IF($B15=26,'Bahan Pakan'!H$32,IF($B15=27,'Bahan Pakan'!H$33,IF($B15=28,'Bahan Pakan'!H$34,IF($B15=29,'Bahan Pakan'!H$35,IF($B15=30,'Bahan Pakan'!H$36,IF($B15=31,'Bahan Pakan'!H$37,IF($B15=32,'Bahan Pakan'!H$38,IF($B15=33,'Bahan Pakan'!H$39,IF($B15=34,'Bahan Pakan'!H$40,IF($B15=35,'Bahan Pakan'!H$41,IF($B15=36,'Bahan Pakan'!H$42,IF($B15=37,'Bahan Pakan'!H$43,IF($B15=38,'Bahan Pakan'!H$44,IF($B15=39,'Bahan Pakan'!H$45,IF($B15=40,'Bahan Pakan'!H$46,IF($B15=41,'Bahan Pakan'!H$47,IF($B15=42,'Bahan Pakan'!H$48,IF($B15=43,'Bahan Pakan'!H$49,IF($B15=44,'Bahan Pakan'!H$50,IF($B15=45,'Bahan Pakan'!H$51,IF($B15=46,'Bahan Pakan'!H$52,IF($B15=47,'Bahan Pakan'!H$53,IF($B15=48,'Bahan Pakan'!H$54,IF($B15=49,'Bahan Pakan'!H$55,IF($B15=50,'Bahan Pakan'!H$56,0))))))))))))))))))))))))))))))))))))))))))))))))))</f>
        <v>99</v>
      </c>
      <c r="J15" s="126">
        <f>IF($B15=1,'Bahan Pakan'!I$7,IF($B15=2,'Bahan Pakan'!I$8,IF($B15=3,'Bahan Pakan'!I$9,IF($B15=4,'Bahan Pakan'!I$10,IF($B15=5,'Bahan Pakan'!I$11,IF($B15=6,'Bahan Pakan'!I$12,IF($B15=7,'Bahan Pakan'!I$13,IF($B15=8,'Bahan Pakan'!I$14,IF($B15=9,'Bahan Pakan'!I$15,IF($B15=10,'Bahan Pakan'!I$16,IF($B15=11,'Bahan Pakan'!I$17,IF($B15=12,'Bahan Pakan'!I$18,IF($B15=13,'Bahan Pakan'!I$19,IF($B15=14,'Bahan Pakan'!I$20,IF($B15=15,'Bahan Pakan'!I$21,IF($B15=16,'Bahan Pakan'!I$22,IF($B15=17,'Bahan Pakan'!I$23,IF($B15=18,'Bahan Pakan'!I$24,IF($B15=19,'Bahan Pakan'!I$25,IF($B15=20,'Bahan Pakan'!I$26,IF($B15=21,'Bahan Pakan'!I$27,IF($B15=22,'Bahan Pakan'!I$28,IF($B15=23,'Bahan Pakan'!I$29,IF($B15=24,'Bahan Pakan'!I$30,IF($B15=25,'Bahan Pakan'!I$31,IF($B15=26,'Bahan Pakan'!I$32,IF($B15=27,'Bahan Pakan'!I$33,IF($B15=28,'Bahan Pakan'!I$34,IF($B15=29,'Bahan Pakan'!I$35,IF($B15=30,'Bahan Pakan'!I$36,IF($B15=31,'Bahan Pakan'!I$37,IF($B15=32,'Bahan Pakan'!I$38,IF($B15=33,'Bahan Pakan'!I$39,IF($B15=34,'Bahan Pakan'!I$40,IF($B15=35,'Bahan Pakan'!I$41,IF($B15=36,'Bahan Pakan'!I$42,IF($B15=37,'Bahan Pakan'!I$43,IF($B15=38,'Bahan Pakan'!I$44,IF($B15=39,'Bahan Pakan'!I$45,IF($B15=40,'Bahan Pakan'!I$46,IF($B15=41,'Bahan Pakan'!I$47,IF($B15=42,'Bahan Pakan'!I$48,IF($B15=43,'Bahan Pakan'!I$49,IF($B15=44,'Bahan Pakan'!I$50,IF($B15=45,'Bahan Pakan'!I$51,IF($B15=46,'Bahan Pakan'!I$52,IF($B15=47,'Bahan Pakan'!I$53,IF($B15=48,'Bahan Pakan'!I$54,IF($B15=49,'Bahan Pakan'!I$55,IF($B15=50,'Bahan Pakan'!I$56,0))))))))))))))))))))))))))))))))))))))))))))))))))</f>
        <v>0.5</v>
      </c>
      <c r="K15" s="126">
        <f>IF($B15=1,'Bahan Pakan'!J$7,IF($B15=2,'Bahan Pakan'!J$8,IF($B15=3,'Bahan Pakan'!J$9,IF($B15=4,'Bahan Pakan'!J$10,IF($B15=5,'Bahan Pakan'!J$11,IF($B15=6,'Bahan Pakan'!J$12,IF($B15=7,'Bahan Pakan'!J$13,IF($B15=8,'Bahan Pakan'!J$14,IF($B15=9,'Bahan Pakan'!J$15,IF($B15=10,'Bahan Pakan'!J$16,IF($B15=11,'Bahan Pakan'!J$17,IF($B15=12,'Bahan Pakan'!J$18,IF($B15=13,'Bahan Pakan'!J$19,IF($B15=14,'Bahan Pakan'!J$20,IF($B15=15,'Bahan Pakan'!J$21,IF($B15=16,'Bahan Pakan'!J$22,IF($B15=17,'Bahan Pakan'!J$23,IF($B15=18,'Bahan Pakan'!J$24,IF($B15=19,'Bahan Pakan'!J$25,IF($B15=20,'Bahan Pakan'!J$26,IF($B15=21,'Bahan Pakan'!J$27,IF($B15=22,'Bahan Pakan'!J$28,IF($B15=23,'Bahan Pakan'!J$29,IF($B15=24,'Bahan Pakan'!J$30,IF($B15=25,'Bahan Pakan'!J$31,IF($B15=26,'Bahan Pakan'!J$32,IF($B15=27,'Bahan Pakan'!J$33,IF($B15=28,'Bahan Pakan'!J$34,IF($B15=29,'Bahan Pakan'!J$35,IF($B15=30,'Bahan Pakan'!J$36,IF($B15=31,'Bahan Pakan'!J$37,IF($B15=32,'Bahan Pakan'!J$38,IF($B15=33,'Bahan Pakan'!J$39,IF($B15=34,'Bahan Pakan'!J$40,IF($B15=35,'Bahan Pakan'!J$41,IF($B15=36,'Bahan Pakan'!J$42,IF($B15=37,'Bahan Pakan'!J$43,IF($B15=38,'Bahan Pakan'!J$44,IF($B15=39,'Bahan Pakan'!J$45,IF($B15=40,'Bahan Pakan'!J$46,IF($B15=41,'Bahan Pakan'!J$47,IF($B15=42,'Bahan Pakan'!J$48,IF($B15=43,'Bahan Pakan'!J$49,IF($B15=44,'Bahan Pakan'!J$50,IF($B15=45,'Bahan Pakan'!J$51,IF($B15=46,'Bahan Pakan'!J$52,IF($B15=47,'Bahan Pakan'!J$53,IF($B15=48,'Bahan Pakan'!J$54,IF($B15=49,'Bahan Pakan'!J$55,IF($B15=50,'Bahan Pakan'!J$56,0))))))))))))))))))))))))))))))))))))))))))))))))))</f>
        <v>0</v>
      </c>
      <c r="L15" s="126">
        <f>IF($B15=1,'Bahan Pakan'!K$7,IF($B15=2,'Bahan Pakan'!K$8,IF($B15=3,'Bahan Pakan'!K$9,IF($B15=4,'Bahan Pakan'!K$10,IF($B15=5,'Bahan Pakan'!K$11,IF($B15=6,'Bahan Pakan'!K$12,IF($B15=7,'Bahan Pakan'!K$13,IF($B15=8,'Bahan Pakan'!K$14,IF($B15=9,'Bahan Pakan'!K$15,IF($B15=10,'Bahan Pakan'!K$16,IF($B15=11,'Bahan Pakan'!K$17,IF($B15=12,'Bahan Pakan'!K$18,IF($B15=13,'Bahan Pakan'!K$19,IF($B15=14,'Bahan Pakan'!K$20,IF($B15=15,'Bahan Pakan'!K$21,IF($B15=16,'Bahan Pakan'!K$22,IF($B15=17,'Bahan Pakan'!K$23,IF($B15=18,'Bahan Pakan'!K$24,IF($B15=19,'Bahan Pakan'!K$25,IF($B15=20,'Bahan Pakan'!K$26,IF($B15=21,'Bahan Pakan'!K$27,IF($B15=22,'Bahan Pakan'!K$28,IF($B15=23,'Bahan Pakan'!K$29,IF($B15=24,'Bahan Pakan'!K$30,IF($B15=25,'Bahan Pakan'!K$31,IF($B15=26,'Bahan Pakan'!K$32,IF($B15=27,'Bahan Pakan'!K$33,IF($B15=28,'Bahan Pakan'!K$34,IF($B15=29,'Bahan Pakan'!K$35,IF($B15=30,'Bahan Pakan'!K$36,IF($B15=31,'Bahan Pakan'!K$37,IF($B15=32,'Bahan Pakan'!K$38,IF($B15=33,'Bahan Pakan'!K$39,IF($B15=34,'Bahan Pakan'!K$40,IF($B15=35,'Bahan Pakan'!K$41,IF($B15=36,'Bahan Pakan'!K$42,IF($B15=37,'Bahan Pakan'!K$43,IF($B15=38,'Bahan Pakan'!K$44,IF($B15=39,'Bahan Pakan'!K$45,IF($B15=40,'Bahan Pakan'!K$46,IF($B15=41,'Bahan Pakan'!K$47,IF($B15=42,'Bahan Pakan'!K$48,IF($B15=43,'Bahan Pakan'!K$49,IF($B15=44,'Bahan Pakan'!K$50,IF($B15=45,'Bahan Pakan'!K$51,IF($B15=46,'Bahan Pakan'!K$52,IF($B15=47,'Bahan Pakan'!K$53,IF($B15=48,'Bahan Pakan'!K$54,IF($B15=49,'Bahan Pakan'!K$55,IF($B15=50,'Bahan Pakan'!K$56,0))))))))))))))))))))))))))))))))))))))))))))))))))</f>
        <v>99</v>
      </c>
      <c r="M15" s="126">
        <f>IF($B15=1,'Bahan Pakan'!L$7,IF($B15=2,'Bahan Pakan'!L$8,IF($B15=3,'Bahan Pakan'!L$9,IF($B15=4,'Bahan Pakan'!L$10,IF($B15=5,'Bahan Pakan'!L$11,IF($B15=6,'Bahan Pakan'!L$12,IF($B15=7,'Bahan Pakan'!L$13,IF($B15=8,'Bahan Pakan'!L$14,IF($B15=9,'Bahan Pakan'!L$15,IF($B15=10,'Bahan Pakan'!L$16,IF($B15=11,'Bahan Pakan'!L$17,IF($B15=12,'Bahan Pakan'!L$18,IF($B15=13,'Bahan Pakan'!L$19,IF($B15=14,'Bahan Pakan'!L$20,IF($B15=15,'Bahan Pakan'!L$21,IF($B15=16,'Bahan Pakan'!L$22,IF($B15=17,'Bahan Pakan'!L$23,IF($B15=18,'Bahan Pakan'!L$24,IF($B15=19,'Bahan Pakan'!L$25,IF($B15=20,'Bahan Pakan'!L$26,IF($B15=21,'Bahan Pakan'!L$27,IF($B15=22,'Bahan Pakan'!L$28,IF($B15=23,'Bahan Pakan'!L$29,IF($B15=24,'Bahan Pakan'!L$30,IF($B15=25,'Bahan Pakan'!L$31,IF($B15=26,'Bahan Pakan'!L$32,IF($B15=27,'Bahan Pakan'!L$33,IF($B15=28,'Bahan Pakan'!L$34,IF($B15=29,'Bahan Pakan'!L$35,IF($B15=30,'Bahan Pakan'!L$36,IF($B15=31,'Bahan Pakan'!L$37,IF($B15=32,'Bahan Pakan'!L$38,IF($B15=33,'Bahan Pakan'!L$39,IF($B15=34,'Bahan Pakan'!L$40,IF($B15=35,'Bahan Pakan'!L$41,IF($B15=36,'Bahan Pakan'!L$42,IF($B15=37,'Bahan Pakan'!L$43,IF($B15=38,'Bahan Pakan'!L$44,IF($B15=39,'Bahan Pakan'!L$45,IF($B15=40,'Bahan Pakan'!L$46,IF($B15=41,'Bahan Pakan'!L$47,IF($B15=42,'Bahan Pakan'!L$48,IF($B15=43,'Bahan Pakan'!L$49,IF($B15=44,'Bahan Pakan'!L$50,IF($B15=45,'Bahan Pakan'!L$51,IF($B15=46,'Bahan Pakan'!L$52,IF($B15=47,'Bahan Pakan'!L$53,IF($B15=48,'Bahan Pakan'!L$54,IF($B15=49,'Bahan Pakan'!L$55,IF($B15=50,'Bahan Pakan'!L$56,0))))))))))))))))))))))))))))))))))))))))))))))))))</f>
        <v>0</v>
      </c>
      <c r="N15" s="126">
        <f>IF($B15=1,'Bahan Pakan'!M$7,IF($B15=2,'Bahan Pakan'!M$8,IF($B15=3,'Bahan Pakan'!M$9,IF($B15=4,'Bahan Pakan'!M$10,IF($B15=5,'Bahan Pakan'!M$11,IF($B15=6,'Bahan Pakan'!M$12,IF($B15=7,'Bahan Pakan'!M$13,IF($B15=8,'Bahan Pakan'!M$14,IF($B15=9,'Bahan Pakan'!M$15,IF($B15=10,'Bahan Pakan'!M$16,IF($B15=11,'Bahan Pakan'!M$17,IF($B15=12,'Bahan Pakan'!M$18,IF($B15=13,'Bahan Pakan'!M$19,IF($B15=14,'Bahan Pakan'!M$20,IF($B15=15,'Bahan Pakan'!M$21,IF($B15=16,'Bahan Pakan'!M$22,IF($B15=17,'Bahan Pakan'!M$23,IF($B15=18,'Bahan Pakan'!M$24,IF($B15=19,'Bahan Pakan'!M$25,IF($B15=20,'Bahan Pakan'!M$26,IF($B15=21,'Bahan Pakan'!M$27,IF($B15=22,'Bahan Pakan'!M$28,IF($B15=23,'Bahan Pakan'!M$29,IF($B15=24,'Bahan Pakan'!M$30,IF($B15=25,'Bahan Pakan'!M$31,IF($B15=26,'Bahan Pakan'!M$32,IF($B15=27,'Bahan Pakan'!M$33,IF($B15=28,'Bahan Pakan'!M$34,IF($B15=29,'Bahan Pakan'!M$35,IF($B15=30,'Bahan Pakan'!M$36,IF($B15=31,'Bahan Pakan'!M$37,IF($B15=32,'Bahan Pakan'!M$38,IF($B15=33,'Bahan Pakan'!M$39,IF($B15=34,'Bahan Pakan'!M$40,IF($B15=35,'Bahan Pakan'!M$41,IF($B15=36,'Bahan Pakan'!M$42,IF($B15=37,'Bahan Pakan'!M$43,IF($B15=38,'Bahan Pakan'!M$44,IF($B15=39,'Bahan Pakan'!M$45,IF($B15=40,'Bahan Pakan'!M$46,IF($B15=41,'Bahan Pakan'!M$47,IF($B15=42,'Bahan Pakan'!M$48,IF($B15=43,'Bahan Pakan'!M$49,IF($B15=44,'Bahan Pakan'!M$50,IF($B15=45,'Bahan Pakan'!M$51,IF($B15=46,'Bahan Pakan'!M$52,IF($B15=47,'Bahan Pakan'!M$53,IF($B15=48,'Bahan Pakan'!M$54,IF($B15=49,'Bahan Pakan'!M$55,IF($B15=50,'Bahan Pakan'!M$56,0))))))))))))))))))))))))))))))))))))))))))))))))))</f>
        <v>0</v>
      </c>
      <c r="O15" s="126">
        <f>IF($B15=1,'Bahan Pakan'!N$7,IF($B15=2,'Bahan Pakan'!N$8,IF($B15=3,'Bahan Pakan'!N$9,IF($B15=4,'Bahan Pakan'!N$10,IF($B15=5,'Bahan Pakan'!N$11,IF($B15=6,'Bahan Pakan'!N$12,IF($B15=7,'Bahan Pakan'!N$13,IF($B15=8,'Bahan Pakan'!N$14,IF($B15=9,'Bahan Pakan'!N$15,IF($B15=10,'Bahan Pakan'!N$16,IF($B15=11,'Bahan Pakan'!N$17,IF($B15=12,'Bahan Pakan'!N$18,IF($B15=13,'Bahan Pakan'!N$19,IF($B15=14,'Bahan Pakan'!N$20,IF($B15=15,'Bahan Pakan'!N$21,IF($B15=16,'Bahan Pakan'!N$22,IF($B15=17,'Bahan Pakan'!N$23,IF($B15=18,'Bahan Pakan'!N$24,IF($B15=19,'Bahan Pakan'!N$25,IF($B15=20,'Bahan Pakan'!N$26,IF($B15=21,'Bahan Pakan'!N$27,IF($B15=22,'Bahan Pakan'!N$28,IF($B15=23,'Bahan Pakan'!N$29,IF($B15=24,'Bahan Pakan'!N$30,IF($B15=25,'Bahan Pakan'!N$31,IF($B15=26,'Bahan Pakan'!N$32,IF($B15=27,'Bahan Pakan'!N$33,IF($B15=28,'Bahan Pakan'!N$34,IF($B15=29,'Bahan Pakan'!N$35,IF($B15=30,'Bahan Pakan'!N$36,IF($B15=31,'Bahan Pakan'!N$37,IF($B15=32,'Bahan Pakan'!N$38,IF($B15=33,'Bahan Pakan'!N$39,IF($B15=34,'Bahan Pakan'!N$40,IF($B15=35,'Bahan Pakan'!N$41,IF($B15=36,'Bahan Pakan'!N$42,IF($B15=37,'Bahan Pakan'!N$43,IF($B15=38,'Bahan Pakan'!N$44,IF($B15=39,'Bahan Pakan'!N$45,IF($B15=40,'Bahan Pakan'!N$46,IF($B15=41,'Bahan Pakan'!N$47,IF($B15=42,'Bahan Pakan'!N$48,IF($B15=43,'Bahan Pakan'!N$49,IF($B15=44,'Bahan Pakan'!N$50,IF($B15=45,'Bahan Pakan'!N$51,IF($B15=46,'Bahan Pakan'!N$52,IF($B15=47,'Bahan Pakan'!N$53,IF($B15=48,'Bahan Pakan'!N$54,IF($B15=49,'Bahan Pakan'!N$55,IF($B15=50,'Bahan Pakan'!N$56,0))))))))))))))))))))))))))))))))))))))))))))))))))</f>
        <v>7500</v>
      </c>
      <c r="P15" s="126">
        <f>IF($B15=1,'Bahan Pakan'!O$7,IF($B15=2,'Bahan Pakan'!O$8,IF($B15=3,'Bahan Pakan'!O$9,IF($B15=4,'Bahan Pakan'!O$10,IF($B15=5,'Bahan Pakan'!O$11,IF($B15=6,'Bahan Pakan'!O$12,IF($B15=7,'Bahan Pakan'!O$13,IF($B15=8,'Bahan Pakan'!O$14,IF($B15=9,'Bahan Pakan'!O$15,IF($B15=10,'Bahan Pakan'!O$16,IF($B15=11,'Bahan Pakan'!O$17,IF($B15=12,'Bahan Pakan'!O$18,IF($B15=13,'Bahan Pakan'!O$19,IF($B15=14,'Bahan Pakan'!O$20,IF($B15=15,'Bahan Pakan'!O$21,IF($B15=16,'Bahan Pakan'!O$22,IF($B15=17,'Bahan Pakan'!O$23,IF($B15=18,'Bahan Pakan'!O$24,IF($B15=19,'Bahan Pakan'!O$25,IF($B15=20,'Bahan Pakan'!O$26,IF($B15=21,'Bahan Pakan'!O$27,IF($B15=22,'Bahan Pakan'!O$28,IF($B15=23,'Bahan Pakan'!O$29,IF($B15=24,'Bahan Pakan'!O$30,IF($B15=25,'Bahan Pakan'!O$31,IF($B15=26,'Bahan Pakan'!O$32,IF($B15=27,'Bahan Pakan'!O$33,IF($B15=28,'Bahan Pakan'!O$34,IF($B15=29,'Bahan Pakan'!O$35,IF($B15=30,'Bahan Pakan'!O$36,IF($B15=31,'Bahan Pakan'!O$37,IF($B15=32,'Bahan Pakan'!O$38,IF($B15=33,'Bahan Pakan'!O$39,IF($B15=34,'Bahan Pakan'!O$40,IF($B15=35,'Bahan Pakan'!O$41,IF($B15=36,'Bahan Pakan'!O$42,IF($B15=37,'Bahan Pakan'!O$43,IF($B15=38,'Bahan Pakan'!O$44,IF($B15=39,'Bahan Pakan'!O$45,IF($B15=40,'Bahan Pakan'!O$46,IF($B15=41,'Bahan Pakan'!O$47,IF($B15=42,'Bahan Pakan'!O$48,IF($B15=43,'Bahan Pakan'!O$49,IF($B15=44,'Bahan Pakan'!O$50,IF($B15=45,'Bahan Pakan'!O$51,IF($B15=46,'Bahan Pakan'!O$52,IF($B15=47,'Bahan Pakan'!O$53,IF($B15=48,'Bahan Pakan'!O$54,IF($B15=49,'Bahan Pakan'!O$55,IF($B15=50,'Bahan Pakan'!O$56,0))))))))))))))))))))))))))))))))))))))))))))))))))</f>
        <v>0</v>
      </c>
      <c r="Q15" s="126">
        <f>IF($B15=1,'Bahan Pakan'!P$7,IF($B15=2,'Bahan Pakan'!P$8,IF($B15=3,'Bahan Pakan'!P$9,IF($B15=4,'Bahan Pakan'!P$10,IF($B15=5,'Bahan Pakan'!P$11,IF($B15=6,'Bahan Pakan'!P$12,IF($B15=7,'Bahan Pakan'!P$13,IF($B15=8,'Bahan Pakan'!P$14,IF($B15=9,'Bahan Pakan'!P$15,IF($B15=10,'Bahan Pakan'!P$16,IF($B15=11,'Bahan Pakan'!P$17,IF($B15=12,'Bahan Pakan'!P$18,IF($B15=13,'Bahan Pakan'!P$19,IF($B15=14,'Bahan Pakan'!P$20,IF($B15=15,'Bahan Pakan'!P$21,IF($B15=16,'Bahan Pakan'!P$22,IF($B15=17,'Bahan Pakan'!P$23,IF($B15=18,'Bahan Pakan'!P$24,IF($B15=19,'Bahan Pakan'!P$25,IF($B15=20,'Bahan Pakan'!P$26,IF($B15=21,'Bahan Pakan'!P$27,IF($B15=22,'Bahan Pakan'!P$28,IF($B15=23,'Bahan Pakan'!P$29,IF($B15=24,'Bahan Pakan'!P$30,IF($B15=25,'Bahan Pakan'!P$31,IF($B15=26,'Bahan Pakan'!P$32,IF($B15=27,'Bahan Pakan'!P$33,IF($B15=28,'Bahan Pakan'!P$34,IF($B15=29,'Bahan Pakan'!P$35,IF($B15=30,'Bahan Pakan'!P$36,IF($B15=31,'Bahan Pakan'!P$37,IF($B15=32,'Bahan Pakan'!P$38,IF($B15=33,'Bahan Pakan'!P$39,IF($B15=34,'Bahan Pakan'!P$40,IF($B15=35,'Bahan Pakan'!P$41,IF($B15=36,'Bahan Pakan'!P$42,IF($B15=37,'Bahan Pakan'!P$43,IF($B15=38,'Bahan Pakan'!P$44,IF($B15=39,'Bahan Pakan'!P$45,IF($B15=40,'Bahan Pakan'!P$46,IF($B15=41,'Bahan Pakan'!P$47,IF($B15=42,'Bahan Pakan'!P$48,IF($B15=43,'Bahan Pakan'!P$49,IF($B15=44,'Bahan Pakan'!P$50,IF($B15=45,'Bahan Pakan'!P$51,IF($B15=46,'Bahan Pakan'!P$52,IF($B15=47,'Bahan Pakan'!P$53,IF($B15=48,'Bahan Pakan'!P$54,IF($B15=49,'Bahan Pakan'!P$55,IF($B15=50,'Bahan Pakan'!P$56,0))))))))))))))))))))))))))))))))))))))))))))))))))</f>
        <v>0</v>
      </c>
      <c r="R15" s="126">
        <f>IF($B15=1,'Bahan Pakan'!Q$7,IF($B15=2,'Bahan Pakan'!Q$8,IF($B15=3,'Bahan Pakan'!Q$9,IF($B15=4,'Bahan Pakan'!Q$10,IF($B15=5,'Bahan Pakan'!Q$11,IF($B15=6,'Bahan Pakan'!Q$12,IF($B15=7,'Bahan Pakan'!Q$13,IF($B15=8,'Bahan Pakan'!Q$14,IF($B15=9,'Bahan Pakan'!Q$15,IF($B15=10,'Bahan Pakan'!Q$16,IF($B15=11,'Bahan Pakan'!Q$17,IF($B15=12,'Bahan Pakan'!Q$18,IF($B15=13,'Bahan Pakan'!Q$19,IF($B15=14,'Bahan Pakan'!Q$20,IF($B15=15,'Bahan Pakan'!Q$21,IF($B15=16,'Bahan Pakan'!Q$22,IF($B15=17,'Bahan Pakan'!Q$23,IF($B15=18,'Bahan Pakan'!Q$24,IF($B15=19,'Bahan Pakan'!Q$25,IF($B15=20,'Bahan Pakan'!Q$26,IF($B15=21,'Bahan Pakan'!Q$27,IF($B15=22,'Bahan Pakan'!Q$28,IF($B15=23,'Bahan Pakan'!Q$29,IF($B15=24,'Bahan Pakan'!Q$30,IF($B15=25,'Bahan Pakan'!Q$31,IF($B15=26,'Bahan Pakan'!Q$32,IF($B15=27,'Bahan Pakan'!Q$33,IF($B15=28,'Bahan Pakan'!Q$34,IF($B15=29,'Bahan Pakan'!Q$35,IF($B15=30,'Bahan Pakan'!Q$36,IF($B15=31,'Bahan Pakan'!Q$37,IF($B15=32,'Bahan Pakan'!Q$38,IF($B15=33,'Bahan Pakan'!Q$39,IF($B15=34,'Bahan Pakan'!Q$40,IF($B15=35,'Bahan Pakan'!Q$41,IF($B15=36,'Bahan Pakan'!Q$42,IF($B15=37,'Bahan Pakan'!Q$43,IF($B15=38,'Bahan Pakan'!Q$44,IF($B15=39,'Bahan Pakan'!Q$45,IF($B15=40,'Bahan Pakan'!Q$46,IF($B15=41,'Bahan Pakan'!Q$47,IF($B15=42,'Bahan Pakan'!Q$48,IF($B15=43,'Bahan Pakan'!Q$49,IF($B15=44,'Bahan Pakan'!Q$50,IF($B15=45,'Bahan Pakan'!Q$51,IF($B15=46,'Bahan Pakan'!Q$52,IF($B15=47,'Bahan Pakan'!Q$53,IF($B15=48,'Bahan Pakan'!Q$54,IF($B15=49,'Bahan Pakan'!Q$55,IF($B15=50,'Bahan Pakan'!Q$56,0))))))))))))))))))))))))))))))))))))))))))))))))))</f>
        <v>0</v>
      </c>
      <c r="S15" s="126">
        <f>IF($B15=1,'Bahan Pakan'!R$7,IF($B15=2,'Bahan Pakan'!R$8,IF($B15=3,'Bahan Pakan'!R$9,IF($B15=4,'Bahan Pakan'!R$10,IF($B15=5,'Bahan Pakan'!R$11,IF($B15=6,'Bahan Pakan'!R$12,IF($B15=7,'Bahan Pakan'!R$13,IF($B15=8,'Bahan Pakan'!R$14,IF($B15=9,'Bahan Pakan'!R$15,IF($B15=10,'Bahan Pakan'!R$16,IF($B15=11,'Bahan Pakan'!R$17,IF($B15=12,'Bahan Pakan'!R$18,IF($B15=13,'Bahan Pakan'!R$19,IF($B15=14,'Bahan Pakan'!R$20,IF($B15=15,'Bahan Pakan'!R$21,IF($B15=16,'Bahan Pakan'!R$22,IF($B15=17,'Bahan Pakan'!R$23,IF($B15=18,'Bahan Pakan'!R$24,IF($B15=19,'Bahan Pakan'!R$25,IF($B15=20,'Bahan Pakan'!R$26,IF($B15=21,'Bahan Pakan'!R$27,IF($B15=22,'Bahan Pakan'!R$28,IF($B15=23,'Bahan Pakan'!R$29,IF($B15=24,'Bahan Pakan'!R$30,IF($B15=25,'Bahan Pakan'!R$31,IF($B15=26,'Bahan Pakan'!R$32,IF($B15=27,'Bahan Pakan'!R$33,IF($B15=28,'Bahan Pakan'!R$34,IF($B15=29,'Bahan Pakan'!R$35,IF($B15=30,'Bahan Pakan'!R$36,IF($B15=31,'Bahan Pakan'!R$37,IF($B15=32,'Bahan Pakan'!R$38,IF($B15=33,'Bahan Pakan'!R$39,IF($B15=34,'Bahan Pakan'!R$40,IF($B15=35,'Bahan Pakan'!R$41,IF($B15=36,'Bahan Pakan'!R$42,IF($B15=37,'Bahan Pakan'!R$43,IF($B15=38,'Bahan Pakan'!R$44,IF($B15=39,'Bahan Pakan'!R$45,IF($B15=40,'Bahan Pakan'!R$46,IF($B15=41,'Bahan Pakan'!R$47,IF($B15=42,'Bahan Pakan'!R$48,IF($B15=43,'Bahan Pakan'!R$49,IF($B15=44,'Bahan Pakan'!R$50,IF($B15=45,'Bahan Pakan'!R$51,IF($B15=46,'Bahan Pakan'!R$52,IF($B15=47,'Bahan Pakan'!R$53,IF($B15=48,'Bahan Pakan'!R$54,IF($B15=49,'Bahan Pakan'!R$55,IF($B15=50,'Bahan Pakan'!R$56,0))))))))))))))))))))))))))))))))))))))))))))))))))</f>
        <v>0</v>
      </c>
      <c r="T15" s="126">
        <f>IF($B15=1,'Bahan Pakan'!S$7,IF($B15=2,'Bahan Pakan'!S$8,IF($B15=3,'Bahan Pakan'!S$9,IF($B15=4,'Bahan Pakan'!S$10,IF($B15=5,'Bahan Pakan'!S$11,IF($B15=6,'Bahan Pakan'!S$12,IF($B15=7,'Bahan Pakan'!S$13,IF($B15=8,'Bahan Pakan'!S$14,IF($B15=9,'Bahan Pakan'!S$15,IF($B15=10,'Bahan Pakan'!S$16,IF($B15=11,'Bahan Pakan'!S$17,IF($B15=12,'Bahan Pakan'!S$18,IF($B15=13,'Bahan Pakan'!S$19,IF($B15=14,'Bahan Pakan'!S$20,IF($B15=15,'Bahan Pakan'!S$21,IF($B15=16,'Bahan Pakan'!S$22,IF($B15=17,'Bahan Pakan'!S$23,IF($B15=18,'Bahan Pakan'!S$24,IF($B15=19,'Bahan Pakan'!S$25,IF($B15=20,'Bahan Pakan'!S$26,IF($B15=21,'Bahan Pakan'!S$27,IF($B15=22,'Bahan Pakan'!S$28,IF($B15=23,'Bahan Pakan'!S$29,IF($B15=24,'Bahan Pakan'!S$30,IF($B15=25,'Bahan Pakan'!S$31,IF($B15=26,'Bahan Pakan'!S$32,IF($B15=27,'Bahan Pakan'!S$33,IF($B15=28,'Bahan Pakan'!S$34,IF($B15=29,'Bahan Pakan'!S$35,IF($B15=30,'Bahan Pakan'!S$36,IF($B15=31,'Bahan Pakan'!S$37,IF($B15=32,'Bahan Pakan'!S$38,IF($B15=33,'Bahan Pakan'!S$39,IF($B15=34,'Bahan Pakan'!S$40,IF($B15=35,'Bahan Pakan'!S$41,IF($B15=36,'Bahan Pakan'!S$42,IF($B15=37,'Bahan Pakan'!S$43,IF($B15=38,'Bahan Pakan'!S$44,IF($B15=39,'Bahan Pakan'!S$45,IF($B15=40,'Bahan Pakan'!S$46,IF($B15=41,'Bahan Pakan'!S$47,IF($B15=42,'Bahan Pakan'!S$48,IF($B15=43,'Bahan Pakan'!S$49,IF($B15=44,'Bahan Pakan'!S$50,IF($B15=45,'Bahan Pakan'!S$51,IF($B15=46,'Bahan Pakan'!S$52,IF($B15=47,'Bahan Pakan'!S$53,IF($B15=48,'Bahan Pakan'!S$54,IF($B15=49,'Bahan Pakan'!S$55,IF($B15=50,'Bahan Pakan'!S$56,0))))))))))))))))))))))))))))))))))))))))))))))))))</f>
        <v>0</v>
      </c>
      <c r="U15" s="97"/>
      <c r="V15" s="127" t="s">
        <v>57</v>
      </c>
      <c r="W15" s="128" t="s">
        <v>33</v>
      </c>
      <c r="X15" s="70" t="s">
        <v>51</v>
      </c>
      <c r="Y15" s="69" t="s">
        <v>51</v>
      </c>
      <c r="Z15" s="140">
        <f>O45</f>
        <v>1.1179294774454784</v>
      </c>
      <c r="AA15" s="135"/>
      <c r="AB15" s="135"/>
      <c r="AC15" s="135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</row>
    <row r="16" spans="2:40" s="120" customFormat="1" ht="15.75" customHeight="1">
      <c r="B16" s="121">
        <f>IF($D16='Bahan Pakan'!D$7,1,IF($D16='Bahan Pakan'!D$8,2,IF($D16='Bahan Pakan'!D$9,3,IF($D16='Bahan Pakan'!D$10,4,IF($D16='Bahan Pakan'!D$11,5,IF($D16='Bahan Pakan'!D$12,6,IF($D16='Bahan Pakan'!D$13,7,IF($D16='Bahan Pakan'!D$14,8,IF($D16='Bahan Pakan'!D$15,9,IF($D16='Bahan Pakan'!D$16,10,IF($D16='Bahan Pakan'!D$17,11,IF($D16='Bahan Pakan'!D$18,12,IF($D16='Bahan Pakan'!D$19,13,IF($D16='Bahan Pakan'!D$20,14,IF($D16='Bahan Pakan'!D$21,15,IF($D16='Bahan Pakan'!D$22,16,IF($D16='Bahan Pakan'!D$23,17,IF($D16='Bahan Pakan'!D$24,18,IF($D16='Bahan Pakan'!D$25,19,IF($D16='Bahan Pakan'!D$26,20,IF($D16='Bahan Pakan'!D$27,21,IF($D16='Bahan Pakan'!D$28,22,IF($D16='Bahan Pakan'!D$29,23,IF($D16='Bahan Pakan'!D$30,24,IF($D16='Bahan Pakan'!D$31,25,IF($D16='Bahan Pakan'!D$32,26,IF($D16='Bahan Pakan'!D$33,27,IF($D16='Bahan Pakan'!D$34,28,IF($D16='Bahan Pakan'!D$35,29,IF($D16='Bahan Pakan'!D$36,30,IF($D16='Bahan Pakan'!D$37,31,IF($D16='Bahan Pakan'!D$38,32,IF($D16='Bahan Pakan'!D$39,33,IF($D16='Bahan Pakan'!D$40,34,IF($D16='Bahan Pakan'!D$41,35,IF($D16='Bahan Pakan'!D$42,36,IF($D16='Bahan Pakan'!D$43,37,IF($D16='Bahan Pakan'!D$44,38,IF($D16='Bahan Pakan'!D$45,39,IF($D16='Bahan Pakan'!D$46,40,IF($D16='Bahan Pakan'!D$47,41,IF($D16='Bahan Pakan'!D$48,42,IF($D16='Bahan Pakan'!D$49,43,IF($D16='Bahan Pakan'!D$50,44,IF($D16='Bahan Pakan'!D$51,45,IF($D16='Bahan Pakan'!D$52,46,IF($D16='Bahan Pakan'!D$53,47,IF($D16='Bahan Pakan'!D$54,48,IF($D16='Bahan Pakan'!D$55,49,IF($D16='Bahan Pakan'!D$56,50,0))))))))))))))))))))))))))))))))))))))))))))))))))</f>
        <v>24</v>
      </c>
      <c r="C16" s="121">
        <v>10</v>
      </c>
      <c r="D16" s="122" t="s">
        <v>26</v>
      </c>
      <c r="E16" s="123">
        <f>IF($B16=1,'Bahan Pakan'!E$7,IF($B16=2,'Bahan Pakan'!E$8,IF($B16=3,'Bahan Pakan'!E$9,IF($B16=4,'Bahan Pakan'!E$10,IF($B16=5,'Bahan Pakan'!E$11,IF($B16=6,'Bahan Pakan'!E$12,IF($B16=7,'Bahan Pakan'!E$13,IF($B16=8,'Bahan Pakan'!E$14,IF($B16=9,'Bahan Pakan'!E$15,IF($B16=10,'Bahan Pakan'!E$16,IF($B16=11,'Bahan Pakan'!E$17,IF($B16=12,'Bahan Pakan'!E$18,IF($B16=13,'Bahan Pakan'!E$19,IF($B16=14,'Bahan Pakan'!E$20,IF($B16=15,'Bahan Pakan'!E$21,IF($B16=16,'Bahan Pakan'!E$22,IF($B16=17,'Bahan Pakan'!E$23,IF($B16=18,'Bahan Pakan'!E$24,IF($B16=19,'Bahan Pakan'!E$25,IF($B16=20,'Bahan Pakan'!E$26,IF($B16=21,'Bahan Pakan'!E$27,IF($B16=22,'Bahan Pakan'!E$28,IF($B16=23,'Bahan Pakan'!E$29,IF($B16=24,'Bahan Pakan'!E$30,IF($B16=25,'Bahan Pakan'!E$31,IF($B16=26,'Bahan Pakan'!E$32,IF($B16=27,'Bahan Pakan'!E$33,IF($B16=28,'Bahan Pakan'!E$34,IF($B16=29,'Bahan Pakan'!E$35,IF($B16=30,'Bahan Pakan'!E$36,IF($B16=31,'Bahan Pakan'!E$37,IF($B16=32,'Bahan Pakan'!E$38,IF($B16=33,'Bahan Pakan'!E$39,IF($B16=34,'Bahan Pakan'!E$40,IF($B16=35,'Bahan Pakan'!E$41,IF($B16=36,'Bahan Pakan'!E$42,IF($B16=37,'Bahan Pakan'!E$43,IF($B16=38,'Bahan Pakan'!E$44,IF($B16=39,'Bahan Pakan'!E$45,IF($B16=40,'Bahan Pakan'!E$46,IF($B16=41,'Bahan Pakan'!E$47,IF($B16=42,'Bahan Pakan'!E$48,IF($B16=43,'Bahan Pakan'!E$49,IF($B16=44,'Bahan Pakan'!E$50,IF($B16=45,'Bahan Pakan'!E$51,IF($B16=46,'Bahan Pakan'!E$52,IF($B16=47,'Bahan Pakan'!E$53,IF($B16=48,'Bahan Pakan'!E$54,IF($B16=49,'Bahan Pakan'!E$55,IF($B16=50,'Bahan Pakan'!E$56,0))))))))))))))))))))))))))))))))))))))))))))))))))</f>
        <v>0.25</v>
      </c>
      <c r="F16" s="123">
        <f>IF($B16=1,'Bahan Pakan'!F$7,IF($B16=2,'Bahan Pakan'!F$8,IF($B16=3,'Bahan Pakan'!F$9,IF($B16=4,'Bahan Pakan'!F$10,IF($B16=5,'Bahan Pakan'!F$11,IF($B16=6,'Bahan Pakan'!F$12,IF($B16=7,'Bahan Pakan'!F$13,IF($B16=8,'Bahan Pakan'!F$14,IF($B16=9,'Bahan Pakan'!F$15,IF($B16=10,'Bahan Pakan'!F$16,IF($B16=11,'Bahan Pakan'!F$17,IF($B16=12,'Bahan Pakan'!F$18,IF($B16=13,'Bahan Pakan'!F$19,IF($B16=14,'Bahan Pakan'!F$20,IF($B16=15,'Bahan Pakan'!F$21,IF($B16=16,'Bahan Pakan'!F$22,IF($B16=17,'Bahan Pakan'!F$23,IF($B16=18,'Bahan Pakan'!F$24,IF($B16=19,'Bahan Pakan'!F$25,IF($B16=20,'Bahan Pakan'!F$26,IF($B16=21,'Bahan Pakan'!F$27,IF($B16=22,'Bahan Pakan'!F$28,IF($B16=23,'Bahan Pakan'!F$29,IF($B16=24,'Bahan Pakan'!F$30,IF($B16=25,'Bahan Pakan'!F$31,IF($B16=26,'Bahan Pakan'!F$32,IF($B16=27,'Bahan Pakan'!F$33,IF($B16=28,'Bahan Pakan'!F$34,IF($B16=29,'Bahan Pakan'!F$35,IF($B16=30,'Bahan Pakan'!F$36,IF($B16=31,'Bahan Pakan'!F$37,IF($B16=32,'Bahan Pakan'!F$38,IF($B16=33,'Bahan Pakan'!F$39,IF($B16=34,'Bahan Pakan'!F$40,IF($B16=35,'Bahan Pakan'!F$41,IF($B16=36,'Bahan Pakan'!F$42,IF($B16=37,'Bahan Pakan'!F$43,IF($B16=38,'Bahan Pakan'!F$44,IF($B16=39,'Bahan Pakan'!F$45,IF($B16=40,'Bahan Pakan'!F$46,IF($B16=41,'Bahan Pakan'!F$47,IF($B16=42,'Bahan Pakan'!F$48,IF($B16=43,'Bahan Pakan'!F$49,IF($B16=44,'Bahan Pakan'!F$50,IF($B16=45,'Bahan Pakan'!F$51,IF($B16=46,'Bahan Pakan'!F$52,IF($B16=47,'Bahan Pakan'!F$53,IF($B16=48,'Bahan Pakan'!F$54,IF($B16=49,'Bahan Pakan'!F$55,IF($B16=50,'Bahan Pakan'!F$56,0))))))))))))))))))))))))))))))))))))))))))))))))))</f>
        <v>0.5</v>
      </c>
      <c r="G16" s="124">
        <f t="shared" si="0"/>
        <v>0.5</v>
      </c>
      <c r="H16" s="125">
        <f>IF($B16=1,'Bahan Pakan'!G$7,IF($B16=2,'Bahan Pakan'!G$8,IF($B16=3,'Bahan Pakan'!G$9,IF($B16=4,'Bahan Pakan'!G$10,IF($B16=5,'Bahan Pakan'!G$11,IF($B16=6,'Bahan Pakan'!G$12,IF($B16=7,'Bahan Pakan'!G$13,IF($B16=8,'Bahan Pakan'!G$14,IF($B16=9,'Bahan Pakan'!G$15,IF($B16=10,'Bahan Pakan'!G$16,IF($B16=11,'Bahan Pakan'!G$17,IF($B16=12,'Bahan Pakan'!G$18,IF($B16=13,'Bahan Pakan'!G$19,IF($B16=14,'Bahan Pakan'!G$20,IF($B16=15,'Bahan Pakan'!G$21,IF($B16=16,'Bahan Pakan'!G$22,IF($B16=17,'Bahan Pakan'!G$23,IF($B16=18,'Bahan Pakan'!G$24,IF($B16=19,'Bahan Pakan'!G$25,IF($B16=20,'Bahan Pakan'!G$26,IF($B16=21,'Bahan Pakan'!G$27,IF($B16=22,'Bahan Pakan'!G$28,IF($B16=23,'Bahan Pakan'!G$29,IF($B16=24,'Bahan Pakan'!G$30,IF($B16=25,'Bahan Pakan'!G$31,IF($B16=26,'Bahan Pakan'!G$32,IF($B16=27,'Bahan Pakan'!G$33,IF($B16=28,'Bahan Pakan'!G$34,IF($B16=29,'Bahan Pakan'!G$35,IF($B16=30,'Bahan Pakan'!G$36,IF($B16=31,'Bahan Pakan'!G$37,IF($B16=32,'Bahan Pakan'!G$38,IF($B16=33,'Bahan Pakan'!G$39,IF($B16=34,'Bahan Pakan'!G$40,IF($B16=35,'Bahan Pakan'!G$41,IF($B16=36,'Bahan Pakan'!G$42,IF($B16=37,'Bahan Pakan'!G$43,IF($B16=38,'Bahan Pakan'!G$44,IF($B16=39,'Bahan Pakan'!G$45,IF($B16=40,'Bahan Pakan'!G$46,IF($B16=41,'Bahan Pakan'!G$47,IF($B16=42,'Bahan Pakan'!G$48,IF($B16=43,'Bahan Pakan'!G$49,IF($B16=44,'Bahan Pakan'!G$50,IF($B16=45,'Bahan Pakan'!G$51,IF($B16=46,'Bahan Pakan'!G$52,IF($B16=47,'Bahan Pakan'!G$53,IF($B16=48,'Bahan Pakan'!G$54,IF($B16=49,'Bahan Pakan'!G$55,IF($B16=50,'Bahan Pakan'!G$56,0))))))))))))))))))))))))))))))))))))))))))))))))))</f>
        <v>1500</v>
      </c>
      <c r="I16" s="126">
        <f>IF($B16=1,'Bahan Pakan'!H$7,IF($B16=2,'Bahan Pakan'!H$8,IF($B16=3,'Bahan Pakan'!H$9,IF($B16=4,'Bahan Pakan'!H$10,IF($B16=5,'Bahan Pakan'!H$11,IF($B16=6,'Bahan Pakan'!H$12,IF($B16=7,'Bahan Pakan'!H$13,IF($B16=8,'Bahan Pakan'!H$14,IF($B16=9,'Bahan Pakan'!H$15,IF($B16=10,'Bahan Pakan'!H$16,IF($B16=11,'Bahan Pakan'!H$17,IF($B16=12,'Bahan Pakan'!H$18,IF($B16=13,'Bahan Pakan'!H$19,IF($B16=14,'Bahan Pakan'!H$20,IF($B16=15,'Bahan Pakan'!H$21,IF($B16=16,'Bahan Pakan'!H$22,IF($B16=17,'Bahan Pakan'!H$23,IF($B16=18,'Bahan Pakan'!H$24,IF($B16=19,'Bahan Pakan'!H$25,IF($B16=20,'Bahan Pakan'!H$26,IF($B16=21,'Bahan Pakan'!H$27,IF($B16=22,'Bahan Pakan'!H$28,IF($B16=23,'Bahan Pakan'!H$29,IF($B16=24,'Bahan Pakan'!H$30,IF($B16=25,'Bahan Pakan'!H$31,IF($B16=26,'Bahan Pakan'!H$32,IF($B16=27,'Bahan Pakan'!H$33,IF($B16=28,'Bahan Pakan'!H$34,IF($B16=29,'Bahan Pakan'!H$35,IF($B16=30,'Bahan Pakan'!H$36,IF($B16=31,'Bahan Pakan'!H$37,IF($B16=32,'Bahan Pakan'!H$38,IF($B16=33,'Bahan Pakan'!H$39,IF($B16=34,'Bahan Pakan'!H$40,IF($B16=35,'Bahan Pakan'!H$41,IF($B16=36,'Bahan Pakan'!H$42,IF($B16=37,'Bahan Pakan'!H$43,IF($B16=38,'Bahan Pakan'!H$44,IF($B16=39,'Bahan Pakan'!H$45,IF($B16=40,'Bahan Pakan'!H$46,IF($B16=41,'Bahan Pakan'!H$47,IF($B16=42,'Bahan Pakan'!H$48,IF($B16=43,'Bahan Pakan'!H$49,IF($B16=44,'Bahan Pakan'!H$50,IF($B16=45,'Bahan Pakan'!H$51,IF($B16=46,'Bahan Pakan'!H$52,IF($B16=47,'Bahan Pakan'!H$53,IF($B16=48,'Bahan Pakan'!H$54,IF($B16=49,'Bahan Pakan'!H$55,IF($B16=50,'Bahan Pakan'!H$56,0))))))))))))))))))))))))))))))))))))))))))))))))))</f>
        <v>99.6</v>
      </c>
      <c r="J16" s="126">
        <f>IF($B16=1,'Bahan Pakan'!I$7,IF($B16=2,'Bahan Pakan'!I$8,IF($B16=3,'Bahan Pakan'!I$9,IF($B16=4,'Bahan Pakan'!I$10,IF($B16=5,'Bahan Pakan'!I$11,IF($B16=6,'Bahan Pakan'!I$12,IF($B16=7,'Bahan Pakan'!I$13,IF($B16=8,'Bahan Pakan'!I$14,IF($B16=9,'Bahan Pakan'!I$15,IF($B16=10,'Bahan Pakan'!I$16,IF($B16=11,'Bahan Pakan'!I$17,IF($B16=12,'Bahan Pakan'!I$18,IF($B16=13,'Bahan Pakan'!I$19,IF($B16=14,'Bahan Pakan'!I$20,IF($B16=15,'Bahan Pakan'!I$21,IF($B16=16,'Bahan Pakan'!I$22,IF($B16=17,'Bahan Pakan'!I$23,IF($B16=18,'Bahan Pakan'!I$24,IF($B16=19,'Bahan Pakan'!I$25,IF($B16=20,'Bahan Pakan'!I$26,IF($B16=21,'Bahan Pakan'!I$27,IF($B16=22,'Bahan Pakan'!I$28,IF($B16=23,'Bahan Pakan'!I$29,IF($B16=24,'Bahan Pakan'!I$30,IF($B16=25,'Bahan Pakan'!I$31,IF($B16=26,'Bahan Pakan'!I$32,IF($B16=27,'Bahan Pakan'!I$33,IF($B16=28,'Bahan Pakan'!I$34,IF($B16=29,'Bahan Pakan'!I$35,IF($B16=30,'Bahan Pakan'!I$36,IF($B16=31,'Bahan Pakan'!I$37,IF($B16=32,'Bahan Pakan'!I$38,IF($B16=33,'Bahan Pakan'!I$39,IF($B16=34,'Bahan Pakan'!I$40,IF($B16=35,'Bahan Pakan'!I$41,IF($B16=36,'Bahan Pakan'!I$42,IF($B16=37,'Bahan Pakan'!I$43,IF($B16=38,'Bahan Pakan'!I$44,IF($B16=39,'Bahan Pakan'!I$45,IF($B16=40,'Bahan Pakan'!I$46,IF($B16=41,'Bahan Pakan'!I$47,IF($B16=42,'Bahan Pakan'!I$48,IF($B16=43,'Bahan Pakan'!I$49,IF($B16=44,'Bahan Pakan'!I$50,IF($B16=45,'Bahan Pakan'!I$51,IF($B16=46,'Bahan Pakan'!I$52,IF($B16=47,'Bahan Pakan'!I$53,IF($B16=48,'Bahan Pakan'!I$54,IF($B16=49,'Bahan Pakan'!I$55,IF($B16=50,'Bahan Pakan'!I$56,0))))))))))))))))))))))))))))))))))))))))))))))))))</f>
        <v>0</v>
      </c>
      <c r="K16" s="126">
        <f>IF($B16=1,'Bahan Pakan'!J$7,IF($B16=2,'Bahan Pakan'!J$8,IF($B16=3,'Bahan Pakan'!J$9,IF($B16=4,'Bahan Pakan'!J$10,IF($B16=5,'Bahan Pakan'!J$11,IF($B16=6,'Bahan Pakan'!J$12,IF($B16=7,'Bahan Pakan'!J$13,IF($B16=8,'Bahan Pakan'!J$14,IF($B16=9,'Bahan Pakan'!J$15,IF($B16=10,'Bahan Pakan'!J$16,IF($B16=11,'Bahan Pakan'!J$17,IF($B16=12,'Bahan Pakan'!J$18,IF($B16=13,'Bahan Pakan'!J$19,IF($B16=14,'Bahan Pakan'!J$20,IF($B16=15,'Bahan Pakan'!J$21,IF($B16=16,'Bahan Pakan'!J$22,IF($B16=17,'Bahan Pakan'!J$23,IF($B16=18,'Bahan Pakan'!J$24,IF($B16=19,'Bahan Pakan'!J$25,IF($B16=20,'Bahan Pakan'!J$26,IF($B16=21,'Bahan Pakan'!J$27,IF($B16=22,'Bahan Pakan'!J$28,IF($B16=23,'Bahan Pakan'!J$29,IF($B16=24,'Bahan Pakan'!J$30,IF($B16=25,'Bahan Pakan'!J$31,IF($B16=26,'Bahan Pakan'!J$32,IF($B16=27,'Bahan Pakan'!J$33,IF($B16=28,'Bahan Pakan'!J$34,IF($B16=29,'Bahan Pakan'!J$35,IF($B16=30,'Bahan Pakan'!J$36,IF($B16=31,'Bahan Pakan'!J$37,IF($B16=32,'Bahan Pakan'!J$38,IF($B16=33,'Bahan Pakan'!J$39,IF($B16=34,'Bahan Pakan'!J$40,IF($B16=35,'Bahan Pakan'!J$41,IF($B16=36,'Bahan Pakan'!J$42,IF($B16=37,'Bahan Pakan'!J$43,IF($B16=38,'Bahan Pakan'!J$44,IF($B16=39,'Bahan Pakan'!J$45,IF($B16=40,'Bahan Pakan'!J$46,IF($B16=41,'Bahan Pakan'!J$47,IF($B16=42,'Bahan Pakan'!J$48,IF($B16=43,'Bahan Pakan'!J$49,IF($B16=44,'Bahan Pakan'!J$50,IF($B16=45,'Bahan Pakan'!J$51,IF($B16=46,'Bahan Pakan'!J$52,IF($B16=47,'Bahan Pakan'!J$53,IF($B16=48,'Bahan Pakan'!J$54,IF($B16=49,'Bahan Pakan'!J$55,IF($B16=50,'Bahan Pakan'!J$56,0))))))))))))))))))))))))))))))))))))))))))))))))))</f>
        <v>0</v>
      </c>
      <c r="L16" s="126">
        <f>IF($B16=1,'Bahan Pakan'!K$7,IF($B16=2,'Bahan Pakan'!K$8,IF($B16=3,'Bahan Pakan'!K$9,IF($B16=4,'Bahan Pakan'!K$10,IF($B16=5,'Bahan Pakan'!K$11,IF($B16=6,'Bahan Pakan'!K$12,IF($B16=7,'Bahan Pakan'!K$13,IF($B16=8,'Bahan Pakan'!K$14,IF($B16=9,'Bahan Pakan'!K$15,IF($B16=10,'Bahan Pakan'!K$16,IF($B16=11,'Bahan Pakan'!K$17,IF($B16=12,'Bahan Pakan'!K$18,IF($B16=13,'Bahan Pakan'!K$19,IF($B16=14,'Bahan Pakan'!K$20,IF($B16=15,'Bahan Pakan'!K$21,IF($B16=16,'Bahan Pakan'!K$22,IF($B16=17,'Bahan Pakan'!K$23,IF($B16=18,'Bahan Pakan'!K$24,IF($B16=19,'Bahan Pakan'!K$25,IF($B16=20,'Bahan Pakan'!K$26,IF($B16=21,'Bahan Pakan'!K$27,IF($B16=22,'Bahan Pakan'!K$28,IF($B16=23,'Bahan Pakan'!K$29,IF($B16=24,'Bahan Pakan'!K$30,IF($B16=25,'Bahan Pakan'!K$31,IF($B16=26,'Bahan Pakan'!K$32,IF($B16=27,'Bahan Pakan'!K$33,IF($B16=28,'Bahan Pakan'!K$34,IF($B16=29,'Bahan Pakan'!K$35,IF($B16=30,'Bahan Pakan'!K$36,IF($B16=31,'Bahan Pakan'!K$37,IF($B16=32,'Bahan Pakan'!K$38,IF($B16=33,'Bahan Pakan'!K$39,IF($B16=34,'Bahan Pakan'!K$40,IF($B16=35,'Bahan Pakan'!K$41,IF($B16=36,'Bahan Pakan'!K$42,IF($B16=37,'Bahan Pakan'!K$43,IF($B16=38,'Bahan Pakan'!K$44,IF($B16=39,'Bahan Pakan'!K$45,IF($B16=40,'Bahan Pakan'!K$46,IF($B16=41,'Bahan Pakan'!K$47,IF($B16=42,'Bahan Pakan'!K$48,IF($B16=43,'Bahan Pakan'!K$49,IF($B16=44,'Bahan Pakan'!K$50,IF($B16=45,'Bahan Pakan'!K$51,IF($B16=46,'Bahan Pakan'!K$52,IF($B16=47,'Bahan Pakan'!K$53,IF($B16=48,'Bahan Pakan'!K$54,IF($B16=49,'Bahan Pakan'!K$55,IF($B16=50,'Bahan Pakan'!K$56,0))))))))))))))))))))))))))))))))))))))))))))))))))</f>
        <v>0</v>
      </c>
      <c r="M16" s="126">
        <f>IF($B16=1,'Bahan Pakan'!L$7,IF($B16=2,'Bahan Pakan'!L$8,IF($B16=3,'Bahan Pakan'!L$9,IF($B16=4,'Bahan Pakan'!L$10,IF($B16=5,'Bahan Pakan'!L$11,IF($B16=6,'Bahan Pakan'!L$12,IF($B16=7,'Bahan Pakan'!L$13,IF($B16=8,'Bahan Pakan'!L$14,IF($B16=9,'Bahan Pakan'!L$15,IF($B16=10,'Bahan Pakan'!L$16,IF($B16=11,'Bahan Pakan'!L$17,IF($B16=12,'Bahan Pakan'!L$18,IF($B16=13,'Bahan Pakan'!L$19,IF($B16=14,'Bahan Pakan'!L$20,IF($B16=15,'Bahan Pakan'!L$21,IF($B16=16,'Bahan Pakan'!L$22,IF($B16=17,'Bahan Pakan'!L$23,IF($B16=18,'Bahan Pakan'!L$24,IF($B16=19,'Bahan Pakan'!L$25,IF($B16=20,'Bahan Pakan'!L$26,IF($B16=21,'Bahan Pakan'!L$27,IF($B16=22,'Bahan Pakan'!L$28,IF($B16=23,'Bahan Pakan'!L$29,IF($B16=24,'Bahan Pakan'!L$30,IF($B16=25,'Bahan Pakan'!L$31,IF($B16=26,'Bahan Pakan'!L$32,IF($B16=27,'Bahan Pakan'!L$33,IF($B16=28,'Bahan Pakan'!L$34,IF($B16=29,'Bahan Pakan'!L$35,IF($B16=30,'Bahan Pakan'!L$36,IF($B16=31,'Bahan Pakan'!L$37,IF($B16=32,'Bahan Pakan'!L$38,IF($B16=33,'Bahan Pakan'!L$39,IF($B16=34,'Bahan Pakan'!L$40,IF($B16=35,'Bahan Pakan'!L$41,IF($B16=36,'Bahan Pakan'!L$42,IF($B16=37,'Bahan Pakan'!L$43,IF($B16=38,'Bahan Pakan'!L$44,IF($B16=39,'Bahan Pakan'!L$45,IF($B16=40,'Bahan Pakan'!L$46,IF($B16=41,'Bahan Pakan'!L$47,IF($B16=42,'Bahan Pakan'!L$48,IF($B16=43,'Bahan Pakan'!L$49,IF($B16=44,'Bahan Pakan'!L$50,IF($B16=45,'Bahan Pakan'!L$51,IF($B16=46,'Bahan Pakan'!L$52,IF($B16=47,'Bahan Pakan'!L$53,IF($B16=48,'Bahan Pakan'!L$54,IF($B16=49,'Bahan Pakan'!L$55,IF($B16=50,'Bahan Pakan'!L$56,0))))))))))))))))))))))))))))))))))))))))))))))))))</f>
        <v>0</v>
      </c>
      <c r="N16" s="126">
        <f>IF($B16=1,'Bahan Pakan'!M$7,IF($B16=2,'Bahan Pakan'!M$8,IF($B16=3,'Bahan Pakan'!M$9,IF($B16=4,'Bahan Pakan'!M$10,IF($B16=5,'Bahan Pakan'!M$11,IF($B16=6,'Bahan Pakan'!M$12,IF($B16=7,'Bahan Pakan'!M$13,IF($B16=8,'Bahan Pakan'!M$14,IF($B16=9,'Bahan Pakan'!M$15,IF($B16=10,'Bahan Pakan'!M$16,IF($B16=11,'Bahan Pakan'!M$17,IF($B16=12,'Bahan Pakan'!M$18,IF($B16=13,'Bahan Pakan'!M$19,IF($B16=14,'Bahan Pakan'!M$20,IF($B16=15,'Bahan Pakan'!M$21,IF($B16=16,'Bahan Pakan'!M$22,IF($B16=17,'Bahan Pakan'!M$23,IF($B16=18,'Bahan Pakan'!M$24,IF($B16=19,'Bahan Pakan'!M$25,IF($B16=20,'Bahan Pakan'!M$26,IF($B16=21,'Bahan Pakan'!M$27,IF($B16=22,'Bahan Pakan'!M$28,IF($B16=23,'Bahan Pakan'!M$29,IF($B16=24,'Bahan Pakan'!M$30,IF($B16=25,'Bahan Pakan'!M$31,IF($B16=26,'Bahan Pakan'!M$32,IF($B16=27,'Bahan Pakan'!M$33,IF($B16=28,'Bahan Pakan'!M$34,IF($B16=29,'Bahan Pakan'!M$35,IF($B16=30,'Bahan Pakan'!M$36,IF($B16=31,'Bahan Pakan'!M$37,IF($B16=32,'Bahan Pakan'!M$38,IF($B16=33,'Bahan Pakan'!M$39,IF($B16=34,'Bahan Pakan'!M$40,IF($B16=35,'Bahan Pakan'!M$41,IF($B16=36,'Bahan Pakan'!M$42,IF($B16=37,'Bahan Pakan'!M$43,IF($B16=38,'Bahan Pakan'!M$44,IF($B16=39,'Bahan Pakan'!M$45,IF($B16=40,'Bahan Pakan'!M$46,IF($B16=41,'Bahan Pakan'!M$47,IF($B16=42,'Bahan Pakan'!M$48,IF($B16=43,'Bahan Pakan'!M$49,IF($B16=44,'Bahan Pakan'!M$50,IF($B16=45,'Bahan Pakan'!M$51,IF($B16=46,'Bahan Pakan'!M$52,IF($B16=47,'Bahan Pakan'!M$53,IF($B16=48,'Bahan Pakan'!M$54,IF($B16=49,'Bahan Pakan'!M$55,IF($B16=50,'Bahan Pakan'!M$56,0))))))))))))))))))))))))))))))))))))))))))))))))))</f>
        <v>0</v>
      </c>
      <c r="O16" s="126">
        <f>IF($B16=1,'Bahan Pakan'!N$7,IF($B16=2,'Bahan Pakan'!N$8,IF($B16=3,'Bahan Pakan'!N$9,IF($B16=4,'Bahan Pakan'!N$10,IF($B16=5,'Bahan Pakan'!N$11,IF($B16=6,'Bahan Pakan'!N$12,IF($B16=7,'Bahan Pakan'!N$13,IF($B16=8,'Bahan Pakan'!N$14,IF($B16=9,'Bahan Pakan'!N$15,IF($B16=10,'Bahan Pakan'!N$16,IF($B16=11,'Bahan Pakan'!N$17,IF($B16=12,'Bahan Pakan'!N$18,IF($B16=13,'Bahan Pakan'!N$19,IF($B16=14,'Bahan Pakan'!N$20,IF($B16=15,'Bahan Pakan'!N$21,IF($B16=16,'Bahan Pakan'!N$22,IF($B16=17,'Bahan Pakan'!N$23,IF($B16=18,'Bahan Pakan'!N$24,IF($B16=19,'Bahan Pakan'!N$25,IF($B16=20,'Bahan Pakan'!N$26,IF($B16=21,'Bahan Pakan'!N$27,IF($B16=22,'Bahan Pakan'!N$28,IF($B16=23,'Bahan Pakan'!N$29,IF($B16=24,'Bahan Pakan'!N$30,IF($B16=25,'Bahan Pakan'!N$31,IF($B16=26,'Bahan Pakan'!N$32,IF($B16=27,'Bahan Pakan'!N$33,IF($B16=28,'Bahan Pakan'!N$34,IF($B16=29,'Bahan Pakan'!N$35,IF($B16=30,'Bahan Pakan'!N$36,IF($B16=31,'Bahan Pakan'!N$37,IF($B16=32,'Bahan Pakan'!N$38,IF($B16=33,'Bahan Pakan'!N$39,IF($B16=34,'Bahan Pakan'!N$40,IF($B16=35,'Bahan Pakan'!N$41,IF($B16=36,'Bahan Pakan'!N$42,IF($B16=37,'Bahan Pakan'!N$43,IF($B16=38,'Bahan Pakan'!N$44,IF($B16=39,'Bahan Pakan'!N$45,IF($B16=40,'Bahan Pakan'!N$46,IF($B16=41,'Bahan Pakan'!N$47,IF($B16=42,'Bahan Pakan'!N$48,IF($B16=43,'Bahan Pakan'!N$49,IF($B16=44,'Bahan Pakan'!N$50,IF($B16=45,'Bahan Pakan'!N$51,IF($B16=46,'Bahan Pakan'!N$52,IF($B16=47,'Bahan Pakan'!N$53,IF($B16=48,'Bahan Pakan'!N$54,IF($B16=49,'Bahan Pakan'!N$55,IF($B16=50,'Bahan Pakan'!N$56,0))))))))))))))))))))))))))))))))))))))))))))))))))</f>
        <v>0</v>
      </c>
      <c r="P16" s="126">
        <f>IF($B16=1,'Bahan Pakan'!O$7,IF($B16=2,'Bahan Pakan'!O$8,IF($B16=3,'Bahan Pakan'!O$9,IF($B16=4,'Bahan Pakan'!O$10,IF($B16=5,'Bahan Pakan'!O$11,IF($B16=6,'Bahan Pakan'!O$12,IF($B16=7,'Bahan Pakan'!O$13,IF($B16=8,'Bahan Pakan'!O$14,IF($B16=9,'Bahan Pakan'!O$15,IF($B16=10,'Bahan Pakan'!O$16,IF($B16=11,'Bahan Pakan'!O$17,IF($B16=12,'Bahan Pakan'!O$18,IF($B16=13,'Bahan Pakan'!O$19,IF($B16=14,'Bahan Pakan'!O$20,IF($B16=15,'Bahan Pakan'!O$21,IF($B16=16,'Bahan Pakan'!O$22,IF($B16=17,'Bahan Pakan'!O$23,IF($B16=18,'Bahan Pakan'!O$24,IF($B16=19,'Bahan Pakan'!O$25,IF($B16=20,'Bahan Pakan'!O$26,IF($B16=21,'Bahan Pakan'!O$27,IF($B16=22,'Bahan Pakan'!O$28,IF($B16=23,'Bahan Pakan'!O$29,IF($B16=24,'Bahan Pakan'!O$30,IF($B16=25,'Bahan Pakan'!O$31,IF($B16=26,'Bahan Pakan'!O$32,IF($B16=27,'Bahan Pakan'!O$33,IF($B16=28,'Bahan Pakan'!O$34,IF($B16=29,'Bahan Pakan'!O$35,IF($B16=30,'Bahan Pakan'!O$36,IF($B16=31,'Bahan Pakan'!O$37,IF($B16=32,'Bahan Pakan'!O$38,IF($B16=33,'Bahan Pakan'!O$39,IF($B16=34,'Bahan Pakan'!O$40,IF($B16=35,'Bahan Pakan'!O$41,IF($B16=36,'Bahan Pakan'!O$42,IF($B16=37,'Bahan Pakan'!O$43,IF($B16=38,'Bahan Pakan'!O$44,IF($B16=39,'Bahan Pakan'!O$45,IF($B16=40,'Bahan Pakan'!O$46,IF($B16=41,'Bahan Pakan'!O$47,IF($B16=42,'Bahan Pakan'!O$48,IF($B16=43,'Bahan Pakan'!O$49,IF($B16=44,'Bahan Pakan'!O$50,IF($B16=45,'Bahan Pakan'!O$51,IF($B16=46,'Bahan Pakan'!O$52,IF($B16=47,'Bahan Pakan'!O$53,IF($B16=48,'Bahan Pakan'!O$54,IF($B16=49,'Bahan Pakan'!O$55,IF($B16=50,'Bahan Pakan'!O$56,0))))))))))))))))))))))))))))))))))))))))))))))))))</f>
        <v>0</v>
      </c>
      <c r="Q16" s="126">
        <f>IF($B16=1,'Bahan Pakan'!P$7,IF($B16=2,'Bahan Pakan'!P$8,IF($B16=3,'Bahan Pakan'!P$9,IF($B16=4,'Bahan Pakan'!P$10,IF($B16=5,'Bahan Pakan'!P$11,IF($B16=6,'Bahan Pakan'!P$12,IF($B16=7,'Bahan Pakan'!P$13,IF($B16=8,'Bahan Pakan'!P$14,IF($B16=9,'Bahan Pakan'!P$15,IF($B16=10,'Bahan Pakan'!P$16,IF($B16=11,'Bahan Pakan'!P$17,IF($B16=12,'Bahan Pakan'!P$18,IF($B16=13,'Bahan Pakan'!P$19,IF($B16=14,'Bahan Pakan'!P$20,IF($B16=15,'Bahan Pakan'!P$21,IF($B16=16,'Bahan Pakan'!P$22,IF($B16=17,'Bahan Pakan'!P$23,IF($B16=18,'Bahan Pakan'!P$24,IF($B16=19,'Bahan Pakan'!P$25,IF($B16=20,'Bahan Pakan'!P$26,IF($B16=21,'Bahan Pakan'!P$27,IF($B16=22,'Bahan Pakan'!P$28,IF($B16=23,'Bahan Pakan'!P$29,IF($B16=24,'Bahan Pakan'!P$30,IF($B16=25,'Bahan Pakan'!P$31,IF($B16=26,'Bahan Pakan'!P$32,IF($B16=27,'Bahan Pakan'!P$33,IF($B16=28,'Bahan Pakan'!P$34,IF($B16=29,'Bahan Pakan'!P$35,IF($B16=30,'Bahan Pakan'!P$36,IF($B16=31,'Bahan Pakan'!P$37,IF($B16=32,'Bahan Pakan'!P$38,IF($B16=33,'Bahan Pakan'!P$39,IF($B16=34,'Bahan Pakan'!P$40,IF($B16=35,'Bahan Pakan'!P$41,IF($B16=36,'Bahan Pakan'!P$42,IF($B16=37,'Bahan Pakan'!P$43,IF($B16=38,'Bahan Pakan'!P$44,IF($B16=39,'Bahan Pakan'!P$45,IF($B16=40,'Bahan Pakan'!P$46,IF($B16=41,'Bahan Pakan'!P$47,IF($B16=42,'Bahan Pakan'!P$48,IF($B16=43,'Bahan Pakan'!P$49,IF($B16=44,'Bahan Pakan'!P$50,IF($B16=45,'Bahan Pakan'!P$51,IF($B16=46,'Bahan Pakan'!P$52,IF($B16=47,'Bahan Pakan'!P$53,IF($B16=48,'Bahan Pakan'!P$54,IF($B16=49,'Bahan Pakan'!P$55,IF($B16=50,'Bahan Pakan'!P$56,0))))))))))))))))))))))))))))))))))))))))))))))))))</f>
        <v>0</v>
      </c>
      <c r="R16" s="126">
        <f>IF($B16=1,'Bahan Pakan'!Q$7,IF($B16=2,'Bahan Pakan'!Q$8,IF($B16=3,'Bahan Pakan'!Q$9,IF($B16=4,'Bahan Pakan'!Q$10,IF($B16=5,'Bahan Pakan'!Q$11,IF($B16=6,'Bahan Pakan'!Q$12,IF($B16=7,'Bahan Pakan'!Q$13,IF($B16=8,'Bahan Pakan'!Q$14,IF($B16=9,'Bahan Pakan'!Q$15,IF($B16=10,'Bahan Pakan'!Q$16,IF($B16=11,'Bahan Pakan'!Q$17,IF($B16=12,'Bahan Pakan'!Q$18,IF($B16=13,'Bahan Pakan'!Q$19,IF($B16=14,'Bahan Pakan'!Q$20,IF($B16=15,'Bahan Pakan'!Q$21,IF($B16=16,'Bahan Pakan'!Q$22,IF($B16=17,'Bahan Pakan'!Q$23,IF($B16=18,'Bahan Pakan'!Q$24,IF($B16=19,'Bahan Pakan'!Q$25,IF($B16=20,'Bahan Pakan'!Q$26,IF($B16=21,'Bahan Pakan'!Q$27,IF($B16=22,'Bahan Pakan'!Q$28,IF($B16=23,'Bahan Pakan'!Q$29,IF($B16=24,'Bahan Pakan'!Q$30,IF($B16=25,'Bahan Pakan'!Q$31,IF($B16=26,'Bahan Pakan'!Q$32,IF($B16=27,'Bahan Pakan'!Q$33,IF($B16=28,'Bahan Pakan'!Q$34,IF($B16=29,'Bahan Pakan'!Q$35,IF($B16=30,'Bahan Pakan'!Q$36,IF($B16=31,'Bahan Pakan'!Q$37,IF($B16=32,'Bahan Pakan'!Q$38,IF($B16=33,'Bahan Pakan'!Q$39,IF($B16=34,'Bahan Pakan'!Q$40,IF($B16=35,'Bahan Pakan'!Q$41,IF($B16=36,'Bahan Pakan'!Q$42,IF($B16=37,'Bahan Pakan'!Q$43,IF($B16=38,'Bahan Pakan'!Q$44,IF($B16=39,'Bahan Pakan'!Q$45,IF($B16=40,'Bahan Pakan'!Q$46,IF($B16=41,'Bahan Pakan'!Q$47,IF($B16=42,'Bahan Pakan'!Q$48,IF($B16=43,'Bahan Pakan'!Q$49,IF($B16=44,'Bahan Pakan'!Q$50,IF($B16=45,'Bahan Pakan'!Q$51,IF($B16=46,'Bahan Pakan'!Q$52,IF($B16=47,'Bahan Pakan'!Q$53,IF($B16=48,'Bahan Pakan'!Q$54,IF($B16=49,'Bahan Pakan'!Q$55,IF($B16=50,'Bahan Pakan'!Q$56,0))))))))))))))))))))))))))))))))))))))))))))))))))</f>
        <v>0</v>
      </c>
      <c r="S16" s="126">
        <f>IF($B16=1,'Bahan Pakan'!R$7,IF($B16=2,'Bahan Pakan'!R$8,IF($B16=3,'Bahan Pakan'!R$9,IF($B16=4,'Bahan Pakan'!R$10,IF($B16=5,'Bahan Pakan'!R$11,IF($B16=6,'Bahan Pakan'!R$12,IF($B16=7,'Bahan Pakan'!R$13,IF($B16=8,'Bahan Pakan'!R$14,IF($B16=9,'Bahan Pakan'!R$15,IF($B16=10,'Bahan Pakan'!R$16,IF($B16=11,'Bahan Pakan'!R$17,IF($B16=12,'Bahan Pakan'!R$18,IF($B16=13,'Bahan Pakan'!R$19,IF($B16=14,'Bahan Pakan'!R$20,IF($B16=15,'Bahan Pakan'!R$21,IF($B16=16,'Bahan Pakan'!R$22,IF($B16=17,'Bahan Pakan'!R$23,IF($B16=18,'Bahan Pakan'!R$24,IF($B16=19,'Bahan Pakan'!R$25,IF($B16=20,'Bahan Pakan'!R$26,IF($B16=21,'Bahan Pakan'!R$27,IF($B16=22,'Bahan Pakan'!R$28,IF($B16=23,'Bahan Pakan'!R$29,IF($B16=24,'Bahan Pakan'!R$30,IF($B16=25,'Bahan Pakan'!R$31,IF($B16=26,'Bahan Pakan'!R$32,IF($B16=27,'Bahan Pakan'!R$33,IF($B16=28,'Bahan Pakan'!R$34,IF($B16=29,'Bahan Pakan'!R$35,IF($B16=30,'Bahan Pakan'!R$36,IF($B16=31,'Bahan Pakan'!R$37,IF($B16=32,'Bahan Pakan'!R$38,IF($B16=33,'Bahan Pakan'!R$39,IF($B16=34,'Bahan Pakan'!R$40,IF($B16=35,'Bahan Pakan'!R$41,IF($B16=36,'Bahan Pakan'!R$42,IF($B16=37,'Bahan Pakan'!R$43,IF($B16=38,'Bahan Pakan'!R$44,IF($B16=39,'Bahan Pakan'!R$45,IF($B16=40,'Bahan Pakan'!R$46,IF($B16=41,'Bahan Pakan'!R$47,IF($B16=42,'Bahan Pakan'!R$48,IF($B16=43,'Bahan Pakan'!R$49,IF($B16=44,'Bahan Pakan'!R$50,IF($B16=45,'Bahan Pakan'!R$51,IF($B16=46,'Bahan Pakan'!R$52,IF($B16=47,'Bahan Pakan'!R$53,IF($B16=48,'Bahan Pakan'!R$54,IF($B16=49,'Bahan Pakan'!R$55,IF($B16=50,'Bahan Pakan'!R$56,0))))))))))))))))))))))))))))))))))))))))))))))))))</f>
        <v>0</v>
      </c>
      <c r="T16" s="126">
        <f>IF($B16=1,'Bahan Pakan'!S$7,IF($B16=2,'Bahan Pakan'!S$8,IF($B16=3,'Bahan Pakan'!S$9,IF($B16=4,'Bahan Pakan'!S$10,IF($B16=5,'Bahan Pakan'!S$11,IF($B16=6,'Bahan Pakan'!S$12,IF($B16=7,'Bahan Pakan'!S$13,IF($B16=8,'Bahan Pakan'!S$14,IF($B16=9,'Bahan Pakan'!S$15,IF($B16=10,'Bahan Pakan'!S$16,IF($B16=11,'Bahan Pakan'!S$17,IF($B16=12,'Bahan Pakan'!S$18,IF($B16=13,'Bahan Pakan'!S$19,IF($B16=14,'Bahan Pakan'!S$20,IF($B16=15,'Bahan Pakan'!S$21,IF($B16=16,'Bahan Pakan'!S$22,IF($B16=17,'Bahan Pakan'!S$23,IF($B16=18,'Bahan Pakan'!S$24,IF($B16=19,'Bahan Pakan'!S$25,IF($B16=20,'Bahan Pakan'!S$26,IF($B16=21,'Bahan Pakan'!S$27,IF($B16=22,'Bahan Pakan'!S$28,IF($B16=23,'Bahan Pakan'!S$29,IF($B16=24,'Bahan Pakan'!S$30,IF($B16=25,'Bahan Pakan'!S$31,IF($B16=26,'Bahan Pakan'!S$32,IF($B16=27,'Bahan Pakan'!S$33,IF($B16=28,'Bahan Pakan'!S$34,IF($B16=29,'Bahan Pakan'!S$35,IF($B16=30,'Bahan Pakan'!S$36,IF($B16=31,'Bahan Pakan'!S$37,IF($B16=32,'Bahan Pakan'!S$38,IF($B16=33,'Bahan Pakan'!S$39,IF($B16=34,'Bahan Pakan'!S$40,IF($B16=35,'Bahan Pakan'!S$41,IF($B16=36,'Bahan Pakan'!S$42,IF($B16=37,'Bahan Pakan'!S$43,IF($B16=38,'Bahan Pakan'!S$44,IF($B16=39,'Bahan Pakan'!S$45,IF($B16=40,'Bahan Pakan'!S$46,IF($B16=41,'Bahan Pakan'!S$47,IF($B16=42,'Bahan Pakan'!S$48,IF($B16=43,'Bahan Pakan'!S$49,IF($B16=44,'Bahan Pakan'!S$50,IF($B16=45,'Bahan Pakan'!S$51,IF($B16=46,'Bahan Pakan'!S$52,IF($B16=47,'Bahan Pakan'!S$53,IF($B16=48,'Bahan Pakan'!S$54,IF($B16=49,'Bahan Pakan'!S$55,IF($B16=50,'Bahan Pakan'!S$56,0))))))))))))))))))))))))))))))))))))))))))))))))))</f>
        <v>0</v>
      </c>
      <c r="U16" s="97"/>
      <c r="V16" s="127" t="s">
        <v>58</v>
      </c>
      <c r="W16" s="128" t="s">
        <v>33</v>
      </c>
      <c r="X16" s="72">
        <v>0.35</v>
      </c>
      <c r="Y16" s="69">
        <v>0.45</v>
      </c>
      <c r="Z16" s="140">
        <f>P45</f>
        <v>0.51935044740888303</v>
      </c>
      <c r="AA16" s="135"/>
      <c r="AB16" s="135"/>
      <c r="AC16" s="135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</row>
    <row r="17" spans="2:40" s="120" customFormat="1" ht="15.75" customHeight="1">
      <c r="B17" s="121">
        <f>IF($D17='Bahan Pakan'!D$7,1,IF($D17='Bahan Pakan'!D$8,2,IF($D17='Bahan Pakan'!D$9,3,IF($D17='Bahan Pakan'!D$10,4,IF($D17='Bahan Pakan'!D$11,5,IF($D17='Bahan Pakan'!D$12,6,IF($D17='Bahan Pakan'!D$13,7,IF($D17='Bahan Pakan'!D$14,8,IF($D17='Bahan Pakan'!D$15,9,IF($D17='Bahan Pakan'!D$16,10,IF($D17='Bahan Pakan'!D$17,11,IF($D17='Bahan Pakan'!D$18,12,IF($D17='Bahan Pakan'!D$19,13,IF($D17='Bahan Pakan'!D$20,14,IF($D17='Bahan Pakan'!D$21,15,IF($D17='Bahan Pakan'!D$22,16,IF($D17='Bahan Pakan'!D$23,17,IF($D17='Bahan Pakan'!D$24,18,IF($D17='Bahan Pakan'!D$25,19,IF($D17='Bahan Pakan'!D$26,20,IF($D17='Bahan Pakan'!D$27,21,IF($D17='Bahan Pakan'!D$28,22,IF($D17='Bahan Pakan'!D$29,23,IF($D17='Bahan Pakan'!D$30,24,IF($D17='Bahan Pakan'!D$31,25,IF($D17='Bahan Pakan'!D$32,26,IF($D17='Bahan Pakan'!D$33,27,IF($D17='Bahan Pakan'!D$34,28,IF($D17='Bahan Pakan'!D$35,29,IF($D17='Bahan Pakan'!D$36,30,IF($D17='Bahan Pakan'!D$37,31,IF($D17='Bahan Pakan'!D$38,32,IF($D17='Bahan Pakan'!D$39,33,IF($D17='Bahan Pakan'!D$40,34,IF($D17='Bahan Pakan'!D$41,35,IF($D17='Bahan Pakan'!D$42,36,IF($D17='Bahan Pakan'!D$43,37,IF($D17='Bahan Pakan'!D$44,38,IF($D17='Bahan Pakan'!D$45,39,IF($D17='Bahan Pakan'!D$46,40,IF($D17='Bahan Pakan'!D$47,41,IF($D17='Bahan Pakan'!D$48,42,IF($D17='Bahan Pakan'!D$49,43,IF($D17='Bahan Pakan'!D$50,44,IF($D17='Bahan Pakan'!D$51,45,IF($D17='Bahan Pakan'!D$52,46,IF($D17='Bahan Pakan'!D$53,47,IF($D17='Bahan Pakan'!D$54,48,IF($D17='Bahan Pakan'!D$55,49,IF($D17='Bahan Pakan'!D$56,50,0))))))))))))))))))))))))))))))))))))))))))))))))))</f>
        <v>27</v>
      </c>
      <c r="C17" s="121">
        <v>11</v>
      </c>
      <c r="D17" s="122" t="s">
        <v>106</v>
      </c>
      <c r="E17" s="123">
        <f>IF($B17=1,'Bahan Pakan'!E$7,IF($B17=2,'Bahan Pakan'!E$8,IF($B17=3,'Bahan Pakan'!E$9,IF($B17=4,'Bahan Pakan'!E$10,IF($B17=5,'Bahan Pakan'!E$11,IF($B17=6,'Bahan Pakan'!E$12,IF($B17=7,'Bahan Pakan'!E$13,IF($B17=8,'Bahan Pakan'!E$14,IF($B17=9,'Bahan Pakan'!E$15,IF($B17=10,'Bahan Pakan'!E$16,IF($B17=11,'Bahan Pakan'!E$17,IF($B17=12,'Bahan Pakan'!E$18,IF($B17=13,'Bahan Pakan'!E$19,IF($B17=14,'Bahan Pakan'!E$20,IF($B17=15,'Bahan Pakan'!E$21,IF($B17=16,'Bahan Pakan'!E$22,IF($B17=17,'Bahan Pakan'!E$23,IF($B17=18,'Bahan Pakan'!E$24,IF($B17=19,'Bahan Pakan'!E$25,IF($B17=20,'Bahan Pakan'!E$26,IF($B17=21,'Bahan Pakan'!E$27,IF($B17=22,'Bahan Pakan'!E$28,IF($B17=23,'Bahan Pakan'!E$29,IF($B17=24,'Bahan Pakan'!E$30,IF($B17=25,'Bahan Pakan'!E$31,IF($B17=26,'Bahan Pakan'!E$32,IF($B17=27,'Bahan Pakan'!E$33,IF($B17=28,'Bahan Pakan'!E$34,IF($B17=29,'Bahan Pakan'!E$35,IF($B17=30,'Bahan Pakan'!E$36,IF($B17=31,'Bahan Pakan'!E$37,IF($B17=32,'Bahan Pakan'!E$38,IF($B17=33,'Bahan Pakan'!E$39,IF($B17=34,'Bahan Pakan'!E$40,IF($B17=35,'Bahan Pakan'!E$41,IF($B17=36,'Bahan Pakan'!E$42,IF($B17=37,'Bahan Pakan'!E$43,IF($B17=38,'Bahan Pakan'!E$44,IF($B17=39,'Bahan Pakan'!E$45,IF($B17=40,'Bahan Pakan'!E$46,IF($B17=41,'Bahan Pakan'!E$47,IF($B17=42,'Bahan Pakan'!E$48,IF($B17=43,'Bahan Pakan'!E$49,IF($B17=44,'Bahan Pakan'!E$50,IF($B17=45,'Bahan Pakan'!E$51,IF($B17=46,'Bahan Pakan'!E$52,IF($B17=47,'Bahan Pakan'!E$53,IF($B17=48,'Bahan Pakan'!E$54,IF($B17=49,'Bahan Pakan'!E$55,IF($B17=50,'Bahan Pakan'!E$56,0))))))))))))))))))))))))))))))))))))))))))))))))))</f>
        <v>0</v>
      </c>
      <c r="F17" s="123">
        <f>IF($B17=1,'Bahan Pakan'!F$7,IF($B17=2,'Bahan Pakan'!F$8,IF($B17=3,'Bahan Pakan'!F$9,IF($B17=4,'Bahan Pakan'!F$10,IF($B17=5,'Bahan Pakan'!F$11,IF($B17=6,'Bahan Pakan'!F$12,IF($B17=7,'Bahan Pakan'!F$13,IF($B17=8,'Bahan Pakan'!F$14,IF($B17=9,'Bahan Pakan'!F$15,IF($B17=10,'Bahan Pakan'!F$16,IF($B17=11,'Bahan Pakan'!F$17,IF($B17=12,'Bahan Pakan'!F$18,IF($B17=13,'Bahan Pakan'!F$19,IF($B17=14,'Bahan Pakan'!F$20,IF($B17=15,'Bahan Pakan'!F$21,IF($B17=16,'Bahan Pakan'!F$22,IF($B17=17,'Bahan Pakan'!F$23,IF($B17=18,'Bahan Pakan'!F$24,IF($B17=19,'Bahan Pakan'!F$25,IF($B17=20,'Bahan Pakan'!F$26,IF($B17=21,'Bahan Pakan'!F$27,IF($B17=22,'Bahan Pakan'!F$28,IF($B17=23,'Bahan Pakan'!F$29,IF($B17=24,'Bahan Pakan'!F$30,IF($B17=25,'Bahan Pakan'!F$31,IF($B17=26,'Bahan Pakan'!F$32,IF($B17=27,'Bahan Pakan'!F$33,IF($B17=28,'Bahan Pakan'!F$34,IF($B17=29,'Bahan Pakan'!F$35,IF($B17=30,'Bahan Pakan'!F$36,IF($B17=31,'Bahan Pakan'!F$37,IF($B17=32,'Bahan Pakan'!F$38,IF($B17=33,'Bahan Pakan'!F$39,IF($B17=34,'Bahan Pakan'!F$40,IF($B17=35,'Bahan Pakan'!F$41,IF($B17=36,'Bahan Pakan'!F$42,IF($B17=37,'Bahan Pakan'!F$43,IF($B17=38,'Bahan Pakan'!F$44,IF($B17=39,'Bahan Pakan'!F$45,IF($B17=40,'Bahan Pakan'!F$46,IF($B17=41,'Bahan Pakan'!F$47,IF($B17=42,'Bahan Pakan'!F$48,IF($B17=43,'Bahan Pakan'!F$49,IF($B17=44,'Bahan Pakan'!F$50,IF($B17=45,'Bahan Pakan'!F$51,IF($B17=46,'Bahan Pakan'!F$52,IF($B17=47,'Bahan Pakan'!F$53,IF($B17=48,'Bahan Pakan'!F$54,IF($B17=49,'Bahan Pakan'!F$55,IF($B17=50,'Bahan Pakan'!F$56,0))))))))))))))))))))))))))))))))))))))))))))))))))</f>
        <v>2</v>
      </c>
      <c r="G17" s="124">
        <f t="shared" si="0"/>
        <v>2</v>
      </c>
      <c r="H17" s="125">
        <f>IF($B17=1,'Bahan Pakan'!G$7,IF($B17=2,'Bahan Pakan'!G$8,IF($B17=3,'Bahan Pakan'!G$9,IF($B17=4,'Bahan Pakan'!G$10,IF($B17=5,'Bahan Pakan'!G$11,IF($B17=6,'Bahan Pakan'!G$12,IF($B17=7,'Bahan Pakan'!G$13,IF($B17=8,'Bahan Pakan'!G$14,IF($B17=9,'Bahan Pakan'!G$15,IF($B17=10,'Bahan Pakan'!G$16,IF($B17=11,'Bahan Pakan'!G$17,IF($B17=12,'Bahan Pakan'!G$18,IF($B17=13,'Bahan Pakan'!G$19,IF($B17=14,'Bahan Pakan'!G$20,IF($B17=15,'Bahan Pakan'!G$21,IF($B17=16,'Bahan Pakan'!G$22,IF($B17=17,'Bahan Pakan'!G$23,IF($B17=18,'Bahan Pakan'!G$24,IF($B17=19,'Bahan Pakan'!G$25,IF($B17=20,'Bahan Pakan'!G$26,IF($B17=21,'Bahan Pakan'!G$27,IF($B17=22,'Bahan Pakan'!G$28,IF($B17=23,'Bahan Pakan'!G$29,IF($B17=24,'Bahan Pakan'!G$30,IF($B17=25,'Bahan Pakan'!G$31,IF($B17=26,'Bahan Pakan'!G$32,IF($B17=27,'Bahan Pakan'!G$33,IF($B17=28,'Bahan Pakan'!G$34,IF($B17=29,'Bahan Pakan'!G$35,IF($B17=30,'Bahan Pakan'!G$36,IF($B17=31,'Bahan Pakan'!G$37,IF($B17=32,'Bahan Pakan'!G$38,IF($B17=33,'Bahan Pakan'!G$39,IF($B17=34,'Bahan Pakan'!G$40,IF($B17=35,'Bahan Pakan'!G$41,IF($B17=36,'Bahan Pakan'!G$42,IF($B17=37,'Bahan Pakan'!G$43,IF($B17=38,'Bahan Pakan'!G$44,IF($B17=39,'Bahan Pakan'!G$45,IF($B17=40,'Bahan Pakan'!G$46,IF($B17=41,'Bahan Pakan'!G$47,IF($B17=42,'Bahan Pakan'!G$48,IF($B17=43,'Bahan Pakan'!G$49,IF($B17=44,'Bahan Pakan'!G$50,IF($B17=45,'Bahan Pakan'!G$51,IF($B17=46,'Bahan Pakan'!G$52,IF($B17=47,'Bahan Pakan'!G$53,IF($B17=48,'Bahan Pakan'!G$54,IF($B17=49,'Bahan Pakan'!G$55,IF($B17=50,'Bahan Pakan'!G$56,0))))))))))))))))))))))))))))))))))))))))))))))))))</f>
        <v>750</v>
      </c>
      <c r="I17" s="126">
        <f>IF($B17=1,'Bahan Pakan'!H$7,IF($B17=2,'Bahan Pakan'!H$8,IF($B17=3,'Bahan Pakan'!H$9,IF($B17=4,'Bahan Pakan'!H$10,IF($B17=5,'Bahan Pakan'!H$11,IF($B17=6,'Bahan Pakan'!H$12,IF($B17=7,'Bahan Pakan'!H$13,IF($B17=8,'Bahan Pakan'!H$14,IF($B17=9,'Bahan Pakan'!H$15,IF($B17=10,'Bahan Pakan'!H$16,IF($B17=11,'Bahan Pakan'!H$17,IF($B17=12,'Bahan Pakan'!H$18,IF($B17=13,'Bahan Pakan'!H$19,IF($B17=14,'Bahan Pakan'!H$20,IF($B17=15,'Bahan Pakan'!H$21,IF($B17=16,'Bahan Pakan'!H$22,IF($B17=17,'Bahan Pakan'!H$23,IF($B17=18,'Bahan Pakan'!H$24,IF($B17=19,'Bahan Pakan'!H$25,IF($B17=20,'Bahan Pakan'!H$26,IF($B17=21,'Bahan Pakan'!H$27,IF($B17=22,'Bahan Pakan'!H$28,IF($B17=23,'Bahan Pakan'!H$29,IF($B17=24,'Bahan Pakan'!H$30,IF($B17=25,'Bahan Pakan'!H$31,IF($B17=26,'Bahan Pakan'!H$32,IF($B17=27,'Bahan Pakan'!H$33,IF($B17=28,'Bahan Pakan'!H$34,IF($B17=29,'Bahan Pakan'!H$35,IF($B17=30,'Bahan Pakan'!H$36,IF($B17=31,'Bahan Pakan'!H$37,IF($B17=32,'Bahan Pakan'!H$38,IF($B17=33,'Bahan Pakan'!H$39,IF($B17=34,'Bahan Pakan'!H$40,IF($B17=35,'Bahan Pakan'!H$41,IF($B17=36,'Bahan Pakan'!H$42,IF($B17=37,'Bahan Pakan'!H$43,IF($B17=38,'Bahan Pakan'!H$44,IF($B17=39,'Bahan Pakan'!H$45,IF($B17=40,'Bahan Pakan'!H$46,IF($B17=41,'Bahan Pakan'!H$47,IF($B17=42,'Bahan Pakan'!H$48,IF($B17=43,'Bahan Pakan'!H$49,IF($B17=44,'Bahan Pakan'!H$50,IF($B17=45,'Bahan Pakan'!H$51,IF($B17=46,'Bahan Pakan'!H$52,IF($B17=47,'Bahan Pakan'!H$53,IF($B17=48,'Bahan Pakan'!H$54,IF($B17=49,'Bahan Pakan'!H$55,IF($B17=50,'Bahan Pakan'!H$56,0))))))))))))))))))))))))))))))))))))))))))))))))))</f>
        <v>99</v>
      </c>
      <c r="J17" s="126">
        <f>IF($B17=1,'Bahan Pakan'!I$7,IF($B17=2,'Bahan Pakan'!I$8,IF($B17=3,'Bahan Pakan'!I$9,IF($B17=4,'Bahan Pakan'!I$10,IF($B17=5,'Bahan Pakan'!I$11,IF($B17=6,'Bahan Pakan'!I$12,IF($B17=7,'Bahan Pakan'!I$13,IF($B17=8,'Bahan Pakan'!I$14,IF($B17=9,'Bahan Pakan'!I$15,IF($B17=10,'Bahan Pakan'!I$16,IF($B17=11,'Bahan Pakan'!I$17,IF($B17=12,'Bahan Pakan'!I$18,IF($B17=13,'Bahan Pakan'!I$19,IF($B17=14,'Bahan Pakan'!I$20,IF($B17=15,'Bahan Pakan'!I$21,IF($B17=16,'Bahan Pakan'!I$22,IF($B17=17,'Bahan Pakan'!I$23,IF($B17=18,'Bahan Pakan'!I$24,IF($B17=19,'Bahan Pakan'!I$25,IF($B17=20,'Bahan Pakan'!I$26,IF($B17=21,'Bahan Pakan'!I$27,IF($B17=22,'Bahan Pakan'!I$28,IF($B17=23,'Bahan Pakan'!I$29,IF($B17=24,'Bahan Pakan'!I$30,IF($B17=25,'Bahan Pakan'!I$31,IF($B17=26,'Bahan Pakan'!I$32,IF($B17=27,'Bahan Pakan'!I$33,IF($B17=28,'Bahan Pakan'!I$34,IF($B17=29,'Bahan Pakan'!I$35,IF($B17=30,'Bahan Pakan'!I$36,IF($B17=31,'Bahan Pakan'!I$37,IF($B17=32,'Bahan Pakan'!I$38,IF($B17=33,'Bahan Pakan'!I$39,IF($B17=34,'Bahan Pakan'!I$40,IF($B17=35,'Bahan Pakan'!I$41,IF($B17=36,'Bahan Pakan'!I$42,IF($B17=37,'Bahan Pakan'!I$43,IF($B17=38,'Bahan Pakan'!I$44,IF($B17=39,'Bahan Pakan'!I$45,IF($B17=40,'Bahan Pakan'!I$46,IF($B17=41,'Bahan Pakan'!I$47,IF($B17=42,'Bahan Pakan'!I$48,IF($B17=43,'Bahan Pakan'!I$49,IF($B17=44,'Bahan Pakan'!I$50,IF($B17=45,'Bahan Pakan'!I$51,IF($B17=46,'Bahan Pakan'!I$52,IF($B17=47,'Bahan Pakan'!I$53,IF($B17=48,'Bahan Pakan'!I$54,IF($B17=49,'Bahan Pakan'!I$55,IF($B17=50,'Bahan Pakan'!I$56,0))))))))))))))))))))))))))))))))))))))))))))))))))</f>
        <v>0</v>
      </c>
      <c r="K17" s="126">
        <f>IF($B17=1,'Bahan Pakan'!J$7,IF($B17=2,'Bahan Pakan'!J$8,IF($B17=3,'Bahan Pakan'!J$9,IF($B17=4,'Bahan Pakan'!J$10,IF($B17=5,'Bahan Pakan'!J$11,IF($B17=6,'Bahan Pakan'!J$12,IF($B17=7,'Bahan Pakan'!J$13,IF($B17=8,'Bahan Pakan'!J$14,IF($B17=9,'Bahan Pakan'!J$15,IF($B17=10,'Bahan Pakan'!J$16,IF($B17=11,'Bahan Pakan'!J$17,IF($B17=12,'Bahan Pakan'!J$18,IF($B17=13,'Bahan Pakan'!J$19,IF($B17=14,'Bahan Pakan'!J$20,IF($B17=15,'Bahan Pakan'!J$21,IF($B17=16,'Bahan Pakan'!J$22,IF($B17=17,'Bahan Pakan'!J$23,IF($B17=18,'Bahan Pakan'!J$24,IF($B17=19,'Bahan Pakan'!J$25,IF($B17=20,'Bahan Pakan'!J$26,IF($B17=21,'Bahan Pakan'!J$27,IF($B17=22,'Bahan Pakan'!J$28,IF($B17=23,'Bahan Pakan'!J$29,IF($B17=24,'Bahan Pakan'!J$30,IF($B17=25,'Bahan Pakan'!J$31,IF($B17=26,'Bahan Pakan'!J$32,IF($B17=27,'Bahan Pakan'!J$33,IF($B17=28,'Bahan Pakan'!J$34,IF($B17=29,'Bahan Pakan'!J$35,IF($B17=30,'Bahan Pakan'!J$36,IF($B17=31,'Bahan Pakan'!J$37,IF($B17=32,'Bahan Pakan'!J$38,IF($B17=33,'Bahan Pakan'!J$39,IF($B17=34,'Bahan Pakan'!J$40,IF($B17=35,'Bahan Pakan'!J$41,IF($B17=36,'Bahan Pakan'!J$42,IF($B17=37,'Bahan Pakan'!J$43,IF($B17=38,'Bahan Pakan'!J$44,IF($B17=39,'Bahan Pakan'!J$45,IF($B17=40,'Bahan Pakan'!J$46,IF($B17=41,'Bahan Pakan'!J$47,IF($B17=42,'Bahan Pakan'!J$48,IF($B17=43,'Bahan Pakan'!J$49,IF($B17=44,'Bahan Pakan'!J$50,IF($B17=45,'Bahan Pakan'!J$51,IF($B17=46,'Bahan Pakan'!J$52,IF($B17=47,'Bahan Pakan'!J$53,IF($B17=48,'Bahan Pakan'!J$54,IF($B17=49,'Bahan Pakan'!J$55,IF($B17=50,'Bahan Pakan'!J$56,0))))))))))))))))))))))))))))))))))))))))))))))))))</f>
        <v>0</v>
      </c>
      <c r="L17" s="126">
        <f>IF($B17=1,'Bahan Pakan'!K$7,IF($B17=2,'Bahan Pakan'!K$8,IF($B17=3,'Bahan Pakan'!K$9,IF($B17=4,'Bahan Pakan'!K$10,IF($B17=5,'Bahan Pakan'!K$11,IF($B17=6,'Bahan Pakan'!K$12,IF($B17=7,'Bahan Pakan'!K$13,IF($B17=8,'Bahan Pakan'!K$14,IF($B17=9,'Bahan Pakan'!K$15,IF($B17=10,'Bahan Pakan'!K$16,IF($B17=11,'Bahan Pakan'!K$17,IF($B17=12,'Bahan Pakan'!K$18,IF($B17=13,'Bahan Pakan'!K$19,IF($B17=14,'Bahan Pakan'!K$20,IF($B17=15,'Bahan Pakan'!K$21,IF($B17=16,'Bahan Pakan'!K$22,IF($B17=17,'Bahan Pakan'!K$23,IF($B17=18,'Bahan Pakan'!K$24,IF($B17=19,'Bahan Pakan'!K$25,IF($B17=20,'Bahan Pakan'!K$26,IF($B17=21,'Bahan Pakan'!K$27,IF($B17=22,'Bahan Pakan'!K$28,IF($B17=23,'Bahan Pakan'!K$29,IF($B17=24,'Bahan Pakan'!K$30,IF($B17=25,'Bahan Pakan'!K$31,IF($B17=26,'Bahan Pakan'!K$32,IF($B17=27,'Bahan Pakan'!K$33,IF($B17=28,'Bahan Pakan'!K$34,IF($B17=29,'Bahan Pakan'!K$35,IF($B17=30,'Bahan Pakan'!K$36,IF($B17=31,'Bahan Pakan'!K$37,IF($B17=32,'Bahan Pakan'!K$38,IF($B17=33,'Bahan Pakan'!K$39,IF($B17=34,'Bahan Pakan'!K$40,IF($B17=35,'Bahan Pakan'!K$41,IF($B17=36,'Bahan Pakan'!K$42,IF($B17=37,'Bahan Pakan'!K$43,IF($B17=38,'Bahan Pakan'!K$44,IF($B17=39,'Bahan Pakan'!K$45,IF($B17=40,'Bahan Pakan'!K$46,IF($B17=41,'Bahan Pakan'!K$47,IF($B17=42,'Bahan Pakan'!K$48,IF($B17=43,'Bahan Pakan'!K$49,IF($B17=44,'Bahan Pakan'!K$50,IF($B17=45,'Bahan Pakan'!K$51,IF($B17=46,'Bahan Pakan'!K$52,IF($B17=47,'Bahan Pakan'!K$53,IF($B17=48,'Bahan Pakan'!K$54,IF($B17=49,'Bahan Pakan'!K$55,IF($B17=50,'Bahan Pakan'!K$56,0))))))))))))))))))))))))))))))))))))))))))))))))))</f>
        <v>0</v>
      </c>
      <c r="M17" s="126">
        <f>IF($B17=1,'Bahan Pakan'!L$7,IF($B17=2,'Bahan Pakan'!L$8,IF($B17=3,'Bahan Pakan'!L$9,IF($B17=4,'Bahan Pakan'!L$10,IF($B17=5,'Bahan Pakan'!L$11,IF($B17=6,'Bahan Pakan'!L$12,IF($B17=7,'Bahan Pakan'!L$13,IF($B17=8,'Bahan Pakan'!L$14,IF($B17=9,'Bahan Pakan'!L$15,IF($B17=10,'Bahan Pakan'!L$16,IF($B17=11,'Bahan Pakan'!L$17,IF($B17=12,'Bahan Pakan'!L$18,IF($B17=13,'Bahan Pakan'!L$19,IF($B17=14,'Bahan Pakan'!L$20,IF($B17=15,'Bahan Pakan'!L$21,IF($B17=16,'Bahan Pakan'!L$22,IF($B17=17,'Bahan Pakan'!L$23,IF($B17=18,'Bahan Pakan'!L$24,IF($B17=19,'Bahan Pakan'!L$25,IF($B17=20,'Bahan Pakan'!L$26,IF($B17=21,'Bahan Pakan'!L$27,IF($B17=22,'Bahan Pakan'!L$28,IF($B17=23,'Bahan Pakan'!L$29,IF($B17=24,'Bahan Pakan'!L$30,IF($B17=25,'Bahan Pakan'!L$31,IF($B17=26,'Bahan Pakan'!L$32,IF($B17=27,'Bahan Pakan'!L$33,IF($B17=28,'Bahan Pakan'!L$34,IF($B17=29,'Bahan Pakan'!L$35,IF($B17=30,'Bahan Pakan'!L$36,IF($B17=31,'Bahan Pakan'!L$37,IF($B17=32,'Bahan Pakan'!L$38,IF($B17=33,'Bahan Pakan'!L$39,IF($B17=34,'Bahan Pakan'!L$40,IF($B17=35,'Bahan Pakan'!L$41,IF($B17=36,'Bahan Pakan'!L$42,IF($B17=37,'Bahan Pakan'!L$43,IF($B17=38,'Bahan Pakan'!L$44,IF($B17=39,'Bahan Pakan'!L$45,IF($B17=40,'Bahan Pakan'!L$46,IF($B17=41,'Bahan Pakan'!L$47,IF($B17=42,'Bahan Pakan'!L$48,IF($B17=43,'Bahan Pakan'!L$49,IF($B17=44,'Bahan Pakan'!L$50,IF($B17=45,'Bahan Pakan'!L$51,IF($B17=46,'Bahan Pakan'!L$52,IF($B17=47,'Bahan Pakan'!L$53,IF($B17=48,'Bahan Pakan'!L$54,IF($B17=49,'Bahan Pakan'!L$55,IF($B17=50,'Bahan Pakan'!L$56,0))))))))))))))))))))))))))))))))))))))))))))))))))</f>
        <v>0</v>
      </c>
      <c r="N17" s="126">
        <f>IF($B17=1,'Bahan Pakan'!M$7,IF($B17=2,'Bahan Pakan'!M$8,IF($B17=3,'Bahan Pakan'!M$9,IF($B17=4,'Bahan Pakan'!M$10,IF($B17=5,'Bahan Pakan'!M$11,IF($B17=6,'Bahan Pakan'!M$12,IF($B17=7,'Bahan Pakan'!M$13,IF($B17=8,'Bahan Pakan'!M$14,IF($B17=9,'Bahan Pakan'!M$15,IF($B17=10,'Bahan Pakan'!M$16,IF($B17=11,'Bahan Pakan'!M$17,IF($B17=12,'Bahan Pakan'!M$18,IF($B17=13,'Bahan Pakan'!M$19,IF($B17=14,'Bahan Pakan'!M$20,IF($B17=15,'Bahan Pakan'!M$21,IF($B17=16,'Bahan Pakan'!M$22,IF($B17=17,'Bahan Pakan'!M$23,IF($B17=18,'Bahan Pakan'!M$24,IF($B17=19,'Bahan Pakan'!M$25,IF($B17=20,'Bahan Pakan'!M$26,IF($B17=21,'Bahan Pakan'!M$27,IF($B17=22,'Bahan Pakan'!M$28,IF($B17=23,'Bahan Pakan'!M$29,IF($B17=24,'Bahan Pakan'!M$30,IF($B17=25,'Bahan Pakan'!M$31,IF($B17=26,'Bahan Pakan'!M$32,IF($B17=27,'Bahan Pakan'!M$33,IF($B17=28,'Bahan Pakan'!M$34,IF($B17=29,'Bahan Pakan'!M$35,IF($B17=30,'Bahan Pakan'!M$36,IF($B17=31,'Bahan Pakan'!M$37,IF($B17=32,'Bahan Pakan'!M$38,IF($B17=33,'Bahan Pakan'!M$39,IF($B17=34,'Bahan Pakan'!M$40,IF($B17=35,'Bahan Pakan'!M$41,IF($B17=36,'Bahan Pakan'!M$42,IF($B17=37,'Bahan Pakan'!M$43,IF($B17=38,'Bahan Pakan'!M$44,IF($B17=39,'Bahan Pakan'!M$45,IF($B17=40,'Bahan Pakan'!M$46,IF($B17=41,'Bahan Pakan'!M$47,IF($B17=42,'Bahan Pakan'!M$48,IF($B17=43,'Bahan Pakan'!M$49,IF($B17=44,'Bahan Pakan'!M$50,IF($B17=45,'Bahan Pakan'!M$51,IF($B17=46,'Bahan Pakan'!M$52,IF($B17=47,'Bahan Pakan'!M$53,IF($B17=48,'Bahan Pakan'!M$54,IF($B17=49,'Bahan Pakan'!M$55,IF($B17=50,'Bahan Pakan'!M$56,0))))))))))))))))))))))))))))))))))))))))))))))))))</f>
        <v>0</v>
      </c>
      <c r="O17" s="126">
        <f>IF($B17=1,'Bahan Pakan'!N$7,IF($B17=2,'Bahan Pakan'!N$8,IF($B17=3,'Bahan Pakan'!N$9,IF($B17=4,'Bahan Pakan'!N$10,IF($B17=5,'Bahan Pakan'!N$11,IF($B17=6,'Bahan Pakan'!N$12,IF($B17=7,'Bahan Pakan'!N$13,IF($B17=8,'Bahan Pakan'!N$14,IF($B17=9,'Bahan Pakan'!N$15,IF($B17=10,'Bahan Pakan'!N$16,IF($B17=11,'Bahan Pakan'!N$17,IF($B17=12,'Bahan Pakan'!N$18,IF($B17=13,'Bahan Pakan'!N$19,IF($B17=14,'Bahan Pakan'!N$20,IF($B17=15,'Bahan Pakan'!N$21,IF($B17=16,'Bahan Pakan'!N$22,IF($B17=17,'Bahan Pakan'!N$23,IF($B17=18,'Bahan Pakan'!N$24,IF($B17=19,'Bahan Pakan'!N$25,IF($B17=20,'Bahan Pakan'!N$26,IF($B17=21,'Bahan Pakan'!N$27,IF($B17=22,'Bahan Pakan'!N$28,IF($B17=23,'Bahan Pakan'!N$29,IF($B17=24,'Bahan Pakan'!N$30,IF($B17=25,'Bahan Pakan'!N$31,IF($B17=26,'Bahan Pakan'!N$32,IF($B17=27,'Bahan Pakan'!N$33,IF($B17=28,'Bahan Pakan'!N$34,IF($B17=29,'Bahan Pakan'!N$35,IF($B17=30,'Bahan Pakan'!N$36,IF($B17=31,'Bahan Pakan'!N$37,IF($B17=32,'Bahan Pakan'!N$38,IF($B17=33,'Bahan Pakan'!N$39,IF($B17=34,'Bahan Pakan'!N$40,IF($B17=35,'Bahan Pakan'!N$41,IF($B17=36,'Bahan Pakan'!N$42,IF($B17=37,'Bahan Pakan'!N$43,IF($B17=38,'Bahan Pakan'!N$44,IF($B17=39,'Bahan Pakan'!N$45,IF($B17=40,'Bahan Pakan'!N$46,IF($B17=41,'Bahan Pakan'!N$47,IF($B17=42,'Bahan Pakan'!N$48,IF($B17=43,'Bahan Pakan'!N$49,IF($B17=44,'Bahan Pakan'!N$50,IF($B17=45,'Bahan Pakan'!N$51,IF($B17=46,'Bahan Pakan'!N$52,IF($B17=47,'Bahan Pakan'!N$53,IF($B17=48,'Bahan Pakan'!N$54,IF($B17=49,'Bahan Pakan'!N$55,IF($B17=50,'Bahan Pakan'!N$56,0))))))))))))))))))))))))))))))))))))))))))))))))))</f>
        <v>0</v>
      </c>
      <c r="P17" s="126">
        <f>IF($B17=1,'Bahan Pakan'!O$7,IF($B17=2,'Bahan Pakan'!O$8,IF($B17=3,'Bahan Pakan'!O$9,IF($B17=4,'Bahan Pakan'!O$10,IF($B17=5,'Bahan Pakan'!O$11,IF($B17=6,'Bahan Pakan'!O$12,IF($B17=7,'Bahan Pakan'!O$13,IF($B17=8,'Bahan Pakan'!O$14,IF($B17=9,'Bahan Pakan'!O$15,IF($B17=10,'Bahan Pakan'!O$16,IF($B17=11,'Bahan Pakan'!O$17,IF($B17=12,'Bahan Pakan'!O$18,IF($B17=13,'Bahan Pakan'!O$19,IF($B17=14,'Bahan Pakan'!O$20,IF($B17=15,'Bahan Pakan'!O$21,IF($B17=16,'Bahan Pakan'!O$22,IF($B17=17,'Bahan Pakan'!O$23,IF($B17=18,'Bahan Pakan'!O$24,IF($B17=19,'Bahan Pakan'!O$25,IF($B17=20,'Bahan Pakan'!O$26,IF($B17=21,'Bahan Pakan'!O$27,IF($B17=22,'Bahan Pakan'!O$28,IF($B17=23,'Bahan Pakan'!O$29,IF($B17=24,'Bahan Pakan'!O$30,IF($B17=25,'Bahan Pakan'!O$31,IF($B17=26,'Bahan Pakan'!O$32,IF($B17=27,'Bahan Pakan'!O$33,IF($B17=28,'Bahan Pakan'!O$34,IF($B17=29,'Bahan Pakan'!O$35,IF($B17=30,'Bahan Pakan'!O$36,IF($B17=31,'Bahan Pakan'!O$37,IF($B17=32,'Bahan Pakan'!O$38,IF($B17=33,'Bahan Pakan'!O$39,IF($B17=34,'Bahan Pakan'!O$40,IF($B17=35,'Bahan Pakan'!O$41,IF($B17=36,'Bahan Pakan'!O$42,IF($B17=37,'Bahan Pakan'!O$43,IF($B17=38,'Bahan Pakan'!O$44,IF($B17=39,'Bahan Pakan'!O$45,IF($B17=40,'Bahan Pakan'!O$46,IF($B17=41,'Bahan Pakan'!O$47,IF($B17=42,'Bahan Pakan'!O$48,IF($B17=43,'Bahan Pakan'!O$49,IF($B17=44,'Bahan Pakan'!O$50,IF($B17=45,'Bahan Pakan'!O$51,IF($B17=46,'Bahan Pakan'!O$52,IF($B17=47,'Bahan Pakan'!O$53,IF($B17=48,'Bahan Pakan'!O$54,IF($B17=49,'Bahan Pakan'!O$55,IF($B17=50,'Bahan Pakan'!O$56,0))))))))))))))))))))))))))))))))))))))))))))))))))</f>
        <v>40</v>
      </c>
      <c r="Q17" s="126">
        <f>IF($B17=1,'Bahan Pakan'!P$7,IF($B17=2,'Bahan Pakan'!P$8,IF($B17=3,'Bahan Pakan'!P$9,IF($B17=4,'Bahan Pakan'!P$10,IF($B17=5,'Bahan Pakan'!P$11,IF($B17=6,'Bahan Pakan'!P$12,IF($B17=7,'Bahan Pakan'!P$13,IF($B17=8,'Bahan Pakan'!P$14,IF($B17=9,'Bahan Pakan'!P$15,IF($B17=10,'Bahan Pakan'!P$16,IF($B17=11,'Bahan Pakan'!P$17,IF($B17=12,'Bahan Pakan'!P$18,IF($B17=13,'Bahan Pakan'!P$19,IF($B17=14,'Bahan Pakan'!P$20,IF($B17=15,'Bahan Pakan'!P$21,IF($B17=16,'Bahan Pakan'!P$22,IF($B17=17,'Bahan Pakan'!P$23,IF($B17=18,'Bahan Pakan'!P$24,IF($B17=19,'Bahan Pakan'!P$25,IF($B17=20,'Bahan Pakan'!P$26,IF($B17=21,'Bahan Pakan'!P$27,IF($B17=22,'Bahan Pakan'!P$28,IF($B17=23,'Bahan Pakan'!P$29,IF($B17=24,'Bahan Pakan'!P$30,IF($B17=25,'Bahan Pakan'!P$31,IF($B17=26,'Bahan Pakan'!P$32,IF($B17=27,'Bahan Pakan'!P$33,IF($B17=28,'Bahan Pakan'!P$34,IF($B17=29,'Bahan Pakan'!P$35,IF($B17=30,'Bahan Pakan'!P$36,IF($B17=31,'Bahan Pakan'!P$37,IF($B17=32,'Bahan Pakan'!P$38,IF($B17=33,'Bahan Pakan'!P$39,IF($B17=34,'Bahan Pakan'!P$40,IF($B17=35,'Bahan Pakan'!P$41,IF($B17=36,'Bahan Pakan'!P$42,IF($B17=37,'Bahan Pakan'!P$43,IF($B17=38,'Bahan Pakan'!P$44,IF($B17=39,'Bahan Pakan'!P$45,IF($B17=40,'Bahan Pakan'!P$46,IF($B17=41,'Bahan Pakan'!P$47,IF($B17=42,'Bahan Pakan'!P$48,IF($B17=43,'Bahan Pakan'!P$49,IF($B17=44,'Bahan Pakan'!P$50,IF($B17=45,'Bahan Pakan'!P$51,IF($B17=46,'Bahan Pakan'!P$52,IF($B17=47,'Bahan Pakan'!P$53,IF($B17=48,'Bahan Pakan'!P$54,IF($B17=49,'Bahan Pakan'!P$55,IF($B17=50,'Bahan Pakan'!P$56,0))))))))))))))))))))))))))))))))))))))))))))))))))</f>
        <v>0</v>
      </c>
      <c r="R17" s="126">
        <f>IF($B17=1,'Bahan Pakan'!Q$7,IF($B17=2,'Bahan Pakan'!Q$8,IF($B17=3,'Bahan Pakan'!Q$9,IF($B17=4,'Bahan Pakan'!Q$10,IF($B17=5,'Bahan Pakan'!Q$11,IF($B17=6,'Bahan Pakan'!Q$12,IF($B17=7,'Bahan Pakan'!Q$13,IF($B17=8,'Bahan Pakan'!Q$14,IF($B17=9,'Bahan Pakan'!Q$15,IF($B17=10,'Bahan Pakan'!Q$16,IF($B17=11,'Bahan Pakan'!Q$17,IF($B17=12,'Bahan Pakan'!Q$18,IF($B17=13,'Bahan Pakan'!Q$19,IF($B17=14,'Bahan Pakan'!Q$20,IF($B17=15,'Bahan Pakan'!Q$21,IF($B17=16,'Bahan Pakan'!Q$22,IF($B17=17,'Bahan Pakan'!Q$23,IF($B17=18,'Bahan Pakan'!Q$24,IF($B17=19,'Bahan Pakan'!Q$25,IF($B17=20,'Bahan Pakan'!Q$26,IF($B17=21,'Bahan Pakan'!Q$27,IF($B17=22,'Bahan Pakan'!Q$28,IF($B17=23,'Bahan Pakan'!Q$29,IF($B17=24,'Bahan Pakan'!Q$30,IF($B17=25,'Bahan Pakan'!Q$31,IF($B17=26,'Bahan Pakan'!Q$32,IF($B17=27,'Bahan Pakan'!Q$33,IF($B17=28,'Bahan Pakan'!Q$34,IF($B17=29,'Bahan Pakan'!Q$35,IF($B17=30,'Bahan Pakan'!Q$36,IF($B17=31,'Bahan Pakan'!Q$37,IF($B17=32,'Bahan Pakan'!Q$38,IF($B17=33,'Bahan Pakan'!Q$39,IF($B17=34,'Bahan Pakan'!Q$40,IF($B17=35,'Bahan Pakan'!Q$41,IF($B17=36,'Bahan Pakan'!Q$42,IF($B17=37,'Bahan Pakan'!Q$43,IF($B17=38,'Bahan Pakan'!Q$44,IF($B17=39,'Bahan Pakan'!Q$45,IF($B17=40,'Bahan Pakan'!Q$46,IF($B17=41,'Bahan Pakan'!Q$47,IF($B17=42,'Bahan Pakan'!Q$48,IF($B17=43,'Bahan Pakan'!Q$49,IF($B17=44,'Bahan Pakan'!Q$50,IF($B17=45,'Bahan Pakan'!Q$51,IF($B17=46,'Bahan Pakan'!Q$52,IF($B17=47,'Bahan Pakan'!Q$53,IF($B17=48,'Bahan Pakan'!Q$54,IF($B17=49,'Bahan Pakan'!Q$55,IF($B17=50,'Bahan Pakan'!Q$56,0))))))))))))))))))))))))))))))))))))))))))))))))))</f>
        <v>0</v>
      </c>
      <c r="S17" s="126">
        <f>IF($B17=1,'Bahan Pakan'!R$7,IF($B17=2,'Bahan Pakan'!R$8,IF($B17=3,'Bahan Pakan'!R$9,IF($B17=4,'Bahan Pakan'!R$10,IF($B17=5,'Bahan Pakan'!R$11,IF($B17=6,'Bahan Pakan'!R$12,IF($B17=7,'Bahan Pakan'!R$13,IF($B17=8,'Bahan Pakan'!R$14,IF($B17=9,'Bahan Pakan'!R$15,IF($B17=10,'Bahan Pakan'!R$16,IF($B17=11,'Bahan Pakan'!R$17,IF($B17=12,'Bahan Pakan'!R$18,IF($B17=13,'Bahan Pakan'!R$19,IF($B17=14,'Bahan Pakan'!R$20,IF($B17=15,'Bahan Pakan'!R$21,IF($B17=16,'Bahan Pakan'!R$22,IF($B17=17,'Bahan Pakan'!R$23,IF($B17=18,'Bahan Pakan'!R$24,IF($B17=19,'Bahan Pakan'!R$25,IF($B17=20,'Bahan Pakan'!R$26,IF($B17=21,'Bahan Pakan'!R$27,IF($B17=22,'Bahan Pakan'!R$28,IF($B17=23,'Bahan Pakan'!R$29,IF($B17=24,'Bahan Pakan'!R$30,IF($B17=25,'Bahan Pakan'!R$31,IF($B17=26,'Bahan Pakan'!R$32,IF($B17=27,'Bahan Pakan'!R$33,IF($B17=28,'Bahan Pakan'!R$34,IF($B17=29,'Bahan Pakan'!R$35,IF($B17=30,'Bahan Pakan'!R$36,IF($B17=31,'Bahan Pakan'!R$37,IF($B17=32,'Bahan Pakan'!R$38,IF($B17=33,'Bahan Pakan'!R$39,IF($B17=34,'Bahan Pakan'!R$40,IF($B17=35,'Bahan Pakan'!R$41,IF($B17=36,'Bahan Pakan'!R$42,IF($B17=37,'Bahan Pakan'!R$43,IF($B17=38,'Bahan Pakan'!R$44,IF($B17=39,'Bahan Pakan'!R$45,IF($B17=40,'Bahan Pakan'!R$46,IF($B17=41,'Bahan Pakan'!R$47,IF($B17=42,'Bahan Pakan'!R$48,IF($B17=43,'Bahan Pakan'!R$49,IF($B17=44,'Bahan Pakan'!R$50,IF($B17=45,'Bahan Pakan'!R$51,IF($B17=46,'Bahan Pakan'!R$52,IF($B17=47,'Bahan Pakan'!R$53,IF($B17=48,'Bahan Pakan'!R$54,IF($B17=49,'Bahan Pakan'!R$55,IF($B17=50,'Bahan Pakan'!R$56,0))))))))))))))))))))))))))))))))))))))))))))))))))</f>
        <v>0</v>
      </c>
      <c r="T17" s="126">
        <f>IF($B17=1,'Bahan Pakan'!S$7,IF($B17=2,'Bahan Pakan'!S$8,IF($B17=3,'Bahan Pakan'!S$9,IF($B17=4,'Bahan Pakan'!S$10,IF($B17=5,'Bahan Pakan'!S$11,IF($B17=6,'Bahan Pakan'!S$12,IF($B17=7,'Bahan Pakan'!S$13,IF($B17=8,'Bahan Pakan'!S$14,IF($B17=9,'Bahan Pakan'!S$15,IF($B17=10,'Bahan Pakan'!S$16,IF($B17=11,'Bahan Pakan'!S$17,IF($B17=12,'Bahan Pakan'!S$18,IF($B17=13,'Bahan Pakan'!S$19,IF($B17=14,'Bahan Pakan'!S$20,IF($B17=15,'Bahan Pakan'!S$21,IF($B17=16,'Bahan Pakan'!S$22,IF($B17=17,'Bahan Pakan'!S$23,IF($B17=18,'Bahan Pakan'!S$24,IF($B17=19,'Bahan Pakan'!S$25,IF($B17=20,'Bahan Pakan'!S$26,IF($B17=21,'Bahan Pakan'!S$27,IF($B17=22,'Bahan Pakan'!S$28,IF($B17=23,'Bahan Pakan'!S$29,IF($B17=24,'Bahan Pakan'!S$30,IF($B17=25,'Bahan Pakan'!S$31,IF($B17=26,'Bahan Pakan'!S$32,IF($B17=27,'Bahan Pakan'!S$33,IF($B17=28,'Bahan Pakan'!S$34,IF($B17=29,'Bahan Pakan'!S$35,IF($B17=30,'Bahan Pakan'!S$36,IF($B17=31,'Bahan Pakan'!S$37,IF($B17=32,'Bahan Pakan'!S$38,IF($B17=33,'Bahan Pakan'!S$39,IF($B17=34,'Bahan Pakan'!S$40,IF($B17=35,'Bahan Pakan'!S$41,IF($B17=36,'Bahan Pakan'!S$42,IF($B17=37,'Bahan Pakan'!S$43,IF($B17=38,'Bahan Pakan'!S$44,IF($B17=39,'Bahan Pakan'!S$45,IF($B17=40,'Bahan Pakan'!S$46,IF($B17=41,'Bahan Pakan'!S$47,IF($B17=42,'Bahan Pakan'!S$48,IF($B17=43,'Bahan Pakan'!S$49,IF($B17=44,'Bahan Pakan'!S$50,IF($B17=45,'Bahan Pakan'!S$51,IF($B17=46,'Bahan Pakan'!S$52,IF($B17=47,'Bahan Pakan'!S$53,IF($B17=48,'Bahan Pakan'!S$54,IF($B17=49,'Bahan Pakan'!S$55,IF($B17=50,'Bahan Pakan'!S$56,0))))))))))))))))))))))))))))))))))))))))))))))))))</f>
        <v>0</v>
      </c>
      <c r="U17" s="97"/>
      <c r="V17" s="127" t="s">
        <v>48</v>
      </c>
      <c r="W17" s="128" t="s">
        <v>33</v>
      </c>
      <c r="X17" s="72">
        <v>0.5</v>
      </c>
      <c r="Y17" s="73">
        <v>0.65</v>
      </c>
      <c r="Z17" s="141">
        <f>Q45</f>
        <v>0.65000000000000013</v>
      </c>
      <c r="AA17" s="135"/>
      <c r="AB17" s="135"/>
      <c r="AC17" s="135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</row>
    <row r="18" spans="2:40" s="120" customFormat="1" ht="15.75" customHeight="1">
      <c r="B18" s="121">
        <f>IF($D18='Bahan Pakan'!D$7,1,IF($D18='Bahan Pakan'!D$8,2,IF($D18='Bahan Pakan'!D$9,3,IF($D18='Bahan Pakan'!D$10,4,IF($D18='Bahan Pakan'!D$11,5,IF($D18='Bahan Pakan'!D$12,6,IF($D18='Bahan Pakan'!D$13,7,IF($D18='Bahan Pakan'!D$14,8,IF($D18='Bahan Pakan'!D$15,9,IF($D18='Bahan Pakan'!D$16,10,IF($D18='Bahan Pakan'!D$17,11,IF($D18='Bahan Pakan'!D$18,12,IF($D18='Bahan Pakan'!D$19,13,IF($D18='Bahan Pakan'!D$20,14,IF($D18='Bahan Pakan'!D$21,15,IF($D18='Bahan Pakan'!D$22,16,IF($D18='Bahan Pakan'!D$23,17,IF($D18='Bahan Pakan'!D$24,18,IF($D18='Bahan Pakan'!D$25,19,IF($D18='Bahan Pakan'!D$26,20,IF($D18='Bahan Pakan'!D$27,21,IF($D18='Bahan Pakan'!D$28,22,IF($D18='Bahan Pakan'!D$29,23,IF($D18='Bahan Pakan'!D$30,24,IF($D18='Bahan Pakan'!D$31,25,IF($D18='Bahan Pakan'!D$32,26,IF($D18='Bahan Pakan'!D$33,27,IF($D18='Bahan Pakan'!D$34,28,IF($D18='Bahan Pakan'!D$35,29,IF($D18='Bahan Pakan'!D$36,30,IF($D18='Bahan Pakan'!D$37,31,IF($D18='Bahan Pakan'!D$38,32,IF($D18='Bahan Pakan'!D$39,33,IF($D18='Bahan Pakan'!D$40,34,IF($D18='Bahan Pakan'!D$41,35,IF($D18='Bahan Pakan'!D$42,36,IF($D18='Bahan Pakan'!D$43,37,IF($D18='Bahan Pakan'!D$44,38,IF($D18='Bahan Pakan'!D$45,39,IF($D18='Bahan Pakan'!D$46,40,IF($D18='Bahan Pakan'!D$47,41,IF($D18='Bahan Pakan'!D$48,42,IF($D18='Bahan Pakan'!D$49,43,IF($D18='Bahan Pakan'!D$50,44,IF($D18='Bahan Pakan'!D$51,45,IF($D18='Bahan Pakan'!D$52,46,IF($D18='Bahan Pakan'!D$53,47,IF($D18='Bahan Pakan'!D$54,48,IF($D18='Bahan Pakan'!D$55,49,IF($D18='Bahan Pakan'!D$56,50,0))))))))))))))))))))))))))))))))))))))))))))))))))</f>
        <v>28</v>
      </c>
      <c r="C18" s="121">
        <v>12</v>
      </c>
      <c r="D18" s="122" t="s">
        <v>8</v>
      </c>
      <c r="E18" s="123">
        <f>IF($B18=1,'Bahan Pakan'!E$7,IF($B18=2,'Bahan Pakan'!E$8,IF($B18=3,'Bahan Pakan'!E$9,IF($B18=4,'Bahan Pakan'!E$10,IF($B18=5,'Bahan Pakan'!E$11,IF($B18=6,'Bahan Pakan'!E$12,IF($B18=7,'Bahan Pakan'!E$13,IF($B18=8,'Bahan Pakan'!E$14,IF($B18=9,'Bahan Pakan'!E$15,IF($B18=10,'Bahan Pakan'!E$16,IF($B18=11,'Bahan Pakan'!E$17,IF($B18=12,'Bahan Pakan'!E$18,IF($B18=13,'Bahan Pakan'!E$19,IF($B18=14,'Bahan Pakan'!E$20,IF($B18=15,'Bahan Pakan'!E$21,IF($B18=16,'Bahan Pakan'!E$22,IF($B18=17,'Bahan Pakan'!E$23,IF($B18=18,'Bahan Pakan'!E$24,IF($B18=19,'Bahan Pakan'!E$25,IF($B18=20,'Bahan Pakan'!E$26,IF($B18=21,'Bahan Pakan'!E$27,IF($B18=22,'Bahan Pakan'!E$28,IF($B18=23,'Bahan Pakan'!E$29,IF($B18=24,'Bahan Pakan'!E$30,IF($B18=25,'Bahan Pakan'!E$31,IF($B18=26,'Bahan Pakan'!E$32,IF($B18=27,'Bahan Pakan'!E$33,IF($B18=28,'Bahan Pakan'!E$34,IF($B18=29,'Bahan Pakan'!E$35,IF($B18=30,'Bahan Pakan'!E$36,IF($B18=31,'Bahan Pakan'!E$37,IF($B18=32,'Bahan Pakan'!E$38,IF($B18=33,'Bahan Pakan'!E$39,IF($B18=34,'Bahan Pakan'!E$40,IF($B18=35,'Bahan Pakan'!E$41,IF($B18=36,'Bahan Pakan'!E$42,IF($B18=37,'Bahan Pakan'!E$43,IF($B18=38,'Bahan Pakan'!E$44,IF($B18=39,'Bahan Pakan'!E$45,IF($B18=40,'Bahan Pakan'!E$46,IF($B18=41,'Bahan Pakan'!E$47,IF($B18=42,'Bahan Pakan'!E$48,IF($B18=43,'Bahan Pakan'!E$49,IF($B18=44,'Bahan Pakan'!E$50,IF($B18=45,'Bahan Pakan'!E$51,IF($B18=46,'Bahan Pakan'!E$52,IF($B18=47,'Bahan Pakan'!E$53,IF($B18=48,'Bahan Pakan'!E$54,IF($B18=49,'Bahan Pakan'!E$55,IF($B18=50,'Bahan Pakan'!E$56,0))))))))))))))))))))))))))))))))))))))))))))))))))</f>
        <v>0</v>
      </c>
      <c r="F18" s="123">
        <f>IF($B18=1,'Bahan Pakan'!F$7,IF($B18=2,'Bahan Pakan'!F$8,IF($B18=3,'Bahan Pakan'!F$9,IF($B18=4,'Bahan Pakan'!F$10,IF($B18=5,'Bahan Pakan'!F$11,IF($B18=6,'Bahan Pakan'!F$12,IF($B18=7,'Bahan Pakan'!F$13,IF($B18=8,'Bahan Pakan'!F$14,IF($B18=9,'Bahan Pakan'!F$15,IF($B18=10,'Bahan Pakan'!F$16,IF($B18=11,'Bahan Pakan'!F$17,IF($B18=12,'Bahan Pakan'!F$18,IF($B18=13,'Bahan Pakan'!F$19,IF($B18=14,'Bahan Pakan'!F$20,IF($B18=15,'Bahan Pakan'!F$21,IF($B18=16,'Bahan Pakan'!F$22,IF($B18=17,'Bahan Pakan'!F$23,IF($B18=18,'Bahan Pakan'!F$24,IF($B18=19,'Bahan Pakan'!F$25,IF($B18=20,'Bahan Pakan'!F$26,IF($B18=21,'Bahan Pakan'!F$27,IF($B18=22,'Bahan Pakan'!F$28,IF($B18=23,'Bahan Pakan'!F$29,IF($B18=24,'Bahan Pakan'!F$30,IF($B18=25,'Bahan Pakan'!F$31,IF($B18=26,'Bahan Pakan'!F$32,IF($B18=27,'Bahan Pakan'!F$33,IF($B18=28,'Bahan Pakan'!F$34,IF($B18=29,'Bahan Pakan'!F$35,IF($B18=30,'Bahan Pakan'!F$36,IF($B18=31,'Bahan Pakan'!F$37,IF($B18=32,'Bahan Pakan'!F$38,IF($B18=33,'Bahan Pakan'!F$39,IF($B18=34,'Bahan Pakan'!F$40,IF($B18=35,'Bahan Pakan'!F$41,IF($B18=36,'Bahan Pakan'!F$42,IF($B18=37,'Bahan Pakan'!F$43,IF($B18=38,'Bahan Pakan'!F$44,IF($B18=39,'Bahan Pakan'!F$45,IF($B18=40,'Bahan Pakan'!F$46,IF($B18=41,'Bahan Pakan'!F$47,IF($B18=42,'Bahan Pakan'!F$48,IF($B18=43,'Bahan Pakan'!F$49,IF($B18=44,'Bahan Pakan'!F$50,IF($B18=45,'Bahan Pakan'!F$51,IF($B18=46,'Bahan Pakan'!F$52,IF($B18=47,'Bahan Pakan'!F$53,IF($B18=48,'Bahan Pakan'!F$54,IF($B18=49,'Bahan Pakan'!F$55,IF($B18=50,'Bahan Pakan'!F$56,0))))))))))))))))))))))))))))))))))))))))))))))))))</f>
        <v>1</v>
      </c>
      <c r="G18" s="124">
        <f t="shared" si="0"/>
        <v>1</v>
      </c>
      <c r="H18" s="125">
        <f>IF($B18=1,'Bahan Pakan'!G$7,IF($B18=2,'Bahan Pakan'!G$8,IF($B18=3,'Bahan Pakan'!G$9,IF($B18=4,'Bahan Pakan'!G$10,IF($B18=5,'Bahan Pakan'!G$11,IF($B18=6,'Bahan Pakan'!G$12,IF($B18=7,'Bahan Pakan'!G$13,IF($B18=8,'Bahan Pakan'!G$14,IF($B18=9,'Bahan Pakan'!G$15,IF($B18=10,'Bahan Pakan'!G$16,IF($B18=11,'Bahan Pakan'!G$17,IF($B18=12,'Bahan Pakan'!G$18,IF($B18=13,'Bahan Pakan'!G$19,IF($B18=14,'Bahan Pakan'!G$20,IF($B18=15,'Bahan Pakan'!G$21,IF($B18=16,'Bahan Pakan'!G$22,IF($B18=17,'Bahan Pakan'!G$23,IF($B18=18,'Bahan Pakan'!G$24,IF($B18=19,'Bahan Pakan'!G$25,IF($B18=20,'Bahan Pakan'!G$26,IF($B18=21,'Bahan Pakan'!G$27,IF($B18=22,'Bahan Pakan'!G$28,IF($B18=23,'Bahan Pakan'!G$29,IF($B18=24,'Bahan Pakan'!G$30,IF($B18=25,'Bahan Pakan'!G$31,IF($B18=26,'Bahan Pakan'!G$32,IF($B18=27,'Bahan Pakan'!G$33,IF($B18=28,'Bahan Pakan'!G$34,IF($B18=29,'Bahan Pakan'!G$35,IF($B18=30,'Bahan Pakan'!G$36,IF($B18=31,'Bahan Pakan'!G$37,IF($B18=32,'Bahan Pakan'!G$38,IF($B18=33,'Bahan Pakan'!G$39,IF($B18=34,'Bahan Pakan'!G$40,IF($B18=35,'Bahan Pakan'!G$41,IF($B18=36,'Bahan Pakan'!G$42,IF($B18=37,'Bahan Pakan'!G$43,IF($B18=38,'Bahan Pakan'!G$44,IF($B18=39,'Bahan Pakan'!G$45,IF($B18=40,'Bahan Pakan'!G$46,IF($B18=41,'Bahan Pakan'!G$47,IF($B18=42,'Bahan Pakan'!G$48,IF($B18=43,'Bahan Pakan'!G$49,IF($B18=44,'Bahan Pakan'!G$50,IF($B18=45,'Bahan Pakan'!G$51,IF($B18=46,'Bahan Pakan'!G$52,IF($B18=47,'Bahan Pakan'!G$53,IF($B18=48,'Bahan Pakan'!G$54,IF($B18=49,'Bahan Pakan'!G$55,IF($B18=50,'Bahan Pakan'!G$56,0))))))))))))))))))))))))))))))))))))))))))))))))))</f>
        <v>20000</v>
      </c>
      <c r="I18" s="126">
        <f>IF($B18=1,'Bahan Pakan'!H$7,IF($B18=2,'Bahan Pakan'!H$8,IF($B18=3,'Bahan Pakan'!H$9,IF($B18=4,'Bahan Pakan'!H$10,IF($B18=5,'Bahan Pakan'!H$11,IF($B18=6,'Bahan Pakan'!H$12,IF($B18=7,'Bahan Pakan'!H$13,IF($B18=8,'Bahan Pakan'!H$14,IF($B18=9,'Bahan Pakan'!H$15,IF($B18=10,'Bahan Pakan'!H$16,IF($B18=11,'Bahan Pakan'!H$17,IF($B18=12,'Bahan Pakan'!H$18,IF($B18=13,'Bahan Pakan'!H$19,IF($B18=14,'Bahan Pakan'!H$20,IF($B18=15,'Bahan Pakan'!H$21,IF($B18=16,'Bahan Pakan'!H$22,IF($B18=17,'Bahan Pakan'!H$23,IF($B18=18,'Bahan Pakan'!H$24,IF($B18=19,'Bahan Pakan'!H$25,IF($B18=20,'Bahan Pakan'!H$26,IF($B18=21,'Bahan Pakan'!H$27,IF($B18=22,'Bahan Pakan'!H$28,IF($B18=23,'Bahan Pakan'!H$29,IF($B18=24,'Bahan Pakan'!H$30,IF($B18=25,'Bahan Pakan'!H$31,IF($B18=26,'Bahan Pakan'!H$32,IF($B18=27,'Bahan Pakan'!H$33,IF($B18=28,'Bahan Pakan'!H$34,IF($B18=29,'Bahan Pakan'!H$35,IF($B18=30,'Bahan Pakan'!H$36,IF($B18=31,'Bahan Pakan'!H$37,IF($B18=32,'Bahan Pakan'!H$38,IF($B18=33,'Bahan Pakan'!H$39,IF($B18=34,'Bahan Pakan'!H$40,IF($B18=35,'Bahan Pakan'!H$41,IF($B18=36,'Bahan Pakan'!H$42,IF($B18=37,'Bahan Pakan'!H$43,IF($B18=38,'Bahan Pakan'!H$44,IF($B18=39,'Bahan Pakan'!H$45,IF($B18=40,'Bahan Pakan'!H$46,IF($B18=41,'Bahan Pakan'!H$47,IF($B18=42,'Bahan Pakan'!H$48,IF($B18=43,'Bahan Pakan'!H$49,IF($B18=44,'Bahan Pakan'!H$50,IF($B18=45,'Bahan Pakan'!H$51,IF($B18=46,'Bahan Pakan'!H$52,IF($B18=47,'Bahan Pakan'!H$53,IF($B18=48,'Bahan Pakan'!H$54,IF($B18=49,'Bahan Pakan'!H$55,IF($B18=50,'Bahan Pakan'!H$56,0))))))))))))))))))))))))))))))))))))))))))))))))))</f>
        <v>93.5</v>
      </c>
      <c r="J18" s="126">
        <f>IF($B18=1,'Bahan Pakan'!I$7,IF($B18=2,'Bahan Pakan'!I$8,IF($B18=3,'Bahan Pakan'!I$9,IF($B18=4,'Bahan Pakan'!I$10,IF($B18=5,'Bahan Pakan'!I$11,IF($B18=6,'Bahan Pakan'!I$12,IF($B18=7,'Bahan Pakan'!I$13,IF($B18=8,'Bahan Pakan'!I$14,IF($B18=9,'Bahan Pakan'!I$15,IF($B18=10,'Bahan Pakan'!I$16,IF($B18=11,'Bahan Pakan'!I$17,IF($B18=12,'Bahan Pakan'!I$18,IF($B18=13,'Bahan Pakan'!I$19,IF($B18=14,'Bahan Pakan'!I$20,IF($B18=15,'Bahan Pakan'!I$21,IF($B18=16,'Bahan Pakan'!I$22,IF($B18=17,'Bahan Pakan'!I$23,IF($B18=18,'Bahan Pakan'!I$24,IF($B18=19,'Bahan Pakan'!I$25,IF($B18=20,'Bahan Pakan'!I$26,IF($B18=21,'Bahan Pakan'!I$27,IF($B18=22,'Bahan Pakan'!I$28,IF($B18=23,'Bahan Pakan'!I$29,IF($B18=24,'Bahan Pakan'!I$30,IF($B18=25,'Bahan Pakan'!I$31,IF($B18=26,'Bahan Pakan'!I$32,IF($B18=27,'Bahan Pakan'!I$33,IF($B18=28,'Bahan Pakan'!I$34,IF($B18=29,'Bahan Pakan'!I$35,IF($B18=30,'Bahan Pakan'!I$36,IF($B18=31,'Bahan Pakan'!I$37,IF($B18=32,'Bahan Pakan'!I$38,IF($B18=33,'Bahan Pakan'!I$39,IF($B18=34,'Bahan Pakan'!I$40,IF($B18=35,'Bahan Pakan'!I$41,IF($B18=36,'Bahan Pakan'!I$42,IF($B18=37,'Bahan Pakan'!I$43,IF($B18=38,'Bahan Pakan'!I$44,IF($B18=39,'Bahan Pakan'!I$45,IF($B18=40,'Bahan Pakan'!I$46,IF($B18=41,'Bahan Pakan'!I$47,IF($B18=42,'Bahan Pakan'!I$48,IF($B18=43,'Bahan Pakan'!I$49,IF($B18=44,'Bahan Pakan'!I$50,IF($B18=45,'Bahan Pakan'!I$51,IF($B18=46,'Bahan Pakan'!I$52,IF($B18=47,'Bahan Pakan'!I$53,IF($B18=48,'Bahan Pakan'!I$54,IF($B18=49,'Bahan Pakan'!I$55,IF($B18=50,'Bahan Pakan'!I$56,0))))))))))))))))))))))))))))))))))))))))))))))))))</f>
        <v>0</v>
      </c>
      <c r="K18" s="126">
        <f>IF($B18=1,'Bahan Pakan'!J$7,IF($B18=2,'Bahan Pakan'!J$8,IF($B18=3,'Bahan Pakan'!J$9,IF($B18=4,'Bahan Pakan'!J$10,IF($B18=5,'Bahan Pakan'!J$11,IF($B18=6,'Bahan Pakan'!J$12,IF($B18=7,'Bahan Pakan'!J$13,IF($B18=8,'Bahan Pakan'!J$14,IF($B18=9,'Bahan Pakan'!J$15,IF($B18=10,'Bahan Pakan'!J$16,IF($B18=11,'Bahan Pakan'!J$17,IF($B18=12,'Bahan Pakan'!J$18,IF($B18=13,'Bahan Pakan'!J$19,IF($B18=14,'Bahan Pakan'!J$20,IF($B18=15,'Bahan Pakan'!J$21,IF($B18=16,'Bahan Pakan'!J$22,IF($B18=17,'Bahan Pakan'!J$23,IF($B18=18,'Bahan Pakan'!J$24,IF($B18=19,'Bahan Pakan'!J$25,IF($B18=20,'Bahan Pakan'!J$26,IF($B18=21,'Bahan Pakan'!J$27,IF($B18=22,'Bahan Pakan'!J$28,IF($B18=23,'Bahan Pakan'!J$29,IF($B18=24,'Bahan Pakan'!J$30,IF($B18=25,'Bahan Pakan'!J$31,IF($B18=26,'Bahan Pakan'!J$32,IF($B18=27,'Bahan Pakan'!J$33,IF($B18=28,'Bahan Pakan'!J$34,IF($B18=29,'Bahan Pakan'!J$35,IF($B18=30,'Bahan Pakan'!J$36,IF($B18=31,'Bahan Pakan'!J$37,IF($B18=32,'Bahan Pakan'!J$38,IF($B18=33,'Bahan Pakan'!J$39,IF($B18=34,'Bahan Pakan'!J$40,IF($B18=35,'Bahan Pakan'!J$41,IF($B18=36,'Bahan Pakan'!J$42,IF($B18=37,'Bahan Pakan'!J$43,IF($B18=38,'Bahan Pakan'!J$44,IF($B18=39,'Bahan Pakan'!J$45,IF($B18=40,'Bahan Pakan'!J$46,IF($B18=41,'Bahan Pakan'!J$47,IF($B18=42,'Bahan Pakan'!J$48,IF($B18=43,'Bahan Pakan'!J$49,IF($B18=44,'Bahan Pakan'!J$50,IF($B18=45,'Bahan Pakan'!J$51,IF($B18=46,'Bahan Pakan'!J$52,IF($B18=47,'Bahan Pakan'!J$53,IF($B18=48,'Bahan Pakan'!J$54,IF($B18=49,'Bahan Pakan'!J$55,IF($B18=50,'Bahan Pakan'!J$56,0))))))))))))))))))))))))))))))))))))))))))))))))))</f>
        <v>0</v>
      </c>
      <c r="L18" s="126">
        <f>IF($B18=1,'Bahan Pakan'!K$7,IF($B18=2,'Bahan Pakan'!K$8,IF($B18=3,'Bahan Pakan'!K$9,IF($B18=4,'Bahan Pakan'!K$10,IF($B18=5,'Bahan Pakan'!K$11,IF($B18=6,'Bahan Pakan'!K$12,IF($B18=7,'Bahan Pakan'!K$13,IF($B18=8,'Bahan Pakan'!K$14,IF($B18=9,'Bahan Pakan'!K$15,IF($B18=10,'Bahan Pakan'!K$16,IF($B18=11,'Bahan Pakan'!K$17,IF($B18=12,'Bahan Pakan'!K$18,IF($B18=13,'Bahan Pakan'!K$19,IF($B18=14,'Bahan Pakan'!K$20,IF($B18=15,'Bahan Pakan'!K$21,IF($B18=16,'Bahan Pakan'!K$22,IF($B18=17,'Bahan Pakan'!K$23,IF($B18=18,'Bahan Pakan'!K$24,IF($B18=19,'Bahan Pakan'!K$25,IF($B18=20,'Bahan Pakan'!K$26,IF($B18=21,'Bahan Pakan'!K$27,IF($B18=22,'Bahan Pakan'!K$28,IF($B18=23,'Bahan Pakan'!K$29,IF($B18=24,'Bahan Pakan'!K$30,IF($B18=25,'Bahan Pakan'!K$31,IF($B18=26,'Bahan Pakan'!K$32,IF($B18=27,'Bahan Pakan'!K$33,IF($B18=28,'Bahan Pakan'!K$34,IF($B18=29,'Bahan Pakan'!K$35,IF($B18=30,'Bahan Pakan'!K$36,IF($B18=31,'Bahan Pakan'!K$37,IF($B18=32,'Bahan Pakan'!K$38,IF($B18=33,'Bahan Pakan'!K$39,IF($B18=34,'Bahan Pakan'!K$40,IF($B18=35,'Bahan Pakan'!K$41,IF($B18=36,'Bahan Pakan'!K$42,IF($B18=37,'Bahan Pakan'!K$43,IF($B18=38,'Bahan Pakan'!K$44,IF($B18=39,'Bahan Pakan'!K$45,IF($B18=40,'Bahan Pakan'!K$46,IF($B18=41,'Bahan Pakan'!K$47,IF($B18=42,'Bahan Pakan'!K$48,IF($B18=43,'Bahan Pakan'!K$49,IF($B18=44,'Bahan Pakan'!K$50,IF($B18=45,'Bahan Pakan'!K$51,IF($B18=46,'Bahan Pakan'!K$52,IF($B18=47,'Bahan Pakan'!K$53,IF($B18=48,'Bahan Pakan'!K$54,IF($B18=49,'Bahan Pakan'!K$55,IF($B18=50,'Bahan Pakan'!K$56,0))))))))))))))))))))))))))))))))))))))))))))))))))</f>
        <v>0</v>
      </c>
      <c r="M18" s="126">
        <f>IF($B18=1,'Bahan Pakan'!L$7,IF($B18=2,'Bahan Pakan'!L$8,IF($B18=3,'Bahan Pakan'!L$9,IF($B18=4,'Bahan Pakan'!L$10,IF($B18=5,'Bahan Pakan'!L$11,IF($B18=6,'Bahan Pakan'!L$12,IF($B18=7,'Bahan Pakan'!L$13,IF($B18=8,'Bahan Pakan'!L$14,IF($B18=9,'Bahan Pakan'!L$15,IF($B18=10,'Bahan Pakan'!L$16,IF($B18=11,'Bahan Pakan'!L$17,IF($B18=12,'Bahan Pakan'!L$18,IF($B18=13,'Bahan Pakan'!L$19,IF($B18=14,'Bahan Pakan'!L$20,IF($B18=15,'Bahan Pakan'!L$21,IF($B18=16,'Bahan Pakan'!L$22,IF($B18=17,'Bahan Pakan'!L$23,IF($B18=18,'Bahan Pakan'!L$24,IF($B18=19,'Bahan Pakan'!L$25,IF($B18=20,'Bahan Pakan'!L$26,IF($B18=21,'Bahan Pakan'!L$27,IF($B18=22,'Bahan Pakan'!L$28,IF($B18=23,'Bahan Pakan'!L$29,IF($B18=24,'Bahan Pakan'!L$30,IF($B18=25,'Bahan Pakan'!L$31,IF($B18=26,'Bahan Pakan'!L$32,IF($B18=27,'Bahan Pakan'!L$33,IF($B18=28,'Bahan Pakan'!L$34,IF($B18=29,'Bahan Pakan'!L$35,IF($B18=30,'Bahan Pakan'!L$36,IF($B18=31,'Bahan Pakan'!L$37,IF($B18=32,'Bahan Pakan'!L$38,IF($B18=33,'Bahan Pakan'!L$39,IF($B18=34,'Bahan Pakan'!L$40,IF($B18=35,'Bahan Pakan'!L$41,IF($B18=36,'Bahan Pakan'!L$42,IF($B18=37,'Bahan Pakan'!L$43,IF($B18=38,'Bahan Pakan'!L$44,IF($B18=39,'Bahan Pakan'!L$45,IF($B18=40,'Bahan Pakan'!L$46,IF($B18=41,'Bahan Pakan'!L$47,IF($B18=42,'Bahan Pakan'!L$48,IF($B18=43,'Bahan Pakan'!L$49,IF($B18=44,'Bahan Pakan'!L$50,IF($B18=45,'Bahan Pakan'!L$51,IF($B18=46,'Bahan Pakan'!L$52,IF($B18=47,'Bahan Pakan'!L$53,IF($B18=48,'Bahan Pakan'!L$54,IF($B18=49,'Bahan Pakan'!L$55,IF($B18=50,'Bahan Pakan'!L$56,0))))))))))))))))))))))))))))))))))))))))))))))))))</f>
        <v>0</v>
      </c>
      <c r="N18" s="126">
        <f>IF($B18=1,'Bahan Pakan'!M$7,IF($B18=2,'Bahan Pakan'!M$8,IF($B18=3,'Bahan Pakan'!M$9,IF($B18=4,'Bahan Pakan'!M$10,IF($B18=5,'Bahan Pakan'!M$11,IF($B18=6,'Bahan Pakan'!M$12,IF($B18=7,'Bahan Pakan'!M$13,IF($B18=8,'Bahan Pakan'!M$14,IF($B18=9,'Bahan Pakan'!M$15,IF($B18=10,'Bahan Pakan'!M$16,IF($B18=11,'Bahan Pakan'!M$17,IF($B18=12,'Bahan Pakan'!M$18,IF($B18=13,'Bahan Pakan'!M$19,IF($B18=14,'Bahan Pakan'!M$20,IF($B18=15,'Bahan Pakan'!M$21,IF($B18=16,'Bahan Pakan'!M$22,IF($B18=17,'Bahan Pakan'!M$23,IF($B18=18,'Bahan Pakan'!M$24,IF($B18=19,'Bahan Pakan'!M$25,IF($B18=20,'Bahan Pakan'!M$26,IF($B18=21,'Bahan Pakan'!M$27,IF($B18=22,'Bahan Pakan'!M$28,IF($B18=23,'Bahan Pakan'!M$29,IF($B18=24,'Bahan Pakan'!M$30,IF($B18=25,'Bahan Pakan'!M$31,IF($B18=26,'Bahan Pakan'!M$32,IF($B18=27,'Bahan Pakan'!M$33,IF($B18=28,'Bahan Pakan'!M$34,IF($B18=29,'Bahan Pakan'!M$35,IF($B18=30,'Bahan Pakan'!M$36,IF($B18=31,'Bahan Pakan'!M$37,IF($B18=32,'Bahan Pakan'!M$38,IF($B18=33,'Bahan Pakan'!M$39,IF($B18=34,'Bahan Pakan'!M$40,IF($B18=35,'Bahan Pakan'!M$41,IF($B18=36,'Bahan Pakan'!M$42,IF($B18=37,'Bahan Pakan'!M$43,IF($B18=38,'Bahan Pakan'!M$44,IF($B18=39,'Bahan Pakan'!M$45,IF($B18=40,'Bahan Pakan'!M$46,IF($B18=41,'Bahan Pakan'!M$47,IF($B18=42,'Bahan Pakan'!M$48,IF($B18=43,'Bahan Pakan'!M$49,IF($B18=44,'Bahan Pakan'!M$50,IF($B18=45,'Bahan Pakan'!M$51,IF($B18=46,'Bahan Pakan'!M$52,IF($B18=47,'Bahan Pakan'!M$53,IF($B18=48,'Bahan Pakan'!M$54,IF($B18=49,'Bahan Pakan'!M$55,IF($B18=50,'Bahan Pakan'!M$56,0))))))))))))))))))))))))))))))))))))))))))))))))))</f>
        <v>0</v>
      </c>
      <c r="O18" s="126">
        <f>IF($B18=1,'Bahan Pakan'!N$7,IF($B18=2,'Bahan Pakan'!N$8,IF($B18=3,'Bahan Pakan'!N$9,IF($B18=4,'Bahan Pakan'!N$10,IF($B18=5,'Bahan Pakan'!N$11,IF($B18=6,'Bahan Pakan'!N$12,IF($B18=7,'Bahan Pakan'!N$13,IF($B18=8,'Bahan Pakan'!N$14,IF($B18=9,'Bahan Pakan'!N$15,IF($B18=10,'Bahan Pakan'!N$16,IF($B18=11,'Bahan Pakan'!N$17,IF($B18=12,'Bahan Pakan'!N$18,IF($B18=13,'Bahan Pakan'!N$19,IF($B18=14,'Bahan Pakan'!N$20,IF($B18=15,'Bahan Pakan'!N$21,IF($B18=16,'Bahan Pakan'!N$22,IF($B18=17,'Bahan Pakan'!N$23,IF($B18=18,'Bahan Pakan'!N$24,IF($B18=19,'Bahan Pakan'!N$25,IF($B18=20,'Bahan Pakan'!N$26,IF($B18=21,'Bahan Pakan'!N$27,IF($B18=22,'Bahan Pakan'!N$28,IF($B18=23,'Bahan Pakan'!N$29,IF($B18=24,'Bahan Pakan'!N$30,IF($B18=25,'Bahan Pakan'!N$31,IF($B18=26,'Bahan Pakan'!N$32,IF($B18=27,'Bahan Pakan'!N$33,IF($B18=28,'Bahan Pakan'!N$34,IF($B18=29,'Bahan Pakan'!N$35,IF($B18=30,'Bahan Pakan'!N$36,IF($B18=31,'Bahan Pakan'!N$37,IF($B18=32,'Bahan Pakan'!N$38,IF($B18=33,'Bahan Pakan'!N$39,IF($B18=34,'Bahan Pakan'!N$40,IF($B18=35,'Bahan Pakan'!N$41,IF($B18=36,'Bahan Pakan'!N$42,IF($B18=37,'Bahan Pakan'!N$43,IF($B18=38,'Bahan Pakan'!N$44,IF($B18=39,'Bahan Pakan'!N$45,IF($B18=40,'Bahan Pakan'!N$46,IF($B18=41,'Bahan Pakan'!N$47,IF($B18=42,'Bahan Pakan'!N$48,IF($B18=43,'Bahan Pakan'!N$49,IF($B18=44,'Bahan Pakan'!N$50,IF($B18=45,'Bahan Pakan'!N$51,IF($B18=46,'Bahan Pakan'!N$52,IF($B18=47,'Bahan Pakan'!N$53,IF($B18=48,'Bahan Pakan'!N$54,IF($B18=49,'Bahan Pakan'!N$55,IF($B18=50,'Bahan Pakan'!N$56,0))))))))))))))))))))))))))))))))))))))))))))))))))</f>
        <v>0</v>
      </c>
      <c r="P18" s="126">
        <f>IF($B18=1,'Bahan Pakan'!O$7,IF($B18=2,'Bahan Pakan'!O$8,IF($B18=3,'Bahan Pakan'!O$9,IF($B18=4,'Bahan Pakan'!O$10,IF($B18=5,'Bahan Pakan'!O$11,IF($B18=6,'Bahan Pakan'!O$12,IF($B18=7,'Bahan Pakan'!O$13,IF($B18=8,'Bahan Pakan'!O$14,IF($B18=9,'Bahan Pakan'!O$15,IF($B18=10,'Bahan Pakan'!O$16,IF($B18=11,'Bahan Pakan'!O$17,IF($B18=12,'Bahan Pakan'!O$18,IF($B18=13,'Bahan Pakan'!O$19,IF($B18=14,'Bahan Pakan'!O$20,IF($B18=15,'Bahan Pakan'!O$21,IF($B18=16,'Bahan Pakan'!O$22,IF($B18=17,'Bahan Pakan'!O$23,IF($B18=18,'Bahan Pakan'!O$24,IF($B18=19,'Bahan Pakan'!O$25,IF($B18=20,'Bahan Pakan'!O$26,IF($B18=21,'Bahan Pakan'!O$27,IF($B18=22,'Bahan Pakan'!O$28,IF($B18=23,'Bahan Pakan'!O$29,IF($B18=24,'Bahan Pakan'!O$30,IF($B18=25,'Bahan Pakan'!O$31,IF($B18=26,'Bahan Pakan'!O$32,IF($B18=27,'Bahan Pakan'!O$33,IF($B18=28,'Bahan Pakan'!O$34,IF($B18=29,'Bahan Pakan'!O$35,IF($B18=30,'Bahan Pakan'!O$36,IF($B18=31,'Bahan Pakan'!O$37,IF($B18=32,'Bahan Pakan'!O$38,IF($B18=33,'Bahan Pakan'!O$39,IF($B18=34,'Bahan Pakan'!O$40,IF($B18=35,'Bahan Pakan'!O$41,IF($B18=36,'Bahan Pakan'!O$42,IF($B18=37,'Bahan Pakan'!O$43,IF($B18=38,'Bahan Pakan'!O$44,IF($B18=39,'Bahan Pakan'!O$45,IF($B18=40,'Bahan Pakan'!O$46,IF($B18=41,'Bahan Pakan'!O$47,IF($B18=42,'Bahan Pakan'!O$48,IF($B18=43,'Bahan Pakan'!O$49,IF($B18=44,'Bahan Pakan'!O$50,IF($B18=45,'Bahan Pakan'!O$51,IF($B18=46,'Bahan Pakan'!O$52,IF($B18=47,'Bahan Pakan'!O$53,IF($B18=48,'Bahan Pakan'!O$54,IF($B18=49,'Bahan Pakan'!O$55,IF($B18=50,'Bahan Pakan'!O$56,0))))))))))))))))))))))))))))))))))))))))))))))))))</f>
        <v>22.72</v>
      </c>
      <c r="Q18" s="126">
        <f>IF($B18=1,'Bahan Pakan'!P$7,IF($B18=2,'Bahan Pakan'!P$8,IF($B18=3,'Bahan Pakan'!P$9,IF($B18=4,'Bahan Pakan'!P$10,IF($B18=5,'Bahan Pakan'!P$11,IF($B18=6,'Bahan Pakan'!P$12,IF($B18=7,'Bahan Pakan'!P$13,IF($B18=8,'Bahan Pakan'!P$14,IF($B18=9,'Bahan Pakan'!P$15,IF($B18=10,'Bahan Pakan'!P$16,IF($B18=11,'Bahan Pakan'!P$17,IF($B18=12,'Bahan Pakan'!P$18,IF($B18=13,'Bahan Pakan'!P$19,IF($B18=14,'Bahan Pakan'!P$20,IF($B18=15,'Bahan Pakan'!P$21,IF($B18=16,'Bahan Pakan'!P$22,IF($B18=17,'Bahan Pakan'!P$23,IF($B18=18,'Bahan Pakan'!P$24,IF($B18=19,'Bahan Pakan'!P$25,IF($B18=20,'Bahan Pakan'!P$26,IF($B18=21,'Bahan Pakan'!P$27,IF($B18=22,'Bahan Pakan'!P$28,IF($B18=23,'Bahan Pakan'!P$29,IF($B18=24,'Bahan Pakan'!P$30,IF($B18=25,'Bahan Pakan'!P$31,IF($B18=26,'Bahan Pakan'!P$32,IF($B18=27,'Bahan Pakan'!P$33,IF($B18=28,'Bahan Pakan'!P$34,IF($B18=29,'Bahan Pakan'!P$35,IF($B18=30,'Bahan Pakan'!P$36,IF($B18=31,'Bahan Pakan'!P$37,IF($B18=32,'Bahan Pakan'!P$38,IF($B18=33,'Bahan Pakan'!P$39,IF($B18=34,'Bahan Pakan'!P$40,IF($B18=35,'Bahan Pakan'!P$41,IF($B18=36,'Bahan Pakan'!P$42,IF($B18=37,'Bahan Pakan'!P$43,IF($B18=38,'Bahan Pakan'!P$44,IF($B18=39,'Bahan Pakan'!P$45,IF($B18=40,'Bahan Pakan'!P$46,IF($B18=41,'Bahan Pakan'!P$47,IF($B18=42,'Bahan Pakan'!P$48,IF($B18=43,'Bahan Pakan'!P$49,IF($B18=44,'Bahan Pakan'!P$50,IF($B18=45,'Bahan Pakan'!P$51,IF($B18=46,'Bahan Pakan'!P$52,IF($B18=47,'Bahan Pakan'!P$53,IF($B18=48,'Bahan Pakan'!P$54,IF($B18=49,'Bahan Pakan'!P$55,IF($B18=50,'Bahan Pakan'!P$56,0))))))))))))))))))))))))))))))))))))))))))))))))))</f>
        <v>17.68</v>
      </c>
      <c r="R18" s="126">
        <f>IF($B18=1,'Bahan Pakan'!Q$7,IF($B18=2,'Bahan Pakan'!Q$8,IF($B18=3,'Bahan Pakan'!Q$9,IF($B18=4,'Bahan Pakan'!Q$10,IF($B18=5,'Bahan Pakan'!Q$11,IF($B18=6,'Bahan Pakan'!Q$12,IF($B18=7,'Bahan Pakan'!Q$13,IF($B18=8,'Bahan Pakan'!Q$14,IF($B18=9,'Bahan Pakan'!Q$15,IF($B18=10,'Bahan Pakan'!Q$16,IF($B18=11,'Bahan Pakan'!Q$17,IF($B18=12,'Bahan Pakan'!Q$18,IF($B18=13,'Bahan Pakan'!Q$19,IF($B18=14,'Bahan Pakan'!Q$20,IF($B18=15,'Bahan Pakan'!Q$21,IF($B18=16,'Bahan Pakan'!Q$22,IF($B18=17,'Bahan Pakan'!Q$23,IF($B18=18,'Bahan Pakan'!Q$24,IF($B18=19,'Bahan Pakan'!Q$25,IF($B18=20,'Bahan Pakan'!Q$26,IF($B18=21,'Bahan Pakan'!Q$27,IF($B18=22,'Bahan Pakan'!Q$28,IF($B18=23,'Bahan Pakan'!Q$29,IF($B18=24,'Bahan Pakan'!Q$30,IF($B18=25,'Bahan Pakan'!Q$31,IF($B18=26,'Bahan Pakan'!Q$32,IF($B18=27,'Bahan Pakan'!Q$33,IF($B18=28,'Bahan Pakan'!Q$34,IF($B18=29,'Bahan Pakan'!Q$35,IF($B18=30,'Bahan Pakan'!Q$36,IF($B18=31,'Bahan Pakan'!Q$37,IF($B18=32,'Bahan Pakan'!Q$38,IF($B18=33,'Bahan Pakan'!Q$39,IF($B18=34,'Bahan Pakan'!Q$40,IF($B18=35,'Bahan Pakan'!Q$41,IF($B18=36,'Bahan Pakan'!Q$42,IF($B18=37,'Bahan Pakan'!Q$43,IF($B18=38,'Bahan Pakan'!Q$44,IF($B18=39,'Bahan Pakan'!Q$45,IF($B18=40,'Bahan Pakan'!Q$46,IF($B18=41,'Bahan Pakan'!Q$47,IF($B18=42,'Bahan Pakan'!Q$48,IF($B18=43,'Bahan Pakan'!Q$49,IF($B18=44,'Bahan Pakan'!Q$50,IF($B18=45,'Bahan Pakan'!Q$51,IF($B18=46,'Bahan Pakan'!Q$52,IF($B18=47,'Bahan Pakan'!Q$53,IF($B18=48,'Bahan Pakan'!Q$54,IF($B18=49,'Bahan Pakan'!Q$55,IF($B18=50,'Bahan Pakan'!Q$56,0))))))))))))))))))))))))))))))))))))))))))))))))))</f>
        <v>13.26</v>
      </c>
      <c r="S18" s="126">
        <f>IF($B18=1,'Bahan Pakan'!R$7,IF($B18=2,'Bahan Pakan'!R$8,IF($B18=3,'Bahan Pakan'!R$9,IF($B18=4,'Bahan Pakan'!R$10,IF($B18=5,'Bahan Pakan'!R$11,IF($B18=6,'Bahan Pakan'!R$12,IF($B18=7,'Bahan Pakan'!R$13,IF($B18=8,'Bahan Pakan'!R$14,IF($B18=9,'Bahan Pakan'!R$15,IF($B18=10,'Bahan Pakan'!R$16,IF($B18=11,'Bahan Pakan'!R$17,IF($B18=12,'Bahan Pakan'!R$18,IF($B18=13,'Bahan Pakan'!R$19,IF($B18=14,'Bahan Pakan'!R$20,IF($B18=15,'Bahan Pakan'!R$21,IF($B18=16,'Bahan Pakan'!R$22,IF($B18=17,'Bahan Pakan'!R$23,IF($B18=18,'Bahan Pakan'!R$24,IF($B18=19,'Bahan Pakan'!R$25,IF($B18=20,'Bahan Pakan'!R$26,IF($B18=21,'Bahan Pakan'!R$27,IF($B18=22,'Bahan Pakan'!R$28,IF($B18=23,'Bahan Pakan'!R$29,IF($B18=24,'Bahan Pakan'!R$30,IF($B18=25,'Bahan Pakan'!R$31,IF($B18=26,'Bahan Pakan'!R$32,IF($B18=27,'Bahan Pakan'!R$33,IF($B18=28,'Bahan Pakan'!R$34,IF($B18=29,'Bahan Pakan'!R$35,IF($B18=30,'Bahan Pakan'!R$36,IF($B18=31,'Bahan Pakan'!R$37,IF($B18=32,'Bahan Pakan'!R$38,IF($B18=33,'Bahan Pakan'!R$39,IF($B18=34,'Bahan Pakan'!R$40,IF($B18=35,'Bahan Pakan'!R$41,IF($B18=36,'Bahan Pakan'!R$42,IF($B18=37,'Bahan Pakan'!R$43,IF($B18=38,'Bahan Pakan'!R$44,IF($B18=39,'Bahan Pakan'!R$45,IF($B18=40,'Bahan Pakan'!R$46,IF($B18=41,'Bahan Pakan'!R$47,IF($B18=42,'Bahan Pakan'!R$48,IF($B18=43,'Bahan Pakan'!R$49,IF($B18=44,'Bahan Pakan'!R$50,IF($B18=45,'Bahan Pakan'!R$51,IF($B18=46,'Bahan Pakan'!R$52,IF($B18=47,'Bahan Pakan'!R$53,IF($B18=48,'Bahan Pakan'!R$54,IF($B18=49,'Bahan Pakan'!R$55,IF($B18=50,'Bahan Pakan'!R$56,0))))))))))))))))))))))))))))))))))))))))))))))))))</f>
        <v>0</v>
      </c>
      <c r="T18" s="126">
        <f>IF($B18=1,'Bahan Pakan'!S$7,IF($B18=2,'Bahan Pakan'!S$8,IF($B18=3,'Bahan Pakan'!S$9,IF($B18=4,'Bahan Pakan'!S$10,IF($B18=5,'Bahan Pakan'!S$11,IF($B18=6,'Bahan Pakan'!S$12,IF($B18=7,'Bahan Pakan'!S$13,IF($B18=8,'Bahan Pakan'!S$14,IF($B18=9,'Bahan Pakan'!S$15,IF($B18=10,'Bahan Pakan'!S$16,IF($B18=11,'Bahan Pakan'!S$17,IF($B18=12,'Bahan Pakan'!S$18,IF($B18=13,'Bahan Pakan'!S$19,IF($B18=14,'Bahan Pakan'!S$20,IF($B18=15,'Bahan Pakan'!S$21,IF($B18=16,'Bahan Pakan'!S$22,IF($B18=17,'Bahan Pakan'!S$23,IF($B18=18,'Bahan Pakan'!S$24,IF($B18=19,'Bahan Pakan'!S$25,IF($B18=20,'Bahan Pakan'!S$26,IF($B18=21,'Bahan Pakan'!S$27,IF($B18=22,'Bahan Pakan'!S$28,IF($B18=23,'Bahan Pakan'!S$29,IF($B18=24,'Bahan Pakan'!S$30,IF($B18=25,'Bahan Pakan'!S$31,IF($B18=26,'Bahan Pakan'!S$32,IF($B18=27,'Bahan Pakan'!S$33,IF($B18=28,'Bahan Pakan'!S$34,IF($B18=29,'Bahan Pakan'!S$35,IF($B18=30,'Bahan Pakan'!S$36,IF($B18=31,'Bahan Pakan'!S$37,IF($B18=32,'Bahan Pakan'!S$38,IF($B18=33,'Bahan Pakan'!S$39,IF($B18=34,'Bahan Pakan'!S$40,IF($B18=35,'Bahan Pakan'!S$41,IF($B18=36,'Bahan Pakan'!S$42,IF($B18=37,'Bahan Pakan'!S$43,IF($B18=38,'Bahan Pakan'!S$44,IF($B18=39,'Bahan Pakan'!S$45,IF($B18=40,'Bahan Pakan'!S$46,IF($B18=41,'Bahan Pakan'!S$47,IF($B18=42,'Bahan Pakan'!S$48,IF($B18=43,'Bahan Pakan'!S$49,IF($B18=44,'Bahan Pakan'!S$50,IF($B18=45,'Bahan Pakan'!S$51,IF($B18=46,'Bahan Pakan'!S$52,IF($B18=47,'Bahan Pakan'!S$53,IF($B18=48,'Bahan Pakan'!S$54,IF($B18=49,'Bahan Pakan'!S$55,IF($B18=50,'Bahan Pakan'!S$56,0))))))))))))))))))))))))))))))))))))))))))))))))))</f>
        <v>0</v>
      </c>
      <c r="U18" s="97"/>
      <c r="V18" s="127" t="s">
        <v>49</v>
      </c>
      <c r="W18" s="128" t="s">
        <v>33</v>
      </c>
      <c r="X18" s="72">
        <v>0.21</v>
      </c>
      <c r="Y18" s="73">
        <v>0.35</v>
      </c>
      <c r="Z18" s="141">
        <f>R45</f>
        <v>0.35</v>
      </c>
      <c r="AA18" s="135"/>
      <c r="AB18" s="135"/>
      <c r="AC18" s="135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</row>
    <row r="19" spans="2:40" s="120" customFormat="1" ht="15.75" customHeight="1">
      <c r="B19" s="121">
        <f>IF($D19='Bahan Pakan'!D$7,1,IF($D19='Bahan Pakan'!D$8,2,IF($D19='Bahan Pakan'!D$9,3,IF($D19='Bahan Pakan'!D$10,4,IF($D19='Bahan Pakan'!D$11,5,IF($D19='Bahan Pakan'!D$12,6,IF($D19='Bahan Pakan'!D$13,7,IF($D19='Bahan Pakan'!D$14,8,IF($D19='Bahan Pakan'!D$15,9,IF($D19='Bahan Pakan'!D$16,10,IF($D19='Bahan Pakan'!D$17,11,IF($D19='Bahan Pakan'!D$18,12,IF($D19='Bahan Pakan'!D$19,13,IF($D19='Bahan Pakan'!D$20,14,IF($D19='Bahan Pakan'!D$21,15,IF($D19='Bahan Pakan'!D$22,16,IF($D19='Bahan Pakan'!D$23,17,IF($D19='Bahan Pakan'!D$24,18,IF($D19='Bahan Pakan'!D$25,19,IF($D19='Bahan Pakan'!D$26,20,IF($D19='Bahan Pakan'!D$27,21,IF($D19='Bahan Pakan'!D$28,22,IF($D19='Bahan Pakan'!D$29,23,IF($D19='Bahan Pakan'!D$30,24,IF($D19='Bahan Pakan'!D$31,25,IF($D19='Bahan Pakan'!D$32,26,IF($D19='Bahan Pakan'!D$33,27,IF($D19='Bahan Pakan'!D$34,28,IF($D19='Bahan Pakan'!D$35,29,IF($D19='Bahan Pakan'!D$36,30,IF($D19='Bahan Pakan'!D$37,31,IF($D19='Bahan Pakan'!D$38,32,IF($D19='Bahan Pakan'!D$39,33,IF($D19='Bahan Pakan'!D$40,34,IF($D19='Bahan Pakan'!D$41,35,IF($D19='Bahan Pakan'!D$42,36,IF($D19='Bahan Pakan'!D$43,37,IF($D19='Bahan Pakan'!D$44,38,IF($D19='Bahan Pakan'!D$45,39,IF($D19='Bahan Pakan'!D$46,40,IF($D19='Bahan Pakan'!D$47,41,IF($D19='Bahan Pakan'!D$48,42,IF($D19='Bahan Pakan'!D$49,43,IF($D19='Bahan Pakan'!D$50,44,IF($D19='Bahan Pakan'!D$51,45,IF($D19='Bahan Pakan'!D$52,46,IF($D19='Bahan Pakan'!D$53,47,IF($D19='Bahan Pakan'!D$54,48,IF($D19='Bahan Pakan'!D$55,49,IF($D19='Bahan Pakan'!D$56,50,0))))))))))))))))))))))))))))))))))))))))))))))))))</f>
        <v>30</v>
      </c>
      <c r="C19" s="121">
        <v>13</v>
      </c>
      <c r="D19" s="122" t="s">
        <v>9</v>
      </c>
      <c r="E19" s="123">
        <f>IF($B19=1,'Bahan Pakan'!E$7,IF($B19=2,'Bahan Pakan'!E$8,IF($B19=3,'Bahan Pakan'!E$9,IF($B19=4,'Bahan Pakan'!E$10,IF($B19=5,'Bahan Pakan'!E$11,IF($B19=6,'Bahan Pakan'!E$12,IF($B19=7,'Bahan Pakan'!E$13,IF($B19=8,'Bahan Pakan'!E$14,IF($B19=9,'Bahan Pakan'!E$15,IF($B19=10,'Bahan Pakan'!E$16,IF($B19=11,'Bahan Pakan'!E$17,IF($B19=12,'Bahan Pakan'!E$18,IF($B19=13,'Bahan Pakan'!E$19,IF($B19=14,'Bahan Pakan'!E$20,IF($B19=15,'Bahan Pakan'!E$21,IF($B19=16,'Bahan Pakan'!E$22,IF($B19=17,'Bahan Pakan'!E$23,IF($B19=18,'Bahan Pakan'!E$24,IF($B19=19,'Bahan Pakan'!E$25,IF($B19=20,'Bahan Pakan'!E$26,IF($B19=21,'Bahan Pakan'!E$27,IF($B19=22,'Bahan Pakan'!E$28,IF($B19=23,'Bahan Pakan'!E$29,IF($B19=24,'Bahan Pakan'!E$30,IF($B19=25,'Bahan Pakan'!E$31,IF($B19=26,'Bahan Pakan'!E$32,IF($B19=27,'Bahan Pakan'!E$33,IF($B19=28,'Bahan Pakan'!E$34,IF($B19=29,'Bahan Pakan'!E$35,IF($B19=30,'Bahan Pakan'!E$36,IF($B19=31,'Bahan Pakan'!E$37,IF($B19=32,'Bahan Pakan'!E$38,IF($B19=33,'Bahan Pakan'!E$39,IF($B19=34,'Bahan Pakan'!E$40,IF($B19=35,'Bahan Pakan'!E$41,IF($B19=36,'Bahan Pakan'!E$42,IF($B19=37,'Bahan Pakan'!E$43,IF($B19=38,'Bahan Pakan'!E$44,IF($B19=39,'Bahan Pakan'!E$45,IF($B19=40,'Bahan Pakan'!E$46,IF($B19=41,'Bahan Pakan'!E$47,IF($B19=42,'Bahan Pakan'!E$48,IF($B19=43,'Bahan Pakan'!E$49,IF($B19=44,'Bahan Pakan'!E$50,IF($B19=45,'Bahan Pakan'!E$51,IF($B19=46,'Bahan Pakan'!E$52,IF($B19=47,'Bahan Pakan'!E$53,IF($B19=48,'Bahan Pakan'!E$54,IF($B19=49,'Bahan Pakan'!E$55,IF($B19=50,'Bahan Pakan'!E$56,0))))))))))))))))))))))))))))))))))))))))))))))))))</f>
        <v>0</v>
      </c>
      <c r="F19" s="123">
        <f>IF($B19=1,'Bahan Pakan'!F$7,IF($B19=2,'Bahan Pakan'!F$8,IF($B19=3,'Bahan Pakan'!F$9,IF($B19=4,'Bahan Pakan'!F$10,IF($B19=5,'Bahan Pakan'!F$11,IF($B19=6,'Bahan Pakan'!F$12,IF($B19=7,'Bahan Pakan'!F$13,IF($B19=8,'Bahan Pakan'!F$14,IF($B19=9,'Bahan Pakan'!F$15,IF($B19=10,'Bahan Pakan'!F$16,IF($B19=11,'Bahan Pakan'!F$17,IF($B19=12,'Bahan Pakan'!F$18,IF($B19=13,'Bahan Pakan'!F$19,IF($B19=14,'Bahan Pakan'!F$20,IF($B19=15,'Bahan Pakan'!F$21,IF($B19=16,'Bahan Pakan'!F$22,IF($B19=17,'Bahan Pakan'!F$23,IF($B19=18,'Bahan Pakan'!F$24,IF($B19=19,'Bahan Pakan'!F$25,IF($B19=20,'Bahan Pakan'!F$26,IF($B19=21,'Bahan Pakan'!F$27,IF($B19=22,'Bahan Pakan'!F$28,IF($B19=23,'Bahan Pakan'!F$29,IF($B19=24,'Bahan Pakan'!F$30,IF($B19=25,'Bahan Pakan'!F$31,IF($B19=26,'Bahan Pakan'!F$32,IF($B19=27,'Bahan Pakan'!F$33,IF($B19=28,'Bahan Pakan'!F$34,IF($B19=29,'Bahan Pakan'!F$35,IF($B19=30,'Bahan Pakan'!F$36,IF($B19=31,'Bahan Pakan'!F$37,IF($B19=32,'Bahan Pakan'!F$38,IF($B19=33,'Bahan Pakan'!F$39,IF($B19=34,'Bahan Pakan'!F$40,IF($B19=35,'Bahan Pakan'!F$41,IF($B19=36,'Bahan Pakan'!F$42,IF($B19=37,'Bahan Pakan'!F$43,IF($B19=38,'Bahan Pakan'!F$44,IF($B19=39,'Bahan Pakan'!F$45,IF($B19=40,'Bahan Pakan'!F$46,IF($B19=41,'Bahan Pakan'!F$47,IF($B19=42,'Bahan Pakan'!F$48,IF($B19=43,'Bahan Pakan'!F$49,IF($B19=44,'Bahan Pakan'!F$50,IF($B19=45,'Bahan Pakan'!F$51,IF($B19=46,'Bahan Pakan'!F$52,IF($B19=47,'Bahan Pakan'!F$53,IF($B19=48,'Bahan Pakan'!F$54,IF($B19=49,'Bahan Pakan'!F$55,IF($B19=50,'Bahan Pakan'!F$56,0))))))))))))))))))))))))))))))))))))))))))))))))))</f>
        <v>0.3</v>
      </c>
      <c r="G19" s="124">
        <f t="shared" si="0"/>
        <v>0</v>
      </c>
      <c r="H19" s="125">
        <f>IF($B19=1,'Bahan Pakan'!G$7,IF($B19=2,'Bahan Pakan'!G$8,IF($B19=3,'Bahan Pakan'!G$9,IF($B19=4,'Bahan Pakan'!G$10,IF($B19=5,'Bahan Pakan'!G$11,IF($B19=6,'Bahan Pakan'!G$12,IF($B19=7,'Bahan Pakan'!G$13,IF($B19=8,'Bahan Pakan'!G$14,IF($B19=9,'Bahan Pakan'!G$15,IF($B19=10,'Bahan Pakan'!G$16,IF($B19=11,'Bahan Pakan'!G$17,IF($B19=12,'Bahan Pakan'!G$18,IF($B19=13,'Bahan Pakan'!G$19,IF($B19=14,'Bahan Pakan'!G$20,IF($B19=15,'Bahan Pakan'!G$21,IF($B19=16,'Bahan Pakan'!G$22,IF($B19=17,'Bahan Pakan'!G$23,IF($B19=18,'Bahan Pakan'!G$24,IF($B19=19,'Bahan Pakan'!G$25,IF($B19=20,'Bahan Pakan'!G$26,IF($B19=21,'Bahan Pakan'!G$27,IF($B19=22,'Bahan Pakan'!G$28,IF($B19=23,'Bahan Pakan'!G$29,IF($B19=24,'Bahan Pakan'!G$30,IF($B19=25,'Bahan Pakan'!G$31,IF($B19=26,'Bahan Pakan'!G$32,IF($B19=27,'Bahan Pakan'!G$33,IF($B19=28,'Bahan Pakan'!G$34,IF($B19=29,'Bahan Pakan'!G$35,IF($B19=30,'Bahan Pakan'!G$36,IF($B19=31,'Bahan Pakan'!G$37,IF($B19=32,'Bahan Pakan'!G$38,IF($B19=33,'Bahan Pakan'!G$39,IF($B19=34,'Bahan Pakan'!G$40,IF($B19=35,'Bahan Pakan'!G$41,IF($B19=36,'Bahan Pakan'!G$42,IF($B19=37,'Bahan Pakan'!G$43,IF($B19=38,'Bahan Pakan'!G$44,IF($B19=39,'Bahan Pakan'!G$45,IF($B19=40,'Bahan Pakan'!G$46,IF($B19=41,'Bahan Pakan'!G$47,IF($B19=42,'Bahan Pakan'!G$48,IF($B19=43,'Bahan Pakan'!G$49,IF($B19=44,'Bahan Pakan'!G$50,IF($B19=45,'Bahan Pakan'!G$51,IF($B19=46,'Bahan Pakan'!G$52,IF($B19=47,'Bahan Pakan'!G$53,IF($B19=48,'Bahan Pakan'!G$54,IF($B19=49,'Bahan Pakan'!G$55,IF($B19=50,'Bahan Pakan'!G$56,0))))))))))))))))))))))))))))))))))))))))))))))))))</f>
        <v>50000</v>
      </c>
      <c r="I19" s="126">
        <f>IF($B19=1,'Bahan Pakan'!H$7,IF($B19=2,'Bahan Pakan'!H$8,IF($B19=3,'Bahan Pakan'!H$9,IF($B19=4,'Bahan Pakan'!H$10,IF($B19=5,'Bahan Pakan'!H$11,IF($B19=6,'Bahan Pakan'!H$12,IF($B19=7,'Bahan Pakan'!H$13,IF($B19=8,'Bahan Pakan'!H$14,IF($B19=9,'Bahan Pakan'!H$15,IF($B19=10,'Bahan Pakan'!H$16,IF($B19=11,'Bahan Pakan'!H$17,IF($B19=12,'Bahan Pakan'!H$18,IF($B19=13,'Bahan Pakan'!H$19,IF($B19=14,'Bahan Pakan'!H$20,IF($B19=15,'Bahan Pakan'!H$21,IF($B19=16,'Bahan Pakan'!H$22,IF($B19=17,'Bahan Pakan'!H$23,IF($B19=18,'Bahan Pakan'!H$24,IF($B19=19,'Bahan Pakan'!H$25,IF($B19=20,'Bahan Pakan'!H$26,IF($B19=21,'Bahan Pakan'!H$27,IF($B19=22,'Bahan Pakan'!H$28,IF($B19=23,'Bahan Pakan'!H$29,IF($B19=24,'Bahan Pakan'!H$30,IF($B19=25,'Bahan Pakan'!H$31,IF($B19=26,'Bahan Pakan'!H$32,IF($B19=27,'Bahan Pakan'!H$33,IF($B19=28,'Bahan Pakan'!H$34,IF($B19=29,'Bahan Pakan'!H$35,IF($B19=30,'Bahan Pakan'!H$36,IF($B19=31,'Bahan Pakan'!H$37,IF($B19=32,'Bahan Pakan'!H$38,IF($B19=33,'Bahan Pakan'!H$39,IF($B19=34,'Bahan Pakan'!H$40,IF($B19=35,'Bahan Pakan'!H$41,IF($B19=36,'Bahan Pakan'!H$42,IF($B19=37,'Bahan Pakan'!H$43,IF($B19=38,'Bahan Pakan'!H$44,IF($B19=39,'Bahan Pakan'!H$45,IF($B19=40,'Bahan Pakan'!H$46,IF($B19=41,'Bahan Pakan'!H$47,IF($B19=42,'Bahan Pakan'!H$48,IF($B19=43,'Bahan Pakan'!H$49,IF($B19=44,'Bahan Pakan'!H$50,IF($B19=45,'Bahan Pakan'!H$51,IF($B19=46,'Bahan Pakan'!H$52,IF($B19=47,'Bahan Pakan'!H$53,IF($B19=48,'Bahan Pakan'!H$54,IF($B19=49,'Bahan Pakan'!H$55,IF($B19=50,'Bahan Pakan'!H$56,0))))))))))))))))))))))))))))))))))))))))))))))))))</f>
        <v>98</v>
      </c>
      <c r="J19" s="126">
        <f>IF($B19=1,'Bahan Pakan'!I$7,IF($B19=2,'Bahan Pakan'!I$8,IF($B19=3,'Bahan Pakan'!I$9,IF($B19=4,'Bahan Pakan'!I$10,IF($B19=5,'Bahan Pakan'!I$11,IF($B19=6,'Bahan Pakan'!I$12,IF($B19=7,'Bahan Pakan'!I$13,IF($B19=8,'Bahan Pakan'!I$14,IF($B19=9,'Bahan Pakan'!I$15,IF($B19=10,'Bahan Pakan'!I$16,IF($B19=11,'Bahan Pakan'!I$17,IF($B19=12,'Bahan Pakan'!I$18,IF($B19=13,'Bahan Pakan'!I$19,IF($B19=14,'Bahan Pakan'!I$20,IF($B19=15,'Bahan Pakan'!I$21,IF($B19=16,'Bahan Pakan'!I$22,IF($B19=17,'Bahan Pakan'!I$23,IF($B19=18,'Bahan Pakan'!I$24,IF($B19=19,'Bahan Pakan'!I$25,IF($B19=20,'Bahan Pakan'!I$26,IF($B19=21,'Bahan Pakan'!I$27,IF($B19=22,'Bahan Pakan'!I$28,IF($B19=23,'Bahan Pakan'!I$29,IF($B19=24,'Bahan Pakan'!I$30,IF($B19=25,'Bahan Pakan'!I$31,IF($B19=26,'Bahan Pakan'!I$32,IF($B19=27,'Bahan Pakan'!I$33,IF($B19=28,'Bahan Pakan'!I$34,IF($B19=29,'Bahan Pakan'!I$35,IF($B19=30,'Bahan Pakan'!I$36,IF($B19=31,'Bahan Pakan'!I$37,IF($B19=32,'Bahan Pakan'!I$38,IF($B19=33,'Bahan Pakan'!I$39,IF($B19=34,'Bahan Pakan'!I$40,IF($B19=35,'Bahan Pakan'!I$41,IF($B19=36,'Bahan Pakan'!I$42,IF($B19=37,'Bahan Pakan'!I$43,IF($B19=38,'Bahan Pakan'!I$44,IF($B19=39,'Bahan Pakan'!I$45,IF($B19=40,'Bahan Pakan'!I$46,IF($B19=41,'Bahan Pakan'!I$47,IF($B19=42,'Bahan Pakan'!I$48,IF($B19=43,'Bahan Pakan'!I$49,IF($B19=44,'Bahan Pakan'!I$50,IF($B19=45,'Bahan Pakan'!I$51,IF($B19=46,'Bahan Pakan'!I$52,IF($B19=47,'Bahan Pakan'!I$53,IF($B19=48,'Bahan Pakan'!I$54,IF($B19=49,'Bahan Pakan'!I$55,IF($B19=50,'Bahan Pakan'!I$56,0))))))))))))))))))))))))))))))))))))))))))))))))))</f>
        <v>0</v>
      </c>
      <c r="K19" s="126">
        <f>IF($B19=1,'Bahan Pakan'!J$7,IF($B19=2,'Bahan Pakan'!J$8,IF($B19=3,'Bahan Pakan'!J$9,IF($B19=4,'Bahan Pakan'!J$10,IF($B19=5,'Bahan Pakan'!J$11,IF($B19=6,'Bahan Pakan'!J$12,IF($B19=7,'Bahan Pakan'!J$13,IF($B19=8,'Bahan Pakan'!J$14,IF($B19=9,'Bahan Pakan'!J$15,IF($B19=10,'Bahan Pakan'!J$16,IF($B19=11,'Bahan Pakan'!J$17,IF($B19=12,'Bahan Pakan'!J$18,IF($B19=13,'Bahan Pakan'!J$19,IF($B19=14,'Bahan Pakan'!J$20,IF($B19=15,'Bahan Pakan'!J$21,IF($B19=16,'Bahan Pakan'!J$22,IF($B19=17,'Bahan Pakan'!J$23,IF($B19=18,'Bahan Pakan'!J$24,IF($B19=19,'Bahan Pakan'!J$25,IF($B19=20,'Bahan Pakan'!J$26,IF($B19=21,'Bahan Pakan'!J$27,IF($B19=22,'Bahan Pakan'!J$28,IF($B19=23,'Bahan Pakan'!J$29,IF($B19=24,'Bahan Pakan'!J$30,IF($B19=25,'Bahan Pakan'!J$31,IF($B19=26,'Bahan Pakan'!J$32,IF($B19=27,'Bahan Pakan'!J$33,IF($B19=28,'Bahan Pakan'!J$34,IF($B19=29,'Bahan Pakan'!J$35,IF($B19=30,'Bahan Pakan'!J$36,IF($B19=31,'Bahan Pakan'!J$37,IF($B19=32,'Bahan Pakan'!J$38,IF($B19=33,'Bahan Pakan'!J$39,IF($B19=34,'Bahan Pakan'!J$40,IF($B19=35,'Bahan Pakan'!J$41,IF($B19=36,'Bahan Pakan'!J$42,IF($B19=37,'Bahan Pakan'!J$43,IF($B19=38,'Bahan Pakan'!J$44,IF($B19=39,'Bahan Pakan'!J$45,IF($B19=40,'Bahan Pakan'!J$46,IF($B19=41,'Bahan Pakan'!J$47,IF($B19=42,'Bahan Pakan'!J$48,IF($B19=43,'Bahan Pakan'!J$49,IF($B19=44,'Bahan Pakan'!J$50,IF($B19=45,'Bahan Pakan'!J$51,IF($B19=46,'Bahan Pakan'!J$52,IF($B19=47,'Bahan Pakan'!J$53,IF($B19=48,'Bahan Pakan'!J$54,IF($B19=49,'Bahan Pakan'!J$55,IF($B19=50,'Bahan Pakan'!J$56,0))))))))))))))))))))))))))))))))))))))))))))))))))</f>
        <v>95.8</v>
      </c>
      <c r="L19" s="126">
        <f>IF($B19=1,'Bahan Pakan'!K$7,IF($B19=2,'Bahan Pakan'!K$8,IF($B19=3,'Bahan Pakan'!K$9,IF($B19=4,'Bahan Pakan'!K$10,IF($B19=5,'Bahan Pakan'!K$11,IF($B19=6,'Bahan Pakan'!K$12,IF($B19=7,'Bahan Pakan'!K$13,IF($B19=8,'Bahan Pakan'!K$14,IF($B19=9,'Bahan Pakan'!K$15,IF($B19=10,'Bahan Pakan'!K$16,IF($B19=11,'Bahan Pakan'!K$17,IF($B19=12,'Bahan Pakan'!K$18,IF($B19=13,'Bahan Pakan'!K$19,IF($B19=14,'Bahan Pakan'!K$20,IF($B19=15,'Bahan Pakan'!K$21,IF($B19=16,'Bahan Pakan'!K$22,IF($B19=17,'Bahan Pakan'!K$23,IF($B19=18,'Bahan Pakan'!K$24,IF($B19=19,'Bahan Pakan'!K$25,IF($B19=20,'Bahan Pakan'!K$26,IF($B19=21,'Bahan Pakan'!K$27,IF($B19=22,'Bahan Pakan'!K$28,IF($B19=23,'Bahan Pakan'!K$29,IF($B19=24,'Bahan Pakan'!K$30,IF($B19=25,'Bahan Pakan'!K$31,IF($B19=26,'Bahan Pakan'!K$32,IF($B19=27,'Bahan Pakan'!K$33,IF($B19=28,'Bahan Pakan'!K$34,IF($B19=29,'Bahan Pakan'!K$35,IF($B19=30,'Bahan Pakan'!K$36,IF($B19=31,'Bahan Pakan'!K$37,IF($B19=32,'Bahan Pakan'!K$38,IF($B19=33,'Bahan Pakan'!K$39,IF($B19=34,'Bahan Pakan'!K$40,IF($B19=35,'Bahan Pakan'!K$41,IF($B19=36,'Bahan Pakan'!K$42,IF($B19=37,'Bahan Pakan'!K$43,IF($B19=38,'Bahan Pakan'!K$44,IF($B19=39,'Bahan Pakan'!K$45,IF($B19=40,'Bahan Pakan'!K$46,IF($B19=41,'Bahan Pakan'!K$47,IF($B19=42,'Bahan Pakan'!K$48,IF($B19=43,'Bahan Pakan'!K$49,IF($B19=44,'Bahan Pakan'!K$50,IF($B19=45,'Bahan Pakan'!K$51,IF($B19=46,'Bahan Pakan'!K$52,IF($B19=47,'Bahan Pakan'!K$53,IF($B19=48,'Bahan Pakan'!K$54,IF($B19=49,'Bahan Pakan'!K$55,IF($B19=50,'Bahan Pakan'!K$56,0))))))))))))))))))))))))))))))))))))))))))))))))))</f>
        <v>0</v>
      </c>
      <c r="M19" s="126">
        <f>IF($B19=1,'Bahan Pakan'!L$7,IF($B19=2,'Bahan Pakan'!L$8,IF($B19=3,'Bahan Pakan'!L$9,IF($B19=4,'Bahan Pakan'!L$10,IF($B19=5,'Bahan Pakan'!L$11,IF($B19=6,'Bahan Pakan'!L$12,IF($B19=7,'Bahan Pakan'!L$13,IF($B19=8,'Bahan Pakan'!L$14,IF($B19=9,'Bahan Pakan'!L$15,IF($B19=10,'Bahan Pakan'!L$16,IF($B19=11,'Bahan Pakan'!L$17,IF($B19=12,'Bahan Pakan'!L$18,IF($B19=13,'Bahan Pakan'!L$19,IF($B19=14,'Bahan Pakan'!L$20,IF($B19=15,'Bahan Pakan'!L$21,IF($B19=16,'Bahan Pakan'!L$22,IF($B19=17,'Bahan Pakan'!L$23,IF($B19=18,'Bahan Pakan'!L$24,IF($B19=19,'Bahan Pakan'!L$25,IF($B19=20,'Bahan Pakan'!L$26,IF($B19=21,'Bahan Pakan'!L$27,IF($B19=22,'Bahan Pakan'!L$28,IF($B19=23,'Bahan Pakan'!L$29,IF($B19=24,'Bahan Pakan'!L$30,IF($B19=25,'Bahan Pakan'!L$31,IF($B19=26,'Bahan Pakan'!L$32,IF($B19=27,'Bahan Pakan'!L$33,IF($B19=28,'Bahan Pakan'!L$34,IF($B19=29,'Bahan Pakan'!L$35,IF($B19=30,'Bahan Pakan'!L$36,IF($B19=31,'Bahan Pakan'!L$37,IF($B19=32,'Bahan Pakan'!L$38,IF($B19=33,'Bahan Pakan'!L$39,IF($B19=34,'Bahan Pakan'!L$40,IF($B19=35,'Bahan Pakan'!L$41,IF($B19=36,'Bahan Pakan'!L$42,IF($B19=37,'Bahan Pakan'!L$43,IF($B19=38,'Bahan Pakan'!L$44,IF($B19=39,'Bahan Pakan'!L$45,IF($B19=40,'Bahan Pakan'!L$46,IF($B19=41,'Bahan Pakan'!L$47,IF($B19=42,'Bahan Pakan'!L$48,IF($B19=43,'Bahan Pakan'!L$49,IF($B19=44,'Bahan Pakan'!L$50,IF($B19=45,'Bahan Pakan'!L$51,IF($B19=46,'Bahan Pakan'!L$52,IF($B19=47,'Bahan Pakan'!L$53,IF($B19=48,'Bahan Pakan'!L$54,IF($B19=49,'Bahan Pakan'!L$55,IF($B19=50,'Bahan Pakan'!L$56,0))))))))))))))))))))))))))))))))))))))))))))))))))</f>
        <v>0</v>
      </c>
      <c r="N19" s="126">
        <f>IF($B19=1,'Bahan Pakan'!M$7,IF($B19=2,'Bahan Pakan'!M$8,IF($B19=3,'Bahan Pakan'!M$9,IF($B19=4,'Bahan Pakan'!M$10,IF($B19=5,'Bahan Pakan'!M$11,IF($B19=6,'Bahan Pakan'!M$12,IF($B19=7,'Bahan Pakan'!M$13,IF($B19=8,'Bahan Pakan'!M$14,IF($B19=9,'Bahan Pakan'!M$15,IF($B19=10,'Bahan Pakan'!M$16,IF($B19=11,'Bahan Pakan'!M$17,IF($B19=12,'Bahan Pakan'!M$18,IF($B19=13,'Bahan Pakan'!M$19,IF($B19=14,'Bahan Pakan'!M$20,IF($B19=15,'Bahan Pakan'!M$21,IF($B19=16,'Bahan Pakan'!M$22,IF($B19=17,'Bahan Pakan'!M$23,IF($B19=18,'Bahan Pakan'!M$24,IF($B19=19,'Bahan Pakan'!M$25,IF($B19=20,'Bahan Pakan'!M$26,IF($B19=21,'Bahan Pakan'!M$27,IF($B19=22,'Bahan Pakan'!M$28,IF($B19=23,'Bahan Pakan'!M$29,IF($B19=24,'Bahan Pakan'!M$30,IF($B19=25,'Bahan Pakan'!M$31,IF($B19=26,'Bahan Pakan'!M$32,IF($B19=27,'Bahan Pakan'!M$33,IF($B19=28,'Bahan Pakan'!M$34,IF($B19=29,'Bahan Pakan'!M$35,IF($B19=30,'Bahan Pakan'!M$36,IF($B19=31,'Bahan Pakan'!M$37,IF($B19=32,'Bahan Pakan'!M$38,IF($B19=33,'Bahan Pakan'!M$39,IF($B19=34,'Bahan Pakan'!M$40,IF($B19=35,'Bahan Pakan'!M$41,IF($B19=36,'Bahan Pakan'!M$42,IF($B19=37,'Bahan Pakan'!M$43,IF($B19=38,'Bahan Pakan'!M$44,IF($B19=39,'Bahan Pakan'!M$45,IF($B19=40,'Bahan Pakan'!M$46,IF($B19=41,'Bahan Pakan'!M$47,IF($B19=42,'Bahan Pakan'!M$48,IF($B19=43,'Bahan Pakan'!M$49,IF($B19=44,'Bahan Pakan'!M$50,IF($B19=45,'Bahan Pakan'!M$51,IF($B19=46,'Bahan Pakan'!M$52,IF($B19=47,'Bahan Pakan'!M$53,IF($B19=48,'Bahan Pakan'!M$54,IF($B19=49,'Bahan Pakan'!M$55,IF($B19=50,'Bahan Pakan'!M$56,0))))))))))))))))))))))))))))))))))))))))))))))))))</f>
        <v>3.7</v>
      </c>
      <c r="O19" s="126">
        <f>IF($B19=1,'Bahan Pakan'!N$7,IF($B19=2,'Bahan Pakan'!N$8,IF($B19=3,'Bahan Pakan'!N$9,IF($B19=4,'Bahan Pakan'!N$10,IF($B19=5,'Bahan Pakan'!N$11,IF($B19=6,'Bahan Pakan'!N$12,IF($B19=7,'Bahan Pakan'!N$13,IF($B19=8,'Bahan Pakan'!N$14,IF($B19=9,'Bahan Pakan'!N$15,IF($B19=10,'Bahan Pakan'!N$16,IF($B19=11,'Bahan Pakan'!N$17,IF($B19=12,'Bahan Pakan'!N$18,IF($B19=13,'Bahan Pakan'!N$19,IF($B19=14,'Bahan Pakan'!N$20,IF($B19=15,'Bahan Pakan'!N$21,IF($B19=16,'Bahan Pakan'!N$22,IF($B19=17,'Bahan Pakan'!N$23,IF($B19=18,'Bahan Pakan'!N$24,IF($B19=19,'Bahan Pakan'!N$25,IF($B19=20,'Bahan Pakan'!N$26,IF($B19=21,'Bahan Pakan'!N$27,IF($B19=22,'Bahan Pakan'!N$28,IF($B19=23,'Bahan Pakan'!N$29,IF($B19=24,'Bahan Pakan'!N$30,IF($B19=25,'Bahan Pakan'!N$31,IF($B19=26,'Bahan Pakan'!N$32,IF($B19=27,'Bahan Pakan'!N$33,IF($B19=28,'Bahan Pakan'!N$34,IF($B19=29,'Bahan Pakan'!N$35,IF($B19=30,'Bahan Pakan'!N$36,IF($B19=31,'Bahan Pakan'!N$37,IF($B19=32,'Bahan Pakan'!N$38,IF($B19=33,'Bahan Pakan'!N$39,IF($B19=34,'Bahan Pakan'!N$40,IF($B19=35,'Bahan Pakan'!N$41,IF($B19=36,'Bahan Pakan'!N$42,IF($B19=37,'Bahan Pakan'!N$43,IF($B19=38,'Bahan Pakan'!N$44,IF($B19=39,'Bahan Pakan'!N$45,IF($B19=40,'Bahan Pakan'!N$46,IF($B19=41,'Bahan Pakan'!N$47,IF($B19=42,'Bahan Pakan'!N$48,IF($B19=43,'Bahan Pakan'!N$49,IF($B19=44,'Bahan Pakan'!N$50,IF($B19=45,'Bahan Pakan'!N$51,IF($B19=46,'Bahan Pakan'!N$52,IF($B19=47,'Bahan Pakan'!N$53,IF($B19=48,'Bahan Pakan'!N$54,IF($B19=49,'Bahan Pakan'!N$55,IF($B19=50,'Bahan Pakan'!N$56,0))))))))))))))))))))))))))))))))))))))))))))))))))</f>
        <v>3990</v>
      </c>
      <c r="P19" s="126">
        <f>IF($B19=1,'Bahan Pakan'!O$7,IF($B19=2,'Bahan Pakan'!O$8,IF($B19=3,'Bahan Pakan'!O$9,IF($B19=4,'Bahan Pakan'!O$10,IF($B19=5,'Bahan Pakan'!O$11,IF($B19=6,'Bahan Pakan'!O$12,IF($B19=7,'Bahan Pakan'!O$13,IF($B19=8,'Bahan Pakan'!O$14,IF($B19=9,'Bahan Pakan'!O$15,IF($B19=10,'Bahan Pakan'!O$16,IF($B19=11,'Bahan Pakan'!O$17,IF($B19=12,'Bahan Pakan'!O$18,IF($B19=13,'Bahan Pakan'!O$19,IF($B19=14,'Bahan Pakan'!O$20,IF($B19=15,'Bahan Pakan'!O$21,IF($B19=16,'Bahan Pakan'!O$22,IF($B19=17,'Bahan Pakan'!O$23,IF($B19=18,'Bahan Pakan'!O$24,IF($B19=19,'Bahan Pakan'!O$25,IF($B19=20,'Bahan Pakan'!O$26,IF($B19=21,'Bahan Pakan'!O$27,IF($B19=22,'Bahan Pakan'!O$28,IF($B19=23,'Bahan Pakan'!O$29,IF($B19=24,'Bahan Pakan'!O$30,IF($B19=25,'Bahan Pakan'!O$31,IF($B19=26,'Bahan Pakan'!O$32,IF($B19=27,'Bahan Pakan'!O$33,IF($B19=28,'Bahan Pakan'!O$34,IF($B19=29,'Bahan Pakan'!O$35,IF($B19=30,'Bahan Pakan'!O$36,IF($B19=31,'Bahan Pakan'!O$37,IF($B19=32,'Bahan Pakan'!O$38,IF($B19=33,'Bahan Pakan'!O$39,IF($B19=34,'Bahan Pakan'!O$40,IF($B19=35,'Bahan Pakan'!O$41,IF($B19=36,'Bahan Pakan'!O$42,IF($B19=37,'Bahan Pakan'!O$43,IF($B19=38,'Bahan Pakan'!O$44,IF($B19=39,'Bahan Pakan'!O$45,IF($B19=40,'Bahan Pakan'!O$46,IF($B19=41,'Bahan Pakan'!O$47,IF($B19=42,'Bahan Pakan'!O$48,IF($B19=43,'Bahan Pakan'!O$49,IF($B19=44,'Bahan Pakan'!O$50,IF($B19=45,'Bahan Pakan'!O$51,IF($B19=46,'Bahan Pakan'!O$52,IF($B19=47,'Bahan Pakan'!O$53,IF($B19=48,'Bahan Pakan'!O$54,IF($B19=49,'Bahan Pakan'!O$55,IF($B19=50,'Bahan Pakan'!O$56,0))))))))))))))))))))))))))))))))))))))))))))))))))</f>
        <v>0</v>
      </c>
      <c r="Q19" s="126">
        <f>IF($B19=1,'Bahan Pakan'!P$7,IF($B19=2,'Bahan Pakan'!P$8,IF($B19=3,'Bahan Pakan'!P$9,IF($B19=4,'Bahan Pakan'!P$10,IF($B19=5,'Bahan Pakan'!P$11,IF($B19=6,'Bahan Pakan'!P$12,IF($B19=7,'Bahan Pakan'!P$13,IF($B19=8,'Bahan Pakan'!P$14,IF($B19=9,'Bahan Pakan'!P$15,IF($B19=10,'Bahan Pakan'!P$16,IF($B19=11,'Bahan Pakan'!P$17,IF($B19=12,'Bahan Pakan'!P$18,IF($B19=13,'Bahan Pakan'!P$19,IF($B19=14,'Bahan Pakan'!P$20,IF($B19=15,'Bahan Pakan'!P$21,IF($B19=16,'Bahan Pakan'!P$22,IF($B19=17,'Bahan Pakan'!P$23,IF($B19=18,'Bahan Pakan'!P$24,IF($B19=19,'Bahan Pakan'!P$25,IF($B19=20,'Bahan Pakan'!P$26,IF($B19=21,'Bahan Pakan'!P$27,IF($B19=22,'Bahan Pakan'!P$28,IF($B19=23,'Bahan Pakan'!P$29,IF($B19=24,'Bahan Pakan'!P$30,IF($B19=25,'Bahan Pakan'!P$31,IF($B19=26,'Bahan Pakan'!P$32,IF($B19=27,'Bahan Pakan'!P$33,IF($B19=28,'Bahan Pakan'!P$34,IF($B19=29,'Bahan Pakan'!P$35,IF($B19=30,'Bahan Pakan'!P$36,IF($B19=31,'Bahan Pakan'!P$37,IF($B19=32,'Bahan Pakan'!P$38,IF($B19=33,'Bahan Pakan'!P$39,IF($B19=34,'Bahan Pakan'!P$40,IF($B19=35,'Bahan Pakan'!P$41,IF($B19=36,'Bahan Pakan'!P$42,IF($B19=37,'Bahan Pakan'!P$43,IF($B19=38,'Bahan Pakan'!P$44,IF($B19=39,'Bahan Pakan'!P$45,IF($B19=40,'Bahan Pakan'!P$46,IF($B19=41,'Bahan Pakan'!P$47,IF($B19=42,'Bahan Pakan'!P$48,IF($B19=43,'Bahan Pakan'!P$49,IF($B19=44,'Bahan Pakan'!P$50,IF($B19=45,'Bahan Pakan'!P$51,IF($B19=46,'Bahan Pakan'!P$52,IF($B19=47,'Bahan Pakan'!P$53,IF($B19=48,'Bahan Pakan'!P$54,IF($B19=49,'Bahan Pakan'!P$55,IF($B19=50,'Bahan Pakan'!P$56,0))))))))))))))))))))))))))))))))))))))))))))))))))</f>
        <v>0</v>
      </c>
      <c r="R19" s="126">
        <f>IF($B19=1,'Bahan Pakan'!Q$7,IF($B19=2,'Bahan Pakan'!Q$8,IF($B19=3,'Bahan Pakan'!Q$9,IF($B19=4,'Bahan Pakan'!Q$10,IF($B19=5,'Bahan Pakan'!Q$11,IF($B19=6,'Bahan Pakan'!Q$12,IF($B19=7,'Bahan Pakan'!Q$13,IF($B19=8,'Bahan Pakan'!Q$14,IF($B19=9,'Bahan Pakan'!Q$15,IF($B19=10,'Bahan Pakan'!Q$16,IF($B19=11,'Bahan Pakan'!Q$17,IF($B19=12,'Bahan Pakan'!Q$18,IF($B19=13,'Bahan Pakan'!Q$19,IF($B19=14,'Bahan Pakan'!Q$20,IF($B19=15,'Bahan Pakan'!Q$21,IF($B19=16,'Bahan Pakan'!Q$22,IF($B19=17,'Bahan Pakan'!Q$23,IF($B19=18,'Bahan Pakan'!Q$24,IF($B19=19,'Bahan Pakan'!Q$25,IF($B19=20,'Bahan Pakan'!Q$26,IF($B19=21,'Bahan Pakan'!Q$27,IF($B19=22,'Bahan Pakan'!Q$28,IF($B19=23,'Bahan Pakan'!Q$29,IF($B19=24,'Bahan Pakan'!Q$30,IF($B19=25,'Bahan Pakan'!Q$31,IF($B19=26,'Bahan Pakan'!Q$32,IF($B19=27,'Bahan Pakan'!Q$33,IF($B19=28,'Bahan Pakan'!Q$34,IF($B19=29,'Bahan Pakan'!Q$35,IF($B19=30,'Bahan Pakan'!Q$36,IF($B19=31,'Bahan Pakan'!Q$37,IF($B19=32,'Bahan Pakan'!Q$38,IF($B19=33,'Bahan Pakan'!Q$39,IF($B19=34,'Bahan Pakan'!Q$40,IF($B19=35,'Bahan Pakan'!Q$41,IF($B19=36,'Bahan Pakan'!Q$42,IF($B19=37,'Bahan Pakan'!Q$43,IF($B19=38,'Bahan Pakan'!Q$44,IF($B19=39,'Bahan Pakan'!Q$45,IF($B19=40,'Bahan Pakan'!Q$46,IF($B19=41,'Bahan Pakan'!Q$47,IF($B19=42,'Bahan Pakan'!Q$48,IF($B19=43,'Bahan Pakan'!Q$49,IF($B19=44,'Bahan Pakan'!Q$50,IF($B19=45,'Bahan Pakan'!Q$51,IF($B19=46,'Bahan Pakan'!Q$52,IF($B19=47,'Bahan Pakan'!Q$53,IF($B19=48,'Bahan Pakan'!Q$54,IF($B19=49,'Bahan Pakan'!Q$55,IF($B19=50,'Bahan Pakan'!Q$56,0))))))))))))))))))))))))))))))))))))))))))))))))))</f>
        <v>0</v>
      </c>
      <c r="S19" s="126">
        <f>IF($B19=1,'Bahan Pakan'!R$7,IF($B19=2,'Bahan Pakan'!R$8,IF($B19=3,'Bahan Pakan'!R$9,IF($B19=4,'Bahan Pakan'!R$10,IF($B19=5,'Bahan Pakan'!R$11,IF($B19=6,'Bahan Pakan'!R$12,IF($B19=7,'Bahan Pakan'!R$13,IF($B19=8,'Bahan Pakan'!R$14,IF($B19=9,'Bahan Pakan'!R$15,IF($B19=10,'Bahan Pakan'!R$16,IF($B19=11,'Bahan Pakan'!R$17,IF($B19=12,'Bahan Pakan'!R$18,IF($B19=13,'Bahan Pakan'!R$19,IF($B19=14,'Bahan Pakan'!R$20,IF($B19=15,'Bahan Pakan'!R$21,IF($B19=16,'Bahan Pakan'!R$22,IF($B19=17,'Bahan Pakan'!R$23,IF($B19=18,'Bahan Pakan'!R$24,IF($B19=19,'Bahan Pakan'!R$25,IF($B19=20,'Bahan Pakan'!R$26,IF($B19=21,'Bahan Pakan'!R$27,IF($B19=22,'Bahan Pakan'!R$28,IF($B19=23,'Bahan Pakan'!R$29,IF($B19=24,'Bahan Pakan'!R$30,IF($B19=25,'Bahan Pakan'!R$31,IF($B19=26,'Bahan Pakan'!R$32,IF($B19=27,'Bahan Pakan'!R$33,IF($B19=28,'Bahan Pakan'!R$34,IF($B19=29,'Bahan Pakan'!R$35,IF($B19=30,'Bahan Pakan'!R$36,IF($B19=31,'Bahan Pakan'!R$37,IF($B19=32,'Bahan Pakan'!R$38,IF($B19=33,'Bahan Pakan'!R$39,IF($B19=34,'Bahan Pakan'!R$40,IF($B19=35,'Bahan Pakan'!R$41,IF($B19=36,'Bahan Pakan'!R$42,IF($B19=37,'Bahan Pakan'!R$43,IF($B19=38,'Bahan Pakan'!R$44,IF($B19=39,'Bahan Pakan'!R$45,IF($B19=40,'Bahan Pakan'!R$46,IF($B19=41,'Bahan Pakan'!R$47,IF($B19=42,'Bahan Pakan'!R$48,IF($B19=43,'Bahan Pakan'!R$49,IF($B19=44,'Bahan Pakan'!R$50,IF($B19=45,'Bahan Pakan'!R$51,IF($B19=46,'Bahan Pakan'!R$52,IF($B19=47,'Bahan Pakan'!R$53,IF($B19=48,'Bahan Pakan'!R$54,IF($B19=49,'Bahan Pakan'!R$55,IF($B19=50,'Bahan Pakan'!R$56,0))))))))))))))))))))))))))))))))))))))))))))))))))</f>
        <v>78.5</v>
      </c>
      <c r="T19" s="126">
        <f>IF($B19=1,'Bahan Pakan'!S$7,IF($B19=2,'Bahan Pakan'!S$8,IF($B19=3,'Bahan Pakan'!S$9,IF($B19=4,'Bahan Pakan'!S$10,IF($B19=5,'Bahan Pakan'!S$11,IF($B19=6,'Bahan Pakan'!S$12,IF($B19=7,'Bahan Pakan'!S$13,IF($B19=8,'Bahan Pakan'!S$14,IF($B19=9,'Bahan Pakan'!S$15,IF($B19=10,'Bahan Pakan'!S$16,IF($B19=11,'Bahan Pakan'!S$17,IF($B19=12,'Bahan Pakan'!S$18,IF($B19=13,'Bahan Pakan'!S$19,IF($B19=14,'Bahan Pakan'!S$20,IF($B19=15,'Bahan Pakan'!S$21,IF($B19=16,'Bahan Pakan'!S$22,IF($B19=17,'Bahan Pakan'!S$23,IF($B19=18,'Bahan Pakan'!S$24,IF($B19=19,'Bahan Pakan'!S$25,IF($B19=20,'Bahan Pakan'!S$26,IF($B19=21,'Bahan Pakan'!S$27,IF($B19=22,'Bahan Pakan'!S$28,IF($B19=23,'Bahan Pakan'!S$29,IF($B19=24,'Bahan Pakan'!S$30,IF($B19=25,'Bahan Pakan'!S$31,IF($B19=26,'Bahan Pakan'!S$32,IF($B19=27,'Bahan Pakan'!S$33,IF($B19=28,'Bahan Pakan'!S$34,IF($B19=29,'Bahan Pakan'!S$35,IF($B19=30,'Bahan Pakan'!S$36,IF($B19=31,'Bahan Pakan'!S$37,IF($B19=32,'Bahan Pakan'!S$38,IF($B19=33,'Bahan Pakan'!S$39,IF($B19=34,'Bahan Pakan'!S$40,IF($B19=35,'Bahan Pakan'!S$41,IF($B19=36,'Bahan Pakan'!S$42,IF($B19=37,'Bahan Pakan'!S$43,IF($B19=38,'Bahan Pakan'!S$44,IF($B19=39,'Bahan Pakan'!S$45,IF($B19=40,'Bahan Pakan'!S$46,IF($B19=41,'Bahan Pakan'!S$47,IF($B19=42,'Bahan Pakan'!S$48,IF($B19=43,'Bahan Pakan'!S$49,IF($B19=44,'Bahan Pakan'!S$50,IF($B19=45,'Bahan Pakan'!S$51,IF($B19=46,'Bahan Pakan'!S$52,IF($B19=47,'Bahan Pakan'!S$53,IF($B19=48,'Bahan Pakan'!S$54,IF($B19=49,'Bahan Pakan'!S$55,IF($B19=50,'Bahan Pakan'!S$56,0))))))))))))))))))))))))))))))))))))))))))))))))))</f>
        <v>0</v>
      </c>
      <c r="U19" s="97"/>
      <c r="V19" s="142" t="s">
        <v>52</v>
      </c>
      <c r="W19" s="143" t="s">
        <v>43</v>
      </c>
      <c r="X19" s="144">
        <f>F45</f>
        <v>4320.1741608595075</v>
      </c>
      <c r="Y19" s="143"/>
      <c r="Z19" s="143"/>
      <c r="AA19" s="145"/>
      <c r="AB19" s="135"/>
      <c r="AC19" s="135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</row>
    <row r="20" spans="2:40" s="120" customFormat="1" ht="15.75" customHeight="1">
      <c r="B20" s="121">
        <f>IF($D20='Bahan Pakan'!D$7,1,IF($D20='Bahan Pakan'!D$8,2,IF($D20='Bahan Pakan'!D$9,3,IF($D20='Bahan Pakan'!D$10,4,IF($D20='Bahan Pakan'!D$11,5,IF($D20='Bahan Pakan'!D$12,6,IF($D20='Bahan Pakan'!D$13,7,IF($D20='Bahan Pakan'!D$14,8,IF($D20='Bahan Pakan'!D$15,9,IF($D20='Bahan Pakan'!D$16,10,IF($D20='Bahan Pakan'!D$17,11,IF($D20='Bahan Pakan'!D$18,12,IF($D20='Bahan Pakan'!D$19,13,IF($D20='Bahan Pakan'!D$20,14,IF($D20='Bahan Pakan'!D$21,15,IF($D20='Bahan Pakan'!D$22,16,IF($D20='Bahan Pakan'!D$23,17,IF($D20='Bahan Pakan'!D$24,18,IF($D20='Bahan Pakan'!D$25,19,IF($D20='Bahan Pakan'!D$26,20,IF($D20='Bahan Pakan'!D$27,21,IF($D20='Bahan Pakan'!D$28,22,IF($D20='Bahan Pakan'!D$29,23,IF($D20='Bahan Pakan'!D$30,24,IF($D20='Bahan Pakan'!D$31,25,IF($D20='Bahan Pakan'!D$32,26,IF($D20='Bahan Pakan'!D$33,27,IF($D20='Bahan Pakan'!D$34,28,IF($D20='Bahan Pakan'!D$35,29,IF($D20='Bahan Pakan'!D$36,30,IF($D20='Bahan Pakan'!D$37,31,IF($D20='Bahan Pakan'!D$38,32,IF($D20='Bahan Pakan'!D$39,33,IF($D20='Bahan Pakan'!D$40,34,IF($D20='Bahan Pakan'!D$41,35,IF($D20='Bahan Pakan'!D$42,36,IF($D20='Bahan Pakan'!D$43,37,IF($D20='Bahan Pakan'!D$44,38,IF($D20='Bahan Pakan'!D$45,39,IF($D20='Bahan Pakan'!D$46,40,IF($D20='Bahan Pakan'!D$47,41,IF($D20='Bahan Pakan'!D$48,42,IF($D20='Bahan Pakan'!D$49,43,IF($D20='Bahan Pakan'!D$50,44,IF($D20='Bahan Pakan'!D$51,45,IF($D20='Bahan Pakan'!D$52,46,IF($D20='Bahan Pakan'!D$53,47,IF($D20='Bahan Pakan'!D$54,48,IF($D20='Bahan Pakan'!D$55,49,IF($D20='Bahan Pakan'!D$56,50,0))))))))))))))))))))))))))))))))))))))))))))))))))</f>
        <v>31</v>
      </c>
      <c r="C20" s="121">
        <v>14</v>
      </c>
      <c r="D20" s="122" t="s">
        <v>10</v>
      </c>
      <c r="E20" s="123">
        <f>IF($B20=1,'Bahan Pakan'!E$7,IF($B20=2,'Bahan Pakan'!E$8,IF($B20=3,'Bahan Pakan'!E$9,IF($B20=4,'Bahan Pakan'!E$10,IF($B20=5,'Bahan Pakan'!E$11,IF($B20=6,'Bahan Pakan'!E$12,IF($B20=7,'Bahan Pakan'!E$13,IF($B20=8,'Bahan Pakan'!E$14,IF($B20=9,'Bahan Pakan'!E$15,IF($B20=10,'Bahan Pakan'!E$16,IF($B20=11,'Bahan Pakan'!E$17,IF($B20=12,'Bahan Pakan'!E$18,IF($B20=13,'Bahan Pakan'!E$19,IF($B20=14,'Bahan Pakan'!E$20,IF($B20=15,'Bahan Pakan'!E$21,IF($B20=16,'Bahan Pakan'!E$22,IF($B20=17,'Bahan Pakan'!E$23,IF($B20=18,'Bahan Pakan'!E$24,IF($B20=19,'Bahan Pakan'!E$25,IF($B20=20,'Bahan Pakan'!E$26,IF($B20=21,'Bahan Pakan'!E$27,IF($B20=22,'Bahan Pakan'!E$28,IF($B20=23,'Bahan Pakan'!E$29,IF($B20=24,'Bahan Pakan'!E$30,IF($B20=25,'Bahan Pakan'!E$31,IF($B20=26,'Bahan Pakan'!E$32,IF($B20=27,'Bahan Pakan'!E$33,IF($B20=28,'Bahan Pakan'!E$34,IF($B20=29,'Bahan Pakan'!E$35,IF($B20=30,'Bahan Pakan'!E$36,IF($B20=31,'Bahan Pakan'!E$37,IF($B20=32,'Bahan Pakan'!E$38,IF($B20=33,'Bahan Pakan'!E$39,IF($B20=34,'Bahan Pakan'!E$40,IF($B20=35,'Bahan Pakan'!E$41,IF($B20=36,'Bahan Pakan'!E$42,IF($B20=37,'Bahan Pakan'!E$43,IF($B20=38,'Bahan Pakan'!E$44,IF($B20=39,'Bahan Pakan'!E$45,IF($B20=40,'Bahan Pakan'!E$46,IF($B20=41,'Bahan Pakan'!E$47,IF($B20=42,'Bahan Pakan'!E$48,IF($B20=43,'Bahan Pakan'!E$49,IF($B20=44,'Bahan Pakan'!E$50,IF($B20=45,'Bahan Pakan'!E$51,IF($B20=46,'Bahan Pakan'!E$52,IF($B20=47,'Bahan Pakan'!E$53,IF($B20=48,'Bahan Pakan'!E$54,IF($B20=49,'Bahan Pakan'!E$55,IF($B20=50,'Bahan Pakan'!E$56,0))))))))))))))))))))))))))))))))))))))))))))))))))</f>
        <v>0</v>
      </c>
      <c r="F20" s="123">
        <f>IF($B20=1,'Bahan Pakan'!F$7,IF($B20=2,'Bahan Pakan'!F$8,IF($B20=3,'Bahan Pakan'!F$9,IF($B20=4,'Bahan Pakan'!F$10,IF($B20=5,'Bahan Pakan'!F$11,IF($B20=6,'Bahan Pakan'!F$12,IF($B20=7,'Bahan Pakan'!F$13,IF($B20=8,'Bahan Pakan'!F$14,IF($B20=9,'Bahan Pakan'!F$15,IF($B20=10,'Bahan Pakan'!F$16,IF($B20=11,'Bahan Pakan'!F$17,IF($B20=12,'Bahan Pakan'!F$18,IF($B20=13,'Bahan Pakan'!F$19,IF($B20=14,'Bahan Pakan'!F$20,IF($B20=15,'Bahan Pakan'!F$21,IF($B20=16,'Bahan Pakan'!F$22,IF($B20=17,'Bahan Pakan'!F$23,IF($B20=18,'Bahan Pakan'!F$24,IF($B20=19,'Bahan Pakan'!F$25,IF($B20=20,'Bahan Pakan'!F$26,IF($B20=21,'Bahan Pakan'!F$27,IF($B20=22,'Bahan Pakan'!F$28,IF($B20=23,'Bahan Pakan'!F$29,IF($B20=24,'Bahan Pakan'!F$30,IF($B20=25,'Bahan Pakan'!F$31,IF($B20=26,'Bahan Pakan'!F$32,IF($B20=27,'Bahan Pakan'!F$33,IF($B20=28,'Bahan Pakan'!F$34,IF($B20=29,'Bahan Pakan'!F$35,IF($B20=30,'Bahan Pakan'!F$36,IF($B20=31,'Bahan Pakan'!F$37,IF($B20=32,'Bahan Pakan'!F$38,IF($B20=33,'Bahan Pakan'!F$39,IF($B20=34,'Bahan Pakan'!F$40,IF($B20=35,'Bahan Pakan'!F$41,IF($B20=36,'Bahan Pakan'!F$42,IF($B20=37,'Bahan Pakan'!F$43,IF($B20=38,'Bahan Pakan'!F$44,IF($B20=39,'Bahan Pakan'!F$45,IF($B20=40,'Bahan Pakan'!F$46,IF($B20=41,'Bahan Pakan'!F$47,IF($B20=42,'Bahan Pakan'!F$48,IF($B20=43,'Bahan Pakan'!F$49,IF($B20=44,'Bahan Pakan'!F$50,IF($B20=45,'Bahan Pakan'!F$51,IF($B20=46,'Bahan Pakan'!F$52,IF($B20=47,'Bahan Pakan'!F$53,IF($B20=48,'Bahan Pakan'!F$54,IF($B20=49,'Bahan Pakan'!F$55,IF($B20=50,'Bahan Pakan'!F$56,0))))))))))))))))))))))))))))))))))))))))))))))))))</f>
        <v>0.3</v>
      </c>
      <c r="G20" s="124">
        <f t="shared" si="0"/>
        <v>3.7847464913599725E-3</v>
      </c>
      <c r="H20" s="125">
        <f>IF($B20=1,'Bahan Pakan'!G$7,IF($B20=2,'Bahan Pakan'!G$8,IF($B20=3,'Bahan Pakan'!G$9,IF($B20=4,'Bahan Pakan'!G$10,IF($B20=5,'Bahan Pakan'!G$11,IF($B20=6,'Bahan Pakan'!G$12,IF($B20=7,'Bahan Pakan'!G$13,IF($B20=8,'Bahan Pakan'!G$14,IF($B20=9,'Bahan Pakan'!G$15,IF($B20=10,'Bahan Pakan'!G$16,IF($B20=11,'Bahan Pakan'!G$17,IF($B20=12,'Bahan Pakan'!G$18,IF($B20=13,'Bahan Pakan'!G$19,IF($B20=14,'Bahan Pakan'!G$20,IF($B20=15,'Bahan Pakan'!G$21,IF($B20=16,'Bahan Pakan'!G$22,IF($B20=17,'Bahan Pakan'!G$23,IF($B20=18,'Bahan Pakan'!G$24,IF($B20=19,'Bahan Pakan'!G$25,IF($B20=20,'Bahan Pakan'!G$26,IF($B20=21,'Bahan Pakan'!G$27,IF($B20=22,'Bahan Pakan'!G$28,IF($B20=23,'Bahan Pakan'!G$29,IF($B20=24,'Bahan Pakan'!G$30,IF($B20=25,'Bahan Pakan'!G$31,IF($B20=26,'Bahan Pakan'!G$32,IF($B20=27,'Bahan Pakan'!G$33,IF($B20=28,'Bahan Pakan'!G$34,IF($B20=29,'Bahan Pakan'!G$35,IF($B20=30,'Bahan Pakan'!G$36,IF($B20=31,'Bahan Pakan'!G$37,IF($B20=32,'Bahan Pakan'!G$38,IF($B20=33,'Bahan Pakan'!G$39,IF($B20=34,'Bahan Pakan'!G$40,IF($B20=35,'Bahan Pakan'!G$41,IF($B20=36,'Bahan Pakan'!G$42,IF($B20=37,'Bahan Pakan'!G$43,IF($B20=38,'Bahan Pakan'!G$44,IF($B20=39,'Bahan Pakan'!G$45,IF($B20=40,'Bahan Pakan'!G$46,IF($B20=41,'Bahan Pakan'!G$47,IF($B20=42,'Bahan Pakan'!G$48,IF($B20=43,'Bahan Pakan'!G$49,IF($B20=44,'Bahan Pakan'!G$50,IF($B20=45,'Bahan Pakan'!G$51,IF($B20=46,'Bahan Pakan'!G$52,IF($B20=47,'Bahan Pakan'!G$53,IF($B20=48,'Bahan Pakan'!G$54,IF($B20=49,'Bahan Pakan'!G$55,IF($B20=50,'Bahan Pakan'!G$56,0))))))))))))))))))))))))))))))))))))))))))))))))))</f>
        <v>70000</v>
      </c>
      <c r="I20" s="126">
        <f>IF($B20=1,'Bahan Pakan'!H$7,IF($B20=2,'Bahan Pakan'!H$8,IF($B20=3,'Bahan Pakan'!H$9,IF($B20=4,'Bahan Pakan'!H$10,IF($B20=5,'Bahan Pakan'!H$11,IF($B20=6,'Bahan Pakan'!H$12,IF($B20=7,'Bahan Pakan'!H$13,IF($B20=8,'Bahan Pakan'!H$14,IF($B20=9,'Bahan Pakan'!H$15,IF($B20=10,'Bahan Pakan'!H$16,IF($B20=11,'Bahan Pakan'!H$17,IF($B20=12,'Bahan Pakan'!H$18,IF($B20=13,'Bahan Pakan'!H$19,IF($B20=14,'Bahan Pakan'!H$20,IF($B20=15,'Bahan Pakan'!H$21,IF($B20=16,'Bahan Pakan'!H$22,IF($B20=17,'Bahan Pakan'!H$23,IF($B20=18,'Bahan Pakan'!H$24,IF($B20=19,'Bahan Pakan'!H$25,IF($B20=20,'Bahan Pakan'!H$26,IF($B20=21,'Bahan Pakan'!H$27,IF($B20=22,'Bahan Pakan'!H$28,IF($B20=23,'Bahan Pakan'!H$29,IF($B20=24,'Bahan Pakan'!H$30,IF($B20=25,'Bahan Pakan'!H$31,IF($B20=26,'Bahan Pakan'!H$32,IF($B20=27,'Bahan Pakan'!H$33,IF($B20=28,'Bahan Pakan'!H$34,IF($B20=29,'Bahan Pakan'!H$35,IF($B20=30,'Bahan Pakan'!H$36,IF($B20=31,'Bahan Pakan'!H$37,IF($B20=32,'Bahan Pakan'!H$38,IF($B20=33,'Bahan Pakan'!H$39,IF($B20=34,'Bahan Pakan'!H$40,IF($B20=35,'Bahan Pakan'!H$41,IF($B20=36,'Bahan Pakan'!H$42,IF($B20=37,'Bahan Pakan'!H$43,IF($B20=38,'Bahan Pakan'!H$44,IF($B20=39,'Bahan Pakan'!H$45,IF($B20=40,'Bahan Pakan'!H$46,IF($B20=41,'Bahan Pakan'!H$47,IF($B20=42,'Bahan Pakan'!H$48,IF($B20=43,'Bahan Pakan'!H$49,IF($B20=44,'Bahan Pakan'!H$50,IF($B20=45,'Bahan Pakan'!H$51,IF($B20=46,'Bahan Pakan'!H$52,IF($B20=47,'Bahan Pakan'!H$53,IF($B20=48,'Bahan Pakan'!H$54,IF($B20=49,'Bahan Pakan'!H$55,IF($B20=50,'Bahan Pakan'!H$56,0))))))))))))))))))))))))))))))))))))))))))))))))))</f>
        <v>99</v>
      </c>
      <c r="J20" s="126">
        <f>IF($B20=1,'Bahan Pakan'!I$7,IF($B20=2,'Bahan Pakan'!I$8,IF($B20=3,'Bahan Pakan'!I$9,IF($B20=4,'Bahan Pakan'!I$10,IF($B20=5,'Bahan Pakan'!I$11,IF($B20=6,'Bahan Pakan'!I$12,IF($B20=7,'Bahan Pakan'!I$13,IF($B20=8,'Bahan Pakan'!I$14,IF($B20=9,'Bahan Pakan'!I$15,IF($B20=10,'Bahan Pakan'!I$16,IF($B20=11,'Bahan Pakan'!I$17,IF($B20=12,'Bahan Pakan'!I$18,IF($B20=13,'Bahan Pakan'!I$19,IF($B20=14,'Bahan Pakan'!I$20,IF($B20=15,'Bahan Pakan'!I$21,IF($B20=16,'Bahan Pakan'!I$22,IF($B20=17,'Bahan Pakan'!I$23,IF($B20=18,'Bahan Pakan'!I$24,IF($B20=19,'Bahan Pakan'!I$25,IF($B20=20,'Bahan Pakan'!I$26,IF($B20=21,'Bahan Pakan'!I$27,IF($B20=22,'Bahan Pakan'!I$28,IF($B20=23,'Bahan Pakan'!I$29,IF($B20=24,'Bahan Pakan'!I$30,IF($B20=25,'Bahan Pakan'!I$31,IF($B20=26,'Bahan Pakan'!I$32,IF($B20=27,'Bahan Pakan'!I$33,IF($B20=28,'Bahan Pakan'!I$34,IF($B20=29,'Bahan Pakan'!I$35,IF($B20=30,'Bahan Pakan'!I$36,IF($B20=31,'Bahan Pakan'!I$37,IF($B20=32,'Bahan Pakan'!I$38,IF($B20=33,'Bahan Pakan'!I$39,IF($B20=34,'Bahan Pakan'!I$40,IF($B20=35,'Bahan Pakan'!I$41,IF($B20=36,'Bahan Pakan'!I$42,IF($B20=37,'Bahan Pakan'!I$43,IF($B20=38,'Bahan Pakan'!I$44,IF($B20=39,'Bahan Pakan'!I$45,IF($B20=40,'Bahan Pakan'!I$46,IF($B20=41,'Bahan Pakan'!I$47,IF($B20=42,'Bahan Pakan'!I$48,IF($B20=43,'Bahan Pakan'!I$49,IF($B20=44,'Bahan Pakan'!I$50,IF($B20=45,'Bahan Pakan'!I$51,IF($B20=46,'Bahan Pakan'!I$52,IF($B20=47,'Bahan Pakan'!I$53,IF($B20=48,'Bahan Pakan'!I$54,IF($B20=49,'Bahan Pakan'!I$55,IF($B20=50,'Bahan Pakan'!I$56,0))))))))))))))))))))))))))))))))))))))))))))))))))</f>
        <v>0.2</v>
      </c>
      <c r="K20" s="126">
        <f>IF($B20=1,'Bahan Pakan'!J$7,IF($B20=2,'Bahan Pakan'!J$8,IF($B20=3,'Bahan Pakan'!J$9,IF($B20=4,'Bahan Pakan'!J$10,IF($B20=5,'Bahan Pakan'!J$11,IF($B20=6,'Bahan Pakan'!J$12,IF($B20=7,'Bahan Pakan'!J$13,IF($B20=8,'Bahan Pakan'!J$14,IF($B20=9,'Bahan Pakan'!J$15,IF($B20=10,'Bahan Pakan'!J$16,IF($B20=11,'Bahan Pakan'!J$17,IF($B20=12,'Bahan Pakan'!J$18,IF($B20=13,'Bahan Pakan'!J$19,IF($B20=14,'Bahan Pakan'!J$20,IF($B20=15,'Bahan Pakan'!J$21,IF($B20=16,'Bahan Pakan'!J$22,IF($B20=17,'Bahan Pakan'!J$23,IF($B20=18,'Bahan Pakan'!J$24,IF($B20=19,'Bahan Pakan'!J$25,IF($B20=20,'Bahan Pakan'!J$26,IF($B20=21,'Bahan Pakan'!J$27,IF($B20=22,'Bahan Pakan'!J$28,IF($B20=23,'Bahan Pakan'!J$29,IF($B20=24,'Bahan Pakan'!J$30,IF($B20=25,'Bahan Pakan'!J$31,IF($B20=26,'Bahan Pakan'!J$32,IF($B20=27,'Bahan Pakan'!J$33,IF($B20=28,'Bahan Pakan'!J$34,IF($B20=29,'Bahan Pakan'!J$35,IF($B20=30,'Bahan Pakan'!J$36,IF($B20=31,'Bahan Pakan'!J$37,IF($B20=32,'Bahan Pakan'!J$38,IF($B20=33,'Bahan Pakan'!J$39,IF($B20=34,'Bahan Pakan'!J$40,IF($B20=35,'Bahan Pakan'!J$41,IF($B20=36,'Bahan Pakan'!J$42,IF($B20=37,'Bahan Pakan'!J$43,IF($B20=38,'Bahan Pakan'!J$44,IF($B20=39,'Bahan Pakan'!J$45,IF($B20=40,'Bahan Pakan'!J$46,IF($B20=41,'Bahan Pakan'!J$47,IF($B20=42,'Bahan Pakan'!J$48,IF($B20=43,'Bahan Pakan'!J$49,IF($B20=44,'Bahan Pakan'!J$50,IF($B20=45,'Bahan Pakan'!J$51,IF($B20=46,'Bahan Pakan'!J$52,IF($B20=47,'Bahan Pakan'!J$53,IF($B20=48,'Bahan Pakan'!J$54,IF($B20=49,'Bahan Pakan'!J$55,IF($B20=50,'Bahan Pakan'!J$56,0))))))))))))))))))))))))))))))))))))))))))))))))))</f>
        <v>58</v>
      </c>
      <c r="L20" s="126">
        <f>IF($B20=1,'Bahan Pakan'!K$7,IF($B20=2,'Bahan Pakan'!K$8,IF($B20=3,'Bahan Pakan'!K$9,IF($B20=4,'Bahan Pakan'!K$10,IF($B20=5,'Bahan Pakan'!K$11,IF($B20=6,'Bahan Pakan'!K$12,IF($B20=7,'Bahan Pakan'!K$13,IF($B20=8,'Bahan Pakan'!K$14,IF($B20=9,'Bahan Pakan'!K$15,IF($B20=10,'Bahan Pakan'!K$16,IF($B20=11,'Bahan Pakan'!K$17,IF($B20=12,'Bahan Pakan'!K$18,IF($B20=13,'Bahan Pakan'!K$19,IF($B20=14,'Bahan Pakan'!K$20,IF($B20=15,'Bahan Pakan'!K$21,IF($B20=16,'Bahan Pakan'!K$22,IF($B20=17,'Bahan Pakan'!K$23,IF($B20=18,'Bahan Pakan'!K$24,IF($B20=19,'Bahan Pakan'!K$25,IF($B20=20,'Bahan Pakan'!K$26,IF($B20=21,'Bahan Pakan'!K$27,IF($B20=22,'Bahan Pakan'!K$28,IF($B20=23,'Bahan Pakan'!K$29,IF($B20=24,'Bahan Pakan'!K$30,IF($B20=25,'Bahan Pakan'!K$31,IF($B20=26,'Bahan Pakan'!K$32,IF($B20=27,'Bahan Pakan'!K$33,IF($B20=28,'Bahan Pakan'!K$34,IF($B20=29,'Bahan Pakan'!K$35,IF($B20=30,'Bahan Pakan'!K$36,IF($B20=31,'Bahan Pakan'!K$37,IF($B20=32,'Bahan Pakan'!K$38,IF($B20=33,'Bahan Pakan'!K$39,IF($B20=34,'Bahan Pakan'!K$40,IF($B20=35,'Bahan Pakan'!K$41,IF($B20=36,'Bahan Pakan'!K$42,IF($B20=37,'Bahan Pakan'!K$43,IF($B20=38,'Bahan Pakan'!K$44,IF($B20=39,'Bahan Pakan'!K$45,IF($B20=40,'Bahan Pakan'!K$46,IF($B20=41,'Bahan Pakan'!K$47,IF($B20=42,'Bahan Pakan'!K$48,IF($B20=43,'Bahan Pakan'!K$49,IF($B20=44,'Bahan Pakan'!K$50,IF($B20=45,'Bahan Pakan'!K$51,IF($B20=46,'Bahan Pakan'!K$52,IF($B20=47,'Bahan Pakan'!K$53,IF($B20=48,'Bahan Pakan'!K$54,IF($B20=49,'Bahan Pakan'!K$55,IF($B20=50,'Bahan Pakan'!K$56,0))))))))))))))))))))))))))))))))))))))))))))))))))</f>
        <v>0</v>
      </c>
      <c r="M20" s="126">
        <f>IF($B20=1,'Bahan Pakan'!L$7,IF($B20=2,'Bahan Pakan'!L$8,IF($B20=3,'Bahan Pakan'!L$9,IF($B20=4,'Bahan Pakan'!L$10,IF($B20=5,'Bahan Pakan'!L$11,IF($B20=6,'Bahan Pakan'!L$12,IF($B20=7,'Bahan Pakan'!L$13,IF($B20=8,'Bahan Pakan'!L$14,IF($B20=9,'Bahan Pakan'!L$15,IF($B20=10,'Bahan Pakan'!L$16,IF($B20=11,'Bahan Pakan'!L$17,IF($B20=12,'Bahan Pakan'!L$18,IF($B20=13,'Bahan Pakan'!L$19,IF($B20=14,'Bahan Pakan'!L$20,IF($B20=15,'Bahan Pakan'!L$21,IF($B20=16,'Bahan Pakan'!L$22,IF($B20=17,'Bahan Pakan'!L$23,IF($B20=18,'Bahan Pakan'!L$24,IF($B20=19,'Bahan Pakan'!L$25,IF($B20=20,'Bahan Pakan'!L$26,IF($B20=21,'Bahan Pakan'!L$27,IF($B20=22,'Bahan Pakan'!L$28,IF($B20=23,'Bahan Pakan'!L$29,IF($B20=24,'Bahan Pakan'!L$30,IF($B20=25,'Bahan Pakan'!L$31,IF($B20=26,'Bahan Pakan'!L$32,IF($B20=27,'Bahan Pakan'!L$33,IF($B20=28,'Bahan Pakan'!L$34,IF($B20=29,'Bahan Pakan'!L$35,IF($B20=30,'Bahan Pakan'!L$36,IF($B20=31,'Bahan Pakan'!L$37,IF($B20=32,'Bahan Pakan'!L$38,IF($B20=33,'Bahan Pakan'!L$39,IF($B20=34,'Bahan Pakan'!L$40,IF($B20=35,'Bahan Pakan'!L$41,IF($B20=36,'Bahan Pakan'!L$42,IF($B20=37,'Bahan Pakan'!L$43,IF($B20=38,'Bahan Pakan'!L$44,IF($B20=39,'Bahan Pakan'!L$45,IF($B20=40,'Bahan Pakan'!L$46,IF($B20=41,'Bahan Pakan'!L$47,IF($B20=42,'Bahan Pakan'!L$48,IF($B20=43,'Bahan Pakan'!L$49,IF($B20=44,'Bahan Pakan'!L$50,IF($B20=45,'Bahan Pakan'!L$51,IF($B20=46,'Bahan Pakan'!L$52,IF($B20=47,'Bahan Pakan'!L$53,IF($B20=48,'Bahan Pakan'!L$54,IF($B20=49,'Bahan Pakan'!L$55,IF($B20=50,'Bahan Pakan'!L$56,0))))))))))))))))))))))))))))))))))))))))))))))))))</f>
        <v>0</v>
      </c>
      <c r="N20" s="126">
        <f>IF($B20=1,'Bahan Pakan'!M$7,IF($B20=2,'Bahan Pakan'!M$8,IF($B20=3,'Bahan Pakan'!M$9,IF($B20=4,'Bahan Pakan'!M$10,IF($B20=5,'Bahan Pakan'!M$11,IF($B20=6,'Bahan Pakan'!M$12,IF($B20=7,'Bahan Pakan'!M$13,IF($B20=8,'Bahan Pakan'!M$14,IF($B20=9,'Bahan Pakan'!M$15,IF($B20=10,'Bahan Pakan'!M$16,IF($B20=11,'Bahan Pakan'!M$17,IF($B20=12,'Bahan Pakan'!M$18,IF($B20=13,'Bahan Pakan'!M$19,IF($B20=14,'Bahan Pakan'!M$20,IF($B20=15,'Bahan Pakan'!M$21,IF($B20=16,'Bahan Pakan'!M$22,IF($B20=17,'Bahan Pakan'!M$23,IF($B20=18,'Bahan Pakan'!M$24,IF($B20=19,'Bahan Pakan'!M$25,IF($B20=20,'Bahan Pakan'!M$26,IF($B20=21,'Bahan Pakan'!M$27,IF($B20=22,'Bahan Pakan'!M$28,IF($B20=23,'Bahan Pakan'!M$29,IF($B20=24,'Bahan Pakan'!M$30,IF($B20=25,'Bahan Pakan'!M$31,IF($B20=26,'Bahan Pakan'!M$32,IF($B20=27,'Bahan Pakan'!M$33,IF($B20=28,'Bahan Pakan'!M$34,IF($B20=29,'Bahan Pakan'!M$35,IF($B20=30,'Bahan Pakan'!M$36,IF($B20=31,'Bahan Pakan'!M$37,IF($B20=32,'Bahan Pakan'!M$38,IF($B20=33,'Bahan Pakan'!M$39,IF($B20=34,'Bahan Pakan'!M$40,IF($B20=35,'Bahan Pakan'!M$41,IF($B20=36,'Bahan Pakan'!M$42,IF($B20=37,'Bahan Pakan'!M$43,IF($B20=38,'Bahan Pakan'!M$44,IF($B20=39,'Bahan Pakan'!M$45,IF($B20=40,'Bahan Pakan'!M$46,IF($B20=41,'Bahan Pakan'!M$47,IF($B20=42,'Bahan Pakan'!M$48,IF($B20=43,'Bahan Pakan'!M$49,IF($B20=44,'Bahan Pakan'!M$50,IF($B20=45,'Bahan Pakan'!M$51,IF($B20=46,'Bahan Pakan'!M$52,IF($B20=47,'Bahan Pakan'!M$53,IF($B20=48,'Bahan Pakan'!M$54,IF($B20=49,'Bahan Pakan'!M$55,IF($B20=50,'Bahan Pakan'!M$56,0))))))))))))))))))))))))))))))))))))))))))))))))))</f>
        <v>41.8</v>
      </c>
      <c r="O20" s="126">
        <f>IF($B20=1,'Bahan Pakan'!N$7,IF($B20=2,'Bahan Pakan'!N$8,IF($B20=3,'Bahan Pakan'!N$9,IF($B20=4,'Bahan Pakan'!N$10,IF($B20=5,'Bahan Pakan'!N$11,IF($B20=6,'Bahan Pakan'!N$12,IF($B20=7,'Bahan Pakan'!N$13,IF($B20=8,'Bahan Pakan'!N$14,IF($B20=9,'Bahan Pakan'!N$15,IF($B20=10,'Bahan Pakan'!N$16,IF($B20=11,'Bahan Pakan'!N$17,IF($B20=12,'Bahan Pakan'!N$18,IF($B20=13,'Bahan Pakan'!N$19,IF($B20=14,'Bahan Pakan'!N$20,IF($B20=15,'Bahan Pakan'!N$21,IF($B20=16,'Bahan Pakan'!N$22,IF($B20=17,'Bahan Pakan'!N$23,IF($B20=18,'Bahan Pakan'!N$24,IF($B20=19,'Bahan Pakan'!N$25,IF($B20=20,'Bahan Pakan'!N$26,IF($B20=21,'Bahan Pakan'!N$27,IF($B20=22,'Bahan Pakan'!N$28,IF($B20=23,'Bahan Pakan'!N$29,IF($B20=24,'Bahan Pakan'!N$30,IF($B20=25,'Bahan Pakan'!N$31,IF($B20=26,'Bahan Pakan'!N$32,IF($B20=27,'Bahan Pakan'!N$33,IF($B20=28,'Bahan Pakan'!N$34,IF($B20=29,'Bahan Pakan'!N$35,IF($B20=30,'Bahan Pakan'!N$36,IF($B20=31,'Bahan Pakan'!N$37,IF($B20=32,'Bahan Pakan'!N$38,IF($B20=33,'Bahan Pakan'!N$39,IF($B20=34,'Bahan Pakan'!N$40,IF($B20=35,'Bahan Pakan'!N$41,IF($B20=36,'Bahan Pakan'!N$42,IF($B20=37,'Bahan Pakan'!N$43,IF($B20=38,'Bahan Pakan'!N$44,IF($B20=39,'Bahan Pakan'!N$45,IF($B20=40,'Bahan Pakan'!N$46,IF($B20=41,'Bahan Pakan'!N$47,IF($B20=42,'Bahan Pakan'!N$48,IF($B20=43,'Bahan Pakan'!N$49,IF($B20=44,'Bahan Pakan'!N$50,IF($B20=45,'Bahan Pakan'!N$51,IF($B20=46,'Bahan Pakan'!N$52,IF($B20=47,'Bahan Pakan'!N$53,IF($B20=48,'Bahan Pakan'!N$54,IF($B20=49,'Bahan Pakan'!N$55,IF($B20=50,'Bahan Pakan'!N$56,0))))))))))))))))))))))))))))))))))))))))))))))))))</f>
        <v>5020</v>
      </c>
      <c r="P20" s="126">
        <f>IF($B20=1,'Bahan Pakan'!O$7,IF($B20=2,'Bahan Pakan'!O$8,IF($B20=3,'Bahan Pakan'!O$9,IF($B20=4,'Bahan Pakan'!O$10,IF($B20=5,'Bahan Pakan'!O$11,IF($B20=6,'Bahan Pakan'!O$12,IF($B20=7,'Bahan Pakan'!O$13,IF($B20=8,'Bahan Pakan'!O$14,IF($B20=9,'Bahan Pakan'!O$15,IF($B20=10,'Bahan Pakan'!O$16,IF($B20=11,'Bahan Pakan'!O$17,IF($B20=12,'Bahan Pakan'!O$18,IF($B20=13,'Bahan Pakan'!O$19,IF($B20=14,'Bahan Pakan'!O$20,IF($B20=15,'Bahan Pakan'!O$21,IF($B20=16,'Bahan Pakan'!O$22,IF($B20=17,'Bahan Pakan'!O$23,IF($B20=18,'Bahan Pakan'!O$24,IF($B20=19,'Bahan Pakan'!O$25,IF($B20=20,'Bahan Pakan'!O$26,IF($B20=21,'Bahan Pakan'!O$27,IF($B20=22,'Bahan Pakan'!O$28,IF($B20=23,'Bahan Pakan'!O$29,IF($B20=24,'Bahan Pakan'!O$30,IF($B20=25,'Bahan Pakan'!O$31,IF($B20=26,'Bahan Pakan'!O$32,IF($B20=27,'Bahan Pakan'!O$33,IF($B20=28,'Bahan Pakan'!O$34,IF($B20=29,'Bahan Pakan'!O$35,IF($B20=30,'Bahan Pakan'!O$36,IF($B20=31,'Bahan Pakan'!O$37,IF($B20=32,'Bahan Pakan'!O$38,IF($B20=33,'Bahan Pakan'!O$39,IF($B20=34,'Bahan Pakan'!O$40,IF($B20=35,'Bahan Pakan'!O$41,IF($B20=36,'Bahan Pakan'!O$42,IF($B20=37,'Bahan Pakan'!O$43,IF($B20=38,'Bahan Pakan'!O$44,IF($B20=39,'Bahan Pakan'!O$45,IF($B20=40,'Bahan Pakan'!O$46,IF($B20=41,'Bahan Pakan'!O$47,IF($B20=42,'Bahan Pakan'!O$48,IF($B20=43,'Bahan Pakan'!O$49,IF($B20=44,'Bahan Pakan'!O$50,IF($B20=45,'Bahan Pakan'!O$51,IF($B20=46,'Bahan Pakan'!O$52,IF($B20=47,'Bahan Pakan'!O$53,IF($B20=48,'Bahan Pakan'!O$54,IF($B20=49,'Bahan Pakan'!O$55,IF($B20=50,'Bahan Pakan'!O$56,0))))))))))))))))))))))))))))))))))))))))))))))))))</f>
        <v>0</v>
      </c>
      <c r="Q20" s="126">
        <f>IF($B20=1,'Bahan Pakan'!P$7,IF($B20=2,'Bahan Pakan'!P$8,IF($B20=3,'Bahan Pakan'!P$9,IF($B20=4,'Bahan Pakan'!P$10,IF($B20=5,'Bahan Pakan'!P$11,IF($B20=6,'Bahan Pakan'!P$12,IF($B20=7,'Bahan Pakan'!P$13,IF($B20=8,'Bahan Pakan'!P$14,IF($B20=9,'Bahan Pakan'!P$15,IF($B20=10,'Bahan Pakan'!P$16,IF($B20=11,'Bahan Pakan'!P$17,IF($B20=12,'Bahan Pakan'!P$18,IF($B20=13,'Bahan Pakan'!P$19,IF($B20=14,'Bahan Pakan'!P$20,IF($B20=15,'Bahan Pakan'!P$21,IF($B20=16,'Bahan Pakan'!P$22,IF($B20=17,'Bahan Pakan'!P$23,IF($B20=18,'Bahan Pakan'!P$24,IF($B20=19,'Bahan Pakan'!P$25,IF($B20=20,'Bahan Pakan'!P$26,IF($B20=21,'Bahan Pakan'!P$27,IF($B20=22,'Bahan Pakan'!P$28,IF($B20=23,'Bahan Pakan'!P$29,IF($B20=24,'Bahan Pakan'!P$30,IF($B20=25,'Bahan Pakan'!P$31,IF($B20=26,'Bahan Pakan'!P$32,IF($B20=27,'Bahan Pakan'!P$33,IF($B20=28,'Bahan Pakan'!P$34,IF($B20=29,'Bahan Pakan'!P$35,IF($B20=30,'Bahan Pakan'!P$36,IF($B20=31,'Bahan Pakan'!P$37,IF($B20=32,'Bahan Pakan'!P$38,IF($B20=33,'Bahan Pakan'!P$39,IF($B20=34,'Bahan Pakan'!P$40,IF($B20=35,'Bahan Pakan'!P$41,IF($B20=36,'Bahan Pakan'!P$42,IF($B20=37,'Bahan Pakan'!P$43,IF($B20=38,'Bahan Pakan'!P$44,IF($B20=39,'Bahan Pakan'!P$45,IF($B20=40,'Bahan Pakan'!P$46,IF($B20=41,'Bahan Pakan'!P$47,IF($B20=42,'Bahan Pakan'!P$48,IF($B20=43,'Bahan Pakan'!P$49,IF($B20=44,'Bahan Pakan'!P$50,IF($B20=45,'Bahan Pakan'!P$51,IF($B20=46,'Bahan Pakan'!P$52,IF($B20=47,'Bahan Pakan'!P$53,IF($B20=48,'Bahan Pakan'!P$54,IF($B20=49,'Bahan Pakan'!P$55,IF($B20=50,'Bahan Pakan'!P$56,0))))))))))))))))))))))))))))))))))))))))))))))))))</f>
        <v>0</v>
      </c>
      <c r="R20" s="126">
        <f>IF($B20=1,'Bahan Pakan'!Q$7,IF($B20=2,'Bahan Pakan'!Q$8,IF($B20=3,'Bahan Pakan'!Q$9,IF($B20=4,'Bahan Pakan'!Q$10,IF($B20=5,'Bahan Pakan'!Q$11,IF($B20=6,'Bahan Pakan'!Q$12,IF($B20=7,'Bahan Pakan'!Q$13,IF($B20=8,'Bahan Pakan'!Q$14,IF($B20=9,'Bahan Pakan'!Q$15,IF($B20=10,'Bahan Pakan'!Q$16,IF($B20=11,'Bahan Pakan'!Q$17,IF($B20=12,'Bahan Pakan'!Q$18,IF($B20=13,'Bahan Pakan'!Q$19,IF($B20=14,'Bahan Pakan'!Q$20,IF($B20=15,'Bahan Pakan'!Q$21,IF($B20=16,'Bahan Pakan'!Q$22,IF($B20=17,'Bahan Pakan'!Q$23,IF($B20=18,'Bahan Pakan'!Q$24,IF($B20=19,'Bahan Pakan'!Q$25,IF($B20=20,'Bahan Pakan'!Q$26,IF($B20=21,'Bahan Pakan'!Q$27,IF($B20=22,'Bahan Pakan'!Q$28,IF($B20=23,'Bahan Pakan'!Q$29,IF($B20=24,'Bahan Pakan'!Q$30,IF($B20=25,'Bahan Pakan'!Q$31,IF($B20=26,'Bahan Pakan'!Q$32,IF($B20=27,'Bahan Pakan'!Q$33,IF($B20=28,'Bahan Pakan'!Q$34,IF($B20=29,'Bahan Pakan'!Q$35,IF($B20=30,'Bahan Pakan'!Q$36,IF($B20=31,'Bahan Pakan'!Q$37,IF($B20=32,'Bahan Pakan'!Q$38,IF($B20=33,'Bahan Pakan'!Q$39,IF($B20=34,'Bahan Pakan'!Q$40,IF($B20=35,'Bahan Pakan'!Q$41,IF($B20=36,'Bahan Pakan'!Q$42,IF($B20=37,'Bahan Pakan'!Q$43,IF($B20=38,'Bahan Pakan'!Q$44,IF($B20=39,'Bahan Pakan'!Q$45,IF($B20=40,'Bahan Pakan'!Q$46,IF($B20=41,'Bahan Pakan'!Q$47,IF($B20=42,'Bahan Pakan'!Q$48,IF($B20=43,'Bahan Pakan'!Q$49,IF($B20=44,'Bahan Pakan'!Q$50,IF($B20=45,'Bahan Pakan'!Q$51,IF($B20=46,'Bahan Pakan'!Q$52,IF($B20=47,'Bahan Pakan'!Q$53,IF($B20=48,'Bahan Pakan'!Q$54,IF($B20=49,'Bahan Pakan'!Q$55,IF($B20=50,'Bahan Pakan'!Q$56,0))))))))))))))))))))))))))))))))))))))))))))))))))</f>
        <v>0</v>
      </c>
      <c r="S20" s="126">
        <f>IF($B20=1,'Bahan Pakan'!R$7,IF($B20=2,'Bahan Pakan'!R$8,IF($B20=3,'Bahan Pakan'!R$9,IF($B20=4,'Bahan Pakan'!R$10,IF($B20=5,'Bahan Pakan'!R$11,IF($B20=6,'Bahan Pakan'!R$12,IF($B20=7,'Bahan Pakan'!R$13,IF($B20=8,'Bahan Pakan'!R$14,IF($B20=9,'Bahan Pakan'!R$15,IF($B20=10,'Bahan Pakan'!R$16,IF($B20=11,'Bahan Pakan'!R$17,IF($B20=12,'Bahan Pakan'!R$18,IF($B20=13,'Bahan Pakan'!R$19,IF($B20=14,'Bahan Pakan'!R$20,IF($B20=15,'Bahan Pakan'!R$21,IF($B20=16,'Bahan Pakan'!R$22,IF($B20=17,'Bahan Pakan'!R$23,IF($B20=18,'Bahan Pakan'!R$24,IF($B20=19,'Bahan Pakan'!R$25,IF($B20=20,'Bahan Pakan'!R$26,IF($B20=21,'Bahan Pakan'!R$27,IF($B20=22,'Bahan Pakan'!R$28,IF($B20=23,'Bahan Pakan'!R$29,IF($B20=24,'Bahan Pakan'!R$30,IF($B20=25,'Bahan Pakan'!R$31,IF($B20=26,'Bahan Pakan'!R$32,IF($B20=27,'Bahan Pakan'!R$33,IF($B20=28,'Bahan Pakan'!R$34,IF($B20=29,'Bahan Pakan'!R$35,IF($B20=30,'Bahan Pakan'!R$36,IF($B20=31,'Bahan Pakan'!R$37,IF($B20=32,'Bahan Pakan'!R$38,IF($B20=33,'Bahan Pakan'!R$39,IF($B20=34,'Bahan Pakan'!R$40,IF($B20=35,'Bahan Pakan'!R$41,IF($B20=36,'Bahan Pakan'!R$42,IF($B20=37,'Bahan Pakan'!R$43,IF($B20=38,'Bahan Pakan'!R$44,IF($B20=39,'Bahan Pakan'!R$45,IF($B20=40,'Bahan Pakan'!R$46,IF($B20=41,'Bahan Pakan'!R$47,IF($B20=42,'Bahan Pakan'!R$48,IF($B20=43,'Bahan Pakan'!R$49,IF($B20=44,'Bahan Pakan'!R$50,IF($B20=45,'Bahan Pakan'!R$51,IF($B20=46,'Bahan Pakan'!R$52,IF($B20=47,'Bahan Pakan'!R$53,IF($B20=48,'Bahan Pakan'!R$54,IF($B20=49,'Bahan Pakan'!R$55,IF($B20=50,'Bahan Pakan'!R$56,0))))))))))))))))))))))))))))))))))))))))))))))))))</f>
        <v>0</v>
      </c>
      <c r="T20" s="126">
        <f>IF($B20=1,'Bahan Pakan'!S$7,IF($B20=2,'Bahan Pakan'!S$8,IF($B20=3,'Bahan Pakan'!S$9,IF($B20=4,'Bahan Pakan'!S$10,IF($B20=5,'Bahan Pakan'!S$11,IF($B20=6,'Bahan Pakan'!S$12,IF($B20=7,'Bahan Pakan'!S$13,IF($B20=8,'Bahan Pakan'!S$14,IF($B20=9,'Bahan Pakan'!S$15,IF($B20=10,'Bahan Pakan'!S$16,IF($B20=11,'Bahan Pakan'!S$17,IF($B20=12,'Bahan Pakan'!S$18,IF($B20=13,'Bahan Pakan'!S$19,IF($B20=14,'Bahan Pakan'!S$20,IF($B20=15,'Bahan Pakan'!S$21,IF($B20=16,'Bahan Pakan'!S$22,IF($B20=17,'Bahan Pakan'!S$23,IF($B20=18,'Bahan Pakan'!S$24,IF($B20=19,'Bahan Pakan'!S$25,IF($B20=20,'Bahan Pakan'!S$26,IF($B20=21,'Bahan Pakan'!S$27,IF($B20=22,'Bahan Pakan'!S$28,IF($B20=23,'Bahan Pakan'!S$29,IF($B20=24,'Bahan Pakan'!S$30,IF($B20=25,'Bahan Pakan'!S$31,IF($B20=26,'Bahan Pakan'!S$32,IF($B20=27,'Bahan Pakan'!S$33,IF($B20=28,'Bahan Pakan'!S$34,IF($B20=29,'Bahan Pakan'!S$35,IF($B20=30,'Bahan Pakan'!S$36,IF($B20=31,'Bahan Pakan'!S$37,IF($B20=32,'Bahan Pakan'!S$38,IF($B20=33,'Bahan Pakan'!S$39,IF($B20=34,'Bahan Pakan'!S$40,IF($B20=35,'Bahan Pakan'!S$41,IF($B20=36,'Bahan Pakan'!S$42,IF($B20=37,'Bahan Pakan'!S$43,IF($B20=38,'Bahan Pakan'!S$44,IF($B20=39,'Bahan Pakan'!S$45,IF($B20=40,'Bahan Pakan'!S$46,IF($B20=41,'Bahan Pakan'!S$47,IF($B20=42,'Bahan Pakan'!S$48,IF($B20=43,'Bahan Pakan'!S$49,IF($B20=44,'Bahan Pakan'!S$50,IF($B20=45,'Bahan Pakan'!S$51,IF($B20=46,'Bahan Pakan'!S$52,IF($B20=47,'Bahan Pakan'!S$53,IF($B20=48,'Bahan Pakan'!S$54,IF($B20=49,'Bahan Pakan'!S$55,IF($B20=50,'Bahan Pakan'!S$56,0))))))))))))))))))))))))))))))))))))))))))))))))))</f>
        <v>99</v>
      </c>
      <c r="U20" s="97"/>
      <c r="V20" s="146">
        <f ca="1">NOW()</f>
        <v>42596.854654629627</v>
      </c>
      <c r="W20" s="147"/>
      <c r="X20" s="148"/>
      <c r="Y20" s="148"/>
      <c r="Z20" s="148"/>
      <c r="AA20" s="135"/>
      <c r="AB20" s="135"/>
      <c r="AC20" s="135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</row>
    <row r="21" spans="2:40" s="120" customFormat="1" ht="15.75" customHeight="1">
      <c r="B21" s="121">
        <f>IF($D21='Bahan Pakan'!D$7,1,IF($D21='Bahan Pakan'!D$8,2,IF($D21='Bahan Pakan'!D$9,3,IF($D21='Bahan Pakan'!D$10,4,IF($D21='Bahan Pakan'!D$11,5,IF($D21='Bahan Pakan'!D$12,6,IF($D21='Bahan Pakan'!D$13,7,IF($D21='Bahan Pakan'!D$14,8,IF($D21='Bahan Pakan'!D$15,9,IF($D21='Bahan Pakan'!D$16,10,IF($D21='Bahan Pakan'!D$17,11,IF($D21='Bahan Pakan'!D$18,12,IF($D21='Bahan Pakan'!D$19,13,IF($D21='Bahan Pakan'!D$20,14,IF($D21='Bahan Pakan'!D$21,15,IF($D21='Bahan Pakan'!D$22,16,IF($D21='Bahan Pakan'!D$23,17,IF($D21='Bahan Pakan'!D$24,18,IF($D21='Bahan Pakan'!D$25,19,IF($D21='Bahan Pakan'!D$26,20,IF($D21='Bahan Pakan'!D$27,21,IF($D21='Bahan Pakan'!D$28,22,IF($D21='Bahan Pakan'!D$29,23,IF($D21='Bahan Pakan'!D$30,24,IF($D21='Bahan Pakan'!D$31,25,IF($D21='Bahan Pakan'!D$32,26,IF($D21='Bahan Pakan'!D$33,27,IF($D21='Bahan Pakan'!D$34,28,IF($D21='Bahan Pakan'!D$35,29,IF($D21='Bahan Pakan'!D$36,30,IF($D21='Bahan Pakan'!D$37,31,IF($D21='Bahan Pakan'!D$38,32,IF($D21='Bahan Pakan'!D$39,33,IF($D21='Bahan Pakan'!D$40,34,IF($D21='Bahan Pakan'!D$41,35,IF($D21='Bahan Pakan'!D$42,36,IF($D21='Bahan Pakan'!D$43,37,IF($D21='Bahan Pakan'!D$44,38,IF($D21='Bahan Pakan'!D$45,39,IF($D21='Bahan Pakan'!D$46,40,IF($D21='Bahan Pakan'!D$47,41,IF($D21='Bahan Pakan'!D$48,42,IF($D21='Bahan Pakan'!D$49,43,IF($D21='Bahan Pakan'!D$50,44,IF($D21='Bahan Pakan'!D$51,45,IF($D21='Bahan Pakan'!D$52,46,IF($D21='Bahan Pakan'!D$53,47,IF($D21='Bahan Pakan'!D$54,48,IF($D21='Bahan Pakan'!D$55,49,IF($D21='Bahan Pakan'!D$56,50,0))))))))))))))))))))))))))))))))))))))))))))))))))</f>
        <v>33</v>
      </c>
      <c r="C21" s="121">
        <v>15</v>
      </c>
      <c r="D21" s="122" t="s">
        <v>81</v>
      </c>
      <c r="E21" s="123">
        <f>IF($B21=1,'Bahan Pakan'!E$7,IF($B21=2,'Bahan Pakan'!E$8,IF($B21=3,'Bahan Pakan'!E$9,IF($B21=4,'Bahan Pakan'!E$10,IF($B21=5,'Bahan Pakan'!E$11,IF($B21=6,'Bahan Pakan'!E$12,IF($B21=7,'Bahan Pakan'!E$13,IF($B21=8,'Bahan Pakan'!E$14,IF($B21=9,'Bahan Pakan'!E$15,IF($B21=10,'Bahan Pakan'!E$16,IF($B21=11,'Bahan Pakan'!E$17,IF($B21=12,'Bahan Pakan'!E$18,IF($B21=13,'Bahan Pakan'!E$19,IF($B21=14,'Bahan Pakan'!E$20,IF($B21=15,'Bahan Pakan'!E$21,IF($B21=16,'Bahan Pakan'!E$22,IF($B21=17,'Bahan Pakan'!E$23,IF($B21=18,'Bahan Pakan'!E$24,IF($B21=19,'Bahan Pakan'!E$25,IF($B21=20,'Bahan Pakan'!E$26,IF($B21=21,'Bahan Pakan'!E$27,IF($B21=22,'Bahan Pakan'!E$28,IF($B21=23,'Bahan Pakan'!E$29,IF($B21=24,'Bahan Pakan'!E$30,IF($B21=25,'Bahan Pakan'!E$31,IF($B21=26,'Bahan Pakan'!E$32,IF($B21=27,'Bahan Pakan'!E$33,IF($B21=28,'Bahan Pakan'!E$34,IF($B21=29,'Bahan Pakan'!E$35,IF($B21=30,'Bahan Pakan'!E$36,IF($B21=31,'Bahan Pakan'!E$37,IF($B21=32,'Bahan Pakan'!E$38,IF($B21=33,'Bahan Pakan'!E$39,IF($B21=34,'Bahan Pakan'!E$40,IF($B21=35,'Bahan Pakan'!E$41,IF($B21=36,'Bahan Pakan'!E$42,IF($B21=37,'Bahan Pakan'!E$43,IF($B21=38,'Bahan Pakan'!E$44,IF($B21=39,'Bahan Pakan'!E$45,IF($B21=40,'Bahan Pakan'!E$46,IF($B21=41,'Bahan Pakan'!E$47,IF($B21=42,'Bahan Pakan'!E$48,IF($B21=43,'Bahan Pakan'!E$49,IF($B21=44,'Bahan Pakan'!E$50,IF($B21=45,'Bahan Pakan'!E$51,IF($B21=46,'Bahan Pakan'!E$52,IF($B21=47,'Bahan Pakan'!E$53,IF($B21=48,'Bahan Pakan'!E$54,IF($B21=49,'Bahan Pakan'!E$55,IF($B21=50,'Bahan Pakan'!E$56,0))))))))))))))))))))))))))))))))))))))))))))))))))</f>
        <v>0.1</v>
      </c>
      <c r="F21" s="123">
        <f>IF($B21=1,'Bahan Pakan'!F$7,IF($B21=2,'Bahan Pakan'!F$8,IF($B21=3,'Bahan Pakan'!F$9,IF($B21=4,'Bahan Pakan'!F$10,IF($B21=5,'Bahan Pakan'!F$11,IF($B21=6,'Bahan Pakan'!F$12,IF($B21=7,'Bahan Pakan'!F$13,IF($B21=8,'Bahan Pakan'!F$14,IF($B21=9,'Bahan Pakan'!F$15,IF($B21=10,'Bahan Pakan'!F$16,IF($B21=11,'Bahan Pakan'!F$17,IF($B21=12,'Bahan Pakan'!F$18,IF($B21=13,'Bahan Pakan'!F$19,IF($B21=14,'Bahan Pakan'!F$20,IF($B21=15,'Bahan Pakan'!F$21,IF($B21=16,'Bahan Pakan'!F$22,IF($B21=17,'Bahan Pakan'!F$23,IF($B21=18,'Bahan Pakan'!F$24,IF($B21=19,'Bahan Pakan'!F$25,IF($B21=20,'Bahan Pakan'!F$26,IF($B21=21,'Bahan Pakan'!F$27,IF($B21=22,'Bahan Pakan'!F$28,IF($B21=23,'Bahan Pakan'!F$29,IF($B21=24,'Bahan Pakan'!F$30,IF($B21=25,'Bahan Pakan'!F$31,IF($B21=26,'Bahan Pakan'!F$32,IF($B21=27,'Bahan Pakan'!F$33,IF($B21=28,'Bahan Pakan'!F$34,IF($B21=29,'Bahan Pakan'!F$35,IF($B21=30,'Bahan Pakan'!F$36,IF($B21=31,'Bahan Pakan'!F$37,IF($B21=32,'Bahan Pakan'!F$38,IF($B21=33,'Bahan Pakan'!F$39,IF($B21=34,'Bahan Pakan'!F$40,IF($B21=35,'Bahan Pakan'!F$41,IF($B21=36,'Bahan Pakan'!F$42,IF($B21=37,'Bahan Pakan'!F$43,IF($B21=38,'Bahan Pakan'!F$44,IF($B21=39,'Bahan Pakan'!F$45,IF($B21=40,'Bahan Pakan'!F$46,IF($B21=41,'Bahan Pakan'!F$47,IF($B21=42,'Bahan Pakan'!F$48,IF($B21=43,'Bahan Pakan'!F$49,IF($B21=44,'Bahan Pakan'!F$50,IF($B21=45,'Bahan Pakan'!F$51,IF($B21=46,'Bahan Pakan'!F$52,IF($B21=47,'Bahan Pakan'!F$53,IF($B21=48,'Bahan Pakan'!F$54,IF($B21=49,'Bahan Pakan'!F$55,IF($B21=50,'Bahan Pakan'!F$56,0))))))))))))))))))))))))))))))))))))))))))))))))))</f>
        <v>0.25</v>
      </c>
      <c r="G21" s="124">
        <f t="shared" si="0"/>
        <v>0.25</v>
      </c>
      <c r="H21" s="125">
        <f>IF($B21=1,'Bahan Pakan'!G$7,IF($B21=2,'Bahan Pakan'!G$8,IF($B21=3,'Bahan Pakan'!G$9,IF($B21=4,'Bahan Pakan'!G$10,IF($B21=5,'Bahan Pakan'!G$11,IF($B21=6,'Bahan Pakan'!G$12,IF($B21=7,'Bahan Pakan'!G$13,IF($B21=8,'Bahan Pakan'!G$14,IF($B21=9,'Bahan Pakan'!G$15,IF($B21=10,'Bahan Pakan'!G$16,IF($B21=11,'Bahan Pakan'!G$17,IF($B21=12,'Bahan Pakan'!G$18,IF($B21=13,'Bahan Pakan'!G$19,IF($B21=14,'Bahan Pakan'!G$20,IF($B21=15,'Bahan Pakan'!G$21,IF($B21=16,'Bahan Pakan'!G$22,IF($B21=17,'Bahan Pakan'!G$23,IF($B21=18,'Bahan Pakan'!G$24,IF($B21=19,'Bahan Pakan'!G$25,IF($B21=20,'Bahan Pakan'!G$26,IF($B21=21,'Bahan Pakan'!G$27,IF($B21=22,'Bahan Pakan'!G$28,IF($B21=23,'Bahan Pakan'!G$29,IF($B21=24,'Bahan Pakan'!G$30,IF($B21=25,'Bahan Pakan'!G$31,IF($B21=26,'Bahan Pakan'!G$32,IF($B21=27,'Bahan Pakan'!G$33,IF($B21=28,'Bahan Pakan'!G$34,IF($B21=29,'Bahan Pakan'!G$35,IF($B21=30,'Bahan Pakan'!G$36,IF($B21=31,'Bahan Pakan'!G$37,IF($B21=32,'Bahan Pakan'!G$38,IF($B21=33,'Bahan Pakan'!G$39,IF($B21=34,'Bahan Pakan'!G$40,IF($B21=35,'Bahan Pakan'!G$41,IF($B21=36,'Bahan Pakan'!G$42,IF($B21=37,'Bahan Pakan'!G$43,IF($B21=38,'Bahan Pakan'!G$44,IF($B21=39,'Bahan Pakan'!G$45,IF($B21=40,'Bahan Pakan'!G$46,IF($B21=41,'Bahan Pakan'!G$47,IF($B21=42,'Bahan Pakan'!G$48,IF($B21=43,'Bahan Pakan'!G$49,IF($B21=44,'Bahan Pakan'!G$50,IF($B21=45,'Bahan Pakan'!G$51,IF($B21=46,'Bahan Pakan'!G$52,IF($B21=47,'Bahan Pakan'!G$53,IF($B21=48,'Bahan Pakan'!G$54,IF($B21=49,'Bahan Pakan'!G$55,IF($B21=50,'Bahan Pakan'!G$56,0))))))))))))))))))))))))))))))))))))))))))))))))))</f>
        <v>40000</v>
      </c>
      <c r="I21" s="126">
        <f>IF($B21=1,'Bahan Pakan'!H$7,IF($B21=2,'Bahan Pakan'!H$8,IF($B21=3,'Bahan Pakan'!H$9,IF($B21=4,'Bahan Pakan'!H$10,IF($B21=5,'Bahan Pakan'!H$11,IF($B21=6,'Bahan Pakan'!H$12,IF($B21=7,'Bahan Pakan'!H$13,IF($B21=8,'Bahan Pakan'!H$14,IF($B21=9,'Bahan Pakan'!H$15,IF($B21=10,'Bahan Pakan'!H$16,IF($B21=11,'Bahan Pakan'!H$17,IF($B21=12,'Bahan Pakan'!H$18,IF($B21=13,'Bahan Pakan'!H$19,IF($B21=14,'Bahan Pakan'!H$20,IF($B21=15,'Bahan Pakan'!H$21,IF($B21=16,'Bahan Pakan'!H$22,IF($B21=17,'Bahan Pakan'!H$23,IF($B21=18,'Bahan Pakan'!H$24,IF($B21=19,'Bahan Pakan'!H$25,IF($B21=20,'Bahan Pakan'!H$26,IF($B21=21,'Bahan Pakan'!H$27,IF($B21=22,'Bahan Pakan'!H$28,IF($B21=23,'Bahan Pakan'!H$29,IF($B21=24,'Bahan Pakan'!H$30,IF($B21=25,'Bahan Pakan'!H$31,IF($B21=26,'Bahan Pakan'!H$32,IF($B21=27,'Bahan Pakan'!H$33,IF($B21=28,'Bahan Pakan'!H$34,IF($B21=29,'Bahan Pakan'!H$35,IF($B21=30,'Bahan Pakan'!H$36,IF($B21=31,'Bahan Pakan'!H$37,IF($B21=32,'Bahan Pakan'!H$38,IF($B21=33,'Bahan Pakan'!H$39,IF($B21=34,'Bahan Pakan'!H$40,IF($B21=35,'Bahan Pakan'!H$41,IF($B21=36,'Bahan Pakan'!H$42,IF($B21=37,'Bahan Pakan'!H$43,IF($B21=38,'Bahan Pakan'!H$44,IF($B21=39,'Bahan Pakan'!H$45,IF($B21=40,'Bahan Pakan'!H$46,IF($B21=41,'Bahan Pakan'!H$47,IF($B21=42,'Bahan Pakan'!H$48,IF($B21=43,'Bahan Pakan'!H$49,IF($B21=44,'Bahan Pakan'!H$50,IF($B21=45,'Bahan Pakan'!H$51,IF($B21=46,'Bahan Pakan'!H$52,IF($B21=47,'Bahan Pakan'!H$53,IF($B21=48,'Bahan Pakan'!H$54,IF($B21=49,'Bahan Pakan'!H$55,IF($B21=50,'Bahan Pakan'!H$56,0))))))))))))))))))))))))))))))))))))))))))))))))))</f>
        <v>99</v>
      </c>
      <c r="J21" s="126">
        <f>IF($B21=1,'Bahan Pakan'!I$7,IF($B21=2,'Bahan Pakan'!I$8,IF($B21=3,'Bahan Pakan'!I$9,IF($B21=4,'Bahan Pakan'!I$10,IF($B21=5,'Bahan Pakan'!I$11,IF($B21=6,'Bahan Pakan'!I$12,IF($B21=7,'Bahan Pakan'!I$13,IF($B21=8,'Bahan Pakan'!I$14,IF($B21=9,'Bahan Pakan'!I$15,IF($B21=10,'Bahan Pakan'!I$16,IF($B21=11,'Bahan Pakan'!I$17,IF($B21=12,'Bahan Pakan'!I$18,IF($B21=13,'Bahan Pakan'!I$19,IF($B21=14,'Bahan Pakan'!I$20,IF($B21=15,'Bahan Pakan'!I$21,IF($B21=16,'Bahan Pakan'!I$22,IF($B21=17,'Bahan Pakan'!I$23,IF($B21=18,'Bahan Pakan'!I$24,IF($B21=19,'Bahan Pakan'!I$25,IF($B21=20,'Bahan Pakan'!I$26,IF($B21=21,'Bahan Pakan'!I$27,IF($B21=22,'Bahan Pakan'!I$28,IF($B21=23,'Bahan Pakan'!I$29,IF($B21=24,'Bahan Pakan'!I$30,IF($B21=25,'Bahan Pakan'!I$31,IF($B21=26,'Bahan Pakan'!I$32,IF($B21=27,'Bahan Pakan'!I$33,IF($B21=28,'Bahan Pakan'!I$34,IF($B21=29,'Bahan Pakan'!I$35,IF($B21=30,'Bahan Pakan'!I$36,IF($B21=31,'Bahan Pakan'!I$37,IF($B21=32,'Bahan Pakan'!I$38,IF($B21=33,'Bahan Pakan'!I$39,IF($B21=34,'Bahan Pakan'!I$40,IF($B21=35,'Bahan Pakan'!I$41,IF($B21=36,'Bahan Pakan'!I$42,IF($B21=37,'Bahan Pakan'!I$43,IF($B21=38,'Bahan Pakan'!I$44,IF($B21=39,'Bahan Pakan'!I$45,IF($B21=40,'Bahan Pakan'!I$46,IF($B21=41,'Bahan Pakan'!I$47,IF($B21=42,'Bahan Pakan'!I$48,IF($B21=43,'Bahan Pakan'!I$49,IF($B21=44,'Bahan Pakan'!I$50,IF($B21=45,'Bahan Pakan'!I$51,IF($B21=46,'Bahan Pakan'!I$52,IF($B21=47,'Bahan Pakan'!I$53,IF($B21=48,'Bahan Pakan'!I$54,IF($B21=49,'Bahan Pakan'!I$55,IF($B21=50,'Bahan Pakan'!I$56,0))))))))))))))))))))))))))))))))))))))))))))))))))</f>
        <v>0</v>
      </c>
      <c r="K21" s="126">
        <f>IF($B21=1,'Bahan Pakan'!J$7,IF($B21=2,'Bahan Pakan'!J$8,IF($B21=3,'Bahan Pakan'!J$9,IF($B21=4,'Bahan Pakan'!J$10,IF($B21=5,'Bahan Pakan'!J$11,IF($B21=6,'Bahan Pakan'!J$12,IF($B21=7,'Bahan Pakan'!J$13,IF($B21=8,'Bahan Pakan'!J$14,IF($B21=9,'Bahan Pakan'!J$15,IF($B21=10,'Bahan Pakan'!J$16,IF($B21=11,'Bahan Pakan'!J$17,IF($B21=12,'Bahan Pakan'!J$18,IF($B21=13,'Bahan Pakan'!J$19,IF($B21=14,'Bahan Pakan'!J$20,IF($B21=15,'Bahan Pakan'!J$21,IF($B21=16,'Bahan Pakan'!J$22,IF($B21=17,'Bahan Pakan'!J$23,IF($B21=18,'Bahan Pakan'!J$24,IF($B21=19,'Bahan Pakan'!J$25,IF($B21=20,'Bahan Pakan'!J$26,IF($B21=21,'Bahan Pakan'!J$27,IF($B21=22,'Bahan Pakan'!J$28,IF($B21=23,'Bahan Pakan'!J$29,IF($B21=24,'Bahan Pakan'!J$30,IF($B21=25,'Bahan Pakan'!J$31,IF($B21=26,'Bahan Pakan'!J$32,IF($B21=27,'Bahan Pakan'!J$33,IF($B21=28,'Bahan Pakan'!J$34,IF($B21=29,'Bahan Pakan'!J$35,IF($B21=30,'Bahan Pakan'!J$36,IF($B21=31,'Bahan Pakan'!J$37,IF($B21=32,'Bahan Pakan'!J$38,IF($B21=33,'Bahan Pakan'!J$39,IF($B21=34,'Bahan Pakan'!J$40,IF($B21=35,'Bahan Pakan'!J$41,IF($B21=36,'Bahan Pakan'!J$42,IF($B21=37,'Bahan Pakan'!J$43,IF($B21=38,'Bahan Pakan'!J$44,IF($B21=39,'Bahan Pakan'!J$45,IF($B21=40,'Bahan Pakan'!J$46,IF($B21=41,'Bahan Pakan'!J$47,IF($B21=42,'Bahan Pakan'!J$48,IF($B21=43,'Bahan Pakan'!J$49,IF($B21=44,'Bahan Pakan'!J$50,IF($B21=45,'Bahan Pakan'!J$51,IF($B21=46,'Bahan Pakan'!J$52,IF($B21=47,'Bahan Pakan'!J$53,IF($B21=48,'Bahan Pakan'!J$54,IF($B21=49,'Bahan Pakan'!J$55,IF($B21=50,'Bahan Pakan'!J$56,0))))))))))))))))))))))))))))))))))))))))))))))))))</f>
        <v>0</v>
      </c>
      <c r="L21" s="126">
        <f>IF($B21=1,'Bahan Pakan'!K$7,IF($B21=2,'Bahan Pakan'!K$8,IF($B21=3,'Bahan Pakan'!K$9,IF($B21=4,'Bahan Pakan'!K$10,IF($B21=5,'Bahan Pakan'!K$11,IF($B21=6,'Bahan Pakan'!K$12,IF($B21=7,'Bahan Pakan'!K$13,IF($B21=8,'Bahan Pakan'!K$14,IF($B21=9,'Bahan Pakan'!K$15,IF($B21=10,'Bahan Pakan'!K$16,IF($B21=11,'Bahan Pakan'!K$17,IF($B21=12,'Bahan Pakan'!K$18,IF($B21=13,'Bahan Pakan'!K$19,IF($B21=14,'Bahan Pakan'!K$20,IF($B21=15,'Bahan Pakan'!K$21,IF($B21=16,'Bahan Pakan'!K$22,IF($B21=17,'Bahan Pakan'!K$23,IF($B21=18,'Bahan Pakan'!K$24,IF($B21=19,'Bahan Pakan'!K$25,IF($B21=20,'Bahan Pakan'!K$26,IF($B21=21,'Bahan Pakan'!K$27,IF($B21=22,'Bahan Pakan'!K$28,IF($B21=23,'Bahan Pakan'!K$29,IF($B21=24,'Bahan Pakan'!K$30,IF($B21=25,'Bahan Pakan'!K$31,IF($B21=26,'Bahan Pakan'!K$32,IF($B21=27,'Bahan Pakan'!K$33,IF($B21=28,'Bahan Pakan'!K$34,IF($B21=29,'Bahan Pakan'!K$35,IF($B21=30,'Bahan Pakan'!K$36,IF($B21=31,'Bahan Pakan'!K$37,IF($B21=32,'Bahan Pakan'!K$38,IF($B21=33,'Bahan Pakan'!K$39,IF($B21=34,'Bahan Pakan'!K$40,IF($B21=35,'Bahan Pakan'!K$41,IF($B21=36,'Bahan Pakan'!K$42,IF($B21=37,'Bahan Pakan'!K$43,IF($B21=38,'Bahan Pakan'!K$44,IF($B21=39,'Bahan Pakan'!K$45,IF($B21=40,'Bahan Pakan'!K$46,IF($B21=41,'Bahan Pakan'!K$47,IF($B21=42,'Bahan Pakan'!K$48,IF($B21=43,'Bahan Pakan'!K$49,IF($B21=44,'Bahan Pakan'!K$50,IF($B21=45,'Bahan Pakan'!K$51,IF($B21=46,'Bahan Pakan'!K$52,IF($B21=47,'Bahan Pakan'!K$53,IF($B21=48,'Bahan Pakan'!K$54,IF($B21=49,'Bahan Pakan'!K$55,IF($B21=50,'Bahan Pakan'!K$56,0))))))))))))))))))))))))))))))))))))))))))))))))))</f>
        <v>0</v>
      </c>
      <c r="M21" s="126">
        <f>IF($B21=1,'Bahan Pakan'!L$7,IF($B21=2,'Bahan Pakan'!L$8,IF($B21=3,'Bahan Pakan'!L$9,IF($B21=4,'Bahan Pakan'!L$10,IF($B21=5,'Bahan Pakan'!L$11,IF($B21=6,'Bahan Pakan'!L$12,IF($B21=7,'Bahan Pakan'!L$13,IF($B21=8,'Bahan Pakan'!L$14,IF($B21=9,'Bahan Pakan'!L$15,IF($B21=10,'Bahan Pakan'!L$16,IF($B21=11,'Bahan Pakan'!L$17,IF($B21=12,'Bahan Pakan'!L$18,IF($B21=13,'Bahan Pakan'!L$19,IF($B21=14,'Bahan Pakan'!L$20,IF($B21=15,'Bahan Pakan'!L$21,IF($B21=16,'Bahan Pakan'!L$22,IF($B21=17,'Bahan Pakan'!L$23,IF($B21=18,'Bahan Pakan'!L$24,IF($B21=19,'Bahan Pakan'!L$25,IF($B21=20,'Bahan Pakan'!L$26,IF($B21=21,'Bahan Pakan'!L$27,IF($B21=22,'Bahan Pakan'!L$28,IF($B21=23,'Bahan Pakan'!L$29,IF($B21=24,'Bahan Pakan'!L$30,IF($B21=25,'Bahan Pakan'!L$31,IF($B21=26,'Bahan Pakan'!L$32,IF($B21=27,'Bahan Pakan'!L$33,IF($B21=28,'Bahan Pakan'!L$34,IF($B21=29,'Bahan Pakan'!L$35,IF($B21=30,'Bahan Pakan'!L$36,IF($B21=31,'Bahan Pakan'!L$37,IF($B21=32,'Bahan Pakan'!L$38,IF($B21=33,'Bahan Pakan'!L$39,IF($B21=34,'Bahan Pakan'!L$40,IF($B21=35,'Bahan Pakan'!L$41,IF($B21=36,'Bahan Pakan'!L$42,IF($B21=37,'Bahan Pakan'!L$43,IF($B21=38,'Bahan Pakan'!L$44,IF($B21=39,'Bahan Pakan'!L$45,IF($B21=40,'Bahan Pakan'!L$46,IF($B21=41,'Bahan Pakan'!L$47,IF($B21=42,'Bahan Pakan'!L$48,IF($B21=43,'Bahan Pakan'!L$49,IF($B21=44,'Bahan Pakan'!L$50,IF($B21=45,'Bahan Pakan'!L$51,IF($B21=46,'Bahan Pakan'!L$52,IF($B21=47,'Bahan Pakan'!L$53,IF($B21=48,'Bahan Pakan'!L$54,IF($B21=49,'Bahan Pakan'!L$55,IF($B21=50,'Bahan Pakan'!L$56,0))))))))))))))))))))))))))))))))))))))))))))))))))</f>
        <v>0</v>
      </c>
      <c r="N21" s="126">
        <f>IF($B21=1,'Bahan Pakan'!M$7,IF($B21=2,'Bahan Pakan'!M$8,IF($B21=3,'Bahan Pakan'!M$9,IF($B21=4,'Bahan Pakan'!M$10,IF($B21=5,'Bahan Pakan'!M$11,IF($B21=6,'Bahan Pakan'!M$12,IF($B21=7,'Bahan Pakan'!M$13,IF($B21=8,'Bahan Pakan'!M$14,IF($B21=9,'Bahan Pakan'!M$15,IF($B21=10,'Bahan Pakan'!M$16,IF($B21=11,'Bahan Pakan'!M$17,IF($B21=12,'Bahan Pakan'!M$18,IF($B21=13,'Bahan Pakan'!M$19,IF($B21=14,'Bahan Pakan'!M$20,IF($B21=15,'Bahan Pakan'!M$21,IF($B21=16,'Bahan Pakan'!M$22,IF($B21=17,'Bahan Pakan'!M$23,IF($B21=18,'Bahan Pakan'!M$24,IF($B21=19,'Bahan Pakan'!M$25,IF($B21=20,'Bahan Pakan'!M$26,IF($B21=21,'Bahan Pakan'!M$27,IF($B21=22,'Bahan Pakan'!M$28,IF($B21=23,'Bahan Pakan'!M$29,IF($B21=24,'Bahan Pakan'!M$30,IF($B21=25,'Bahan Pakan'!M$31,IF($B21=26,'Bahan Pakan'!M$32,IF($B21=27,'Bahan Pakan'!M$33,IF($B21=28,'Bahan Pakan'!M$34,IF($B21=29,'Bahan Pakan'!M$35,IF($B21=30,'Bahan Pakan'!M$36,IF($B21=31,'Bahan Pakan'!M$37,IF($B21=32,'Bahan Pakan'!M$38,IF($B21=33,'Bahan Pakan'!M$39,IF($B21=34,'Bahan Pakan'!M$40,IF($B21=35,'Bahan Pakan'!M$41,IF($B21=36,'Bahan Pakan'!M$42,IF($B21=37,'Bahan Pakan'!M$43,IF($B21=38,'Bahan Pakan'!M$44,IF($B21=39,'Bahan Pakan'!M$45,IF($B21=40,'Bahan Pakan'!M$46,IF($B21=41,'Bahan Pakan'!M$47,IF($B21=42,'Bahan Pakan'!M$48,IF($B21=43,'Bahan Pakan'!M$49,IF($B21=44,'Bahan Pakan'!M$50,IF($B21=45,'Bahan Pakan'!M$51,IF($B21=46,'Bahan Pakan'!M$52,IF($B21=47,'Bahan Pakan'!M$53,IF($B21=48,'Bahan Pakan'!M$54,IF($B21=49,'Bahan Pakan'!M$55,IF($B21=50,'Bahan Pakan'!M$56,0))))))))))))))))))))))))))))))))))))))))))))))))))</f>
        <v>0</v>
      </c>
      <c r="O21" s="126">
        <f>IF($B21=1,'Bahan Pakan'!N$7,IF($B21=2,'Bahan Pakan'!N$8,IF($B21=3,'Bahan Pakan'!N$9,IF($B21=4,'Bahan Pakan'!N$10,IF($B21=5,'Bahan Pakan'!N$11,IF($B21=6,'Bahan Pakan'!N$12,IF($B21=7,'Bahan Pakan'!N$13,IF($B21=8,'Bahan Pakan'!N$14,IF($B21=9,'Bahan Pakan'!N$15,IF($B21=10,'Bahan Pakan'!N$16,IF($B21=11,'Bahan Pakan'!N$17,IF($B21=12,'Bahan Pakan'!N$18,IF($B21=13,'Bahan Pakan'!N$19,IF($B21=14,'Bahan Pakan'!N$20,IF($B21=15,'Bahan Pakan'!N$21,IF($B21=16,'Bahan Pakan'!N$22,IF($B21=17,'Bahan Pakan'!N$23,IF($B21=18,'Bahan Pakan'!N$24,IF($B21=19,'Bahan Pakan'!N$25,IF($B21=20,'Bahan Pakan'!N$26,IF($B21=21,'Bahan Pakan'!N$27,IF($B21=22,'Bahan Pakan'!N$28,IF($B21=23,'Bahan Pakan'!N$29,IF($B21=24,'Bahan Pakan'!N$30,IF($B21=25,'Bahan Pakan'!N$31,IF($B21=26,'Bahan Pakan'!N$32,IF($B21=27,'Bahan Pakan'!N$33,IF($B21=28,'Bahan Pakan'!N$34,IF($B21=29,'Bahan Pakan'!N$35,IF($B21=30,'Bahan Pakan'!N$36,IF($B21=31,'Bahan Pakan'!N$37,IF($B21=32,'Bahan Pakan'!N$38,IF($B21=33,'Bahan Pakan'!N$39,IF($B21=34,'Bahan Pakan'!N$40,IF($B21=35,'Bahan Pakan'!N$41,IF($B21=36,'Bahan Pakan'!N$42,IF($B21=37,'Bahan Pakan'!N$43,IF($B21=38,'Bahan Pakan'!N$44,IF($B21=39,'Bahan Pakan'!N$45,IF($B21=40,'Bahan Pakan'!N$46,IF($B21=41,'Bahan Pakan'!N$47,IF($B21=42,'Bahan Pakan'!N$48,IF($B21=43,'Bahan Pakan'!N$49,IF($B21=44,'Bahan Pakan'!N$50,IF($B21=45,'Bahan Pakan'!N$51,IF($B21=46,'Bahan Pakan'!N$52,IF($B21=47,'Bahan Pakan'!N$53,IF($B21=48,'Bahan Pakan'!N$54,IF($B21=49,'Bahan Pakan'!N$55,IF($B21=50,'Bahan Pakan'!N$56,0))))))))))))))))))))))))))))))))))))))))))))))))))</f>
        <v>0</v>
      </c>
      <c r="P21" s="126">
        <f>IF($B21=1,'Bahan Pakan'!O$7,IF($B21=2,'Bahan Pakan'!O$8,IF($B21=3,'Bahan Pakan'!O$9,IF($B21=4,'Bahan Pakan'!O$10,IF($B21=5,'Bahan Pakan'!O$11,IF($B21=6,'Bahan Pakan'!O$12,IF($B21=7,'Bahan Pakan'!O$13,IF($B21=8,'Bahan Pakan'!O$14,IF($B21=9,'Bahan Pakan'!O$15,IF($B21=10,'Bahan Pakan'!O$16,IF($B21=11,'Bahan Pakan'!O$17,IF($B21=12,'Bahan Pakan'!O$18,IF($B21=13,'Bahan Pakan'!O$19,IF($B21=14,'Bahan Pakan'!O$20,IF($B21=15,'Bahan Pakan'!O$21,IF($B21=16,'Bahan Pakan'!O$22,IF($B21=17,'Bahan Pakan'!O$23,IF($B21=18,'Bahan Pakan'!O$24,IF($B21=19,'Bahan Pakan'!O$25,IF($B21=20,'Bahan Pakan'!O$26,IF($B21=21,'Bahan Pakan'!O$27,IF($B21=22,'Bahan Pakan'!O$28,IF($B21=23,'Bahan Pakan'!O$29,IF($B21=24,'Bahan Pakan'!O$30,IF($B21=25,'Bahan Pakan'!O$31,IF($B21=26,'Bahan Pakan'!O$32,IF($B21=27,'Bahan Pakan'!O$33,IF($B21=28,'Bahan Pakan'!O$34,IF($B21=29,'Bahan Pakan'!O$35,IF($B21=30,'Bahan Pakan'!O$36,IF($B21=31,'Bahan Pakan'!O$37,IF($B21=32,'Bahan Pakan'!O$38,IF($B21=33,'Bahan Pakan'!O$39,IF($B21=34,'Bahan Pakan'!O$40,IF($B21=35,'Bahan Pakan'!O$41,IF($B21=36,'Bahan Pakan'!O$42,IF($B21=37,'Bahan Pakan'!O$43,IF($B21=38,'Bahan Pakan'!O$44,IF($B21=39,'Bahan Pakan'!O$45,IF($B21=40,'Bahan Pakan'!O$46,IF($B21=41,'Bahan Pakan'!O$47,IF($B21=42,'Bahan Pakan'!O$48,IF($B21=43,'Bahan Pakan'!O$49,IF($B21=44,'Bahan Pakan'!O$50,IF($B21=45,'Bahan Pakan'!O$51,IF($B21=46,'Bahan Pakan'!O$52,IF($B21=47,'Bahan Pakan'!O$53,IF($B21=48,'Bahan Pakan'!O$54,IF($B21=49,'Bahan Pakan'!O$55,IF($B21=50,'Bahan Pakan'!O$56,0))))))))))))))))))))))))))))))))))))))))))))))))))</f>
        <v>0</v>
      </c>
      <c r="Q21" s="126">
        <f>IF($B21=1,'Bahan Pakan'!P$7,IF($B21=2,'Bahan Pakan'!P$8,IF($B21=3,'Bahan Pakan'!P$9,IF($B21=4,'Bahan Pakan'!P$10,IF($B21=5,'Bahan Pakan'!P$11,IF($B21=6,'Bahan Pakan'!P$12,IF($B21=7,'Bahan Pakan'!P$13,IF($B21=8,'Bahan Pakan'!P$14,IF($B21=9,'Bahan Pakan'!P$15,IF($B21=10,'Bahan Pakan'!P$16,IF($B21=11,'Bahan Pakan'!P$17,IF($B21=12,'Bahan Pakan'!P$18,IF($B21=13,'Bahan Pakan'!P$19,IF($B21=14,'Bahan Pakan'!P$20,IF($B21=15,'Bahan Pakan'!P$21,IF($B21=16,'Bahan Pakan'!P$22,IF($B21=17,'Bahan Pakan'!P$23,IF($B21=18,'Bahan Pakan'!P$24,IF($B21=19,'Bahan Pakan'!P$25,IF($B21=20,'Bahan Pakan'!P$26,IF($B21=21,'Bahan Pakan'!P$27,IF($B21=22,'Bahan Pakan'!P$28,IF($B21=23,'Bahan Pakan'!P$29,IF($B21=24,'Bahan Pakan'!P$30,IF($B21=25,'Bahan Pakan'!P$31,IF($B21=26,'Bahan Pakan'!P$32,IF($B21=27,'Bahan Pakan'!P$33,IF($B21=28,'Bahan Pakan'!P$34,IF($B21=29,'Bahan Pakan'!P$35,IF($B21=30,'Bahan Pakan'!P$36,IF($B21=31,'Bahan Pakan'!P$37,IF($B21=32,'Bahan Pakan'!P$38,IF($B21=33,'Bahan Pakan'!P$39,IF($B21=34,'Bahan Pakan'!P$40,IF($B21=35,'Bahan Pakan'!P$41,IF($B21=36,'Bahan Pakan'!P$42,IF($B21=37,'Bahan Pakan'!P$43,IF($B21=38,'Bahan Pakan'!P$44,IF($B21=39,'Bahan Pakan'!P$45,IF($B21=40,'Bahan Pakan'!P$46,IF($B21=41,'Bahan Pakan'!P$47,IF($B21=42,'Bahan Pakan'!P$48,IF($B21=43,'Bahan Pakan'!P$49,IF($B21=44,'Bahan Pakan'!P$50,IF($B21=45,'Bahan Pakan'!P$51,IF($B21=46,'Bahan Pakan'!P$52,IF($B21=47,'Bahan Pakan'!P$53,IF($B21=48,'Bahan Pakan'!P$54,IF($B21=49,'Bahan Pakan'!P$55,IF($B21=50,'Bahan Pakan'!P$56,0))))))))))))))))))))))))))))))))))))))))))))))))))</f>
        <v>0</v>
      </c>
      <c r="R21" s="126">
        <f>IF($B21=1,'Bahan Pakan'!Q$7,IF($B21=2,'Bahan Pakan'!Q$8,IF($B21=3,'Bahan Pakan'!Q$9,IF($B21=4,'Bahan Pakan'!Q$10,IF($B21=5,'Bahan Pakan'!Q$11,IF($B21=6,'Bahan Pakan'!Q$12,IF($B21=7,'Bahan Pakan'!Q$13,IF($B21=8,'Bahan Pakan'!Q$14,IF($B21=9,'Bahan Pakan'!Q$15,IF($B21=10,'Bahan Pakan'!Q$16,IF($B21=11,'Bahan Pakan'!Q$17,IF($B21=12,'Bahan Pakan'!Q$18,IF($B21=13,'Bahan Pakan'!Q$19,IF($B21=14,'Bahan Pakan'!Q$20,IF($B21=15,'Bahan Pakan'!Q$21,IF($B21=16,'Bahan Pakan'!Q$22,IF($B21=17,'Bahan Pakan'!Q$23,IF($B21=18,'Bahan Pakan'!Q$24,IF($B21=19,'Bahan Pakan'!Q$25,IF($B21=20,'Bahan Pakan'!Q$26,IF($B21=21,'Bahan Pakan'!Q$27,IF($B21=22,'Bahan Pakan'!Q$28,IF($B21=23,'Bahan Pakan'!Q$29,IF($B21=24,'Bahan Pakan'!Q$30,IF($B21=25,'Bahan Pakan'!Q$31,IF($B21=26,'Bahan Pakan'!Q$32,IF($B21=27,'Bahan Pakan'!Q$33,IF($B21=28,'Bahan Pakan'!Q$34,IF($B21=29,'Bahan Pakan'!Q$35,IF($B21=30,'Bahan Pakan'!Q$36,IF($B21=31,'Bahan Pakan'!Q$37,IF($B21=32,'Bahan Pakan'!Q$38,IF($B21=33,'Bahan Pakan'!Q$39,IF($B21=34,'Bahan Pakan'!Q$40,IF($B21=35,'Bahan Pakan'!Q$41,IF($B21=36,'Bahan Pakan'!Q$42,IF($B21=37,'Bahan Pakan'!Q$43,IF($B21=38,'Bahan Pakan'!Q$44,IF($B21=39,'Bahan Pakan'!Q$45,IF($B21=40,'Bahan Pakan'!Q$46,IF($B21=41,'Bahan Pakan'!Q$47,IF($B21=42,'Bahan Pakan'!Q$48,IF($B21=43,'Bahan Pakan'!Q$49,IF($B21=44,'Bahan Pakan'!Q$50,IF($B21=45,'Bahan Pakan'!Q$51,IF($B21=46,'Bahan Pakan'!Q$52,IF($B21=47,'Bahan Pakan'!Q$53,IF($B21=48,'Bahan Pakan'!Q$54,IF($B21=49,'Bahan Pakan'!Q$55,IF($B21=50,'Bahan Pakan'!Q$56,0))))))))))))))))))))))))))))))))))))))))))))))))))</f>
        <v>0</v>
      </c>
      <c r="S21" s="126">
        <f>IF($B21=1,'Bahan Pakan'!R$7,IF($B21=2,'Bahan Pakan'!R$8,IF($B21=3,'Bahan Pakan'!R$9,IF($B21=4,'Bahan Pakan'!R$10,IF($B21=5,'Bahan Pakan'!R$11,IF($B21=6,'Bahan Pakan'!R$12,IF($B21=7,'Bahan Pakan'!R$13,IF($B21=8,'Bahan Pakan'!R$14,IF($B21=9,'Bahan Pakan'!R$15,IF($B21=10,'Bahan Pakan'!R$16,IF($B21=11,'Bahan Pakan'!R$17,IF($B21=12,'Bahan Pakan'!R$18,IF($B21=13,'Bahan Pakan'!R$19,IF($B21=14,'Bahan Pakan'!R$20,IF($B21=15,'Bahan Pakan'!R$21,IF($B21=16,'Bahan Pakan'!R$22,IF($B21=17,'Bahan Pakan'!R$23,IF($B21=18,'Bahan Pakan'!R$24,IF($B21=19,'Bahan Pakan'!R$25,IF($B21=20,'Bahan Pakan'!R$26,IF($B21=21,'Bahan Pakan'!R$27,IF($B21=22,'Bahan Pakan'!R$28,IF($B21=23,'Bahan Pakan'!R$29,IF($B21=24,'Bahan Pakan'!R$30,IF($B21=25,'Bahan Pakan'!R$31,IF($B21=26,'Bahan Pakan'!R$32,IF($B21=27,'Bahan Pakan'!R$33,IF($B21=28,'Bahan Pakan'!R$34,IF($B21=29,'Bahan Pakan'!R$35,IF($B21=30,'Bahan Pakan'!R$36,IF($B21=31,'Bahan Pakan'!R$37,IF($B21=32,'Bahan Pakan'!R$38,IF($B21=33,'Bahan Pakan'!R$39,IF($B21=34,'Bahan Pakan'!R$40,IF($B21=35,'Bahan Pakan'!R$41,IF($B21=36,'Bahan Pakan'!R$42,IF($B21=37,'Bahan Pakan'!R$43,IF($B21=38,'Bahan Pakan'!R$44,IF($B21=39,'Bahan Pakan'!R$45,IF($B21=40,'Bahan Pakan'!R$46,IF($B21=41,'Bahan Pakan'!R$47,IF($B21=42,'Bahan Pakan'!R$48,IF($B21=43,'Bahan Pakan'!R$49,IF($B21=44,'Bahan Pakan'!R$50,IF($B21=45,'Bahan Pakan'!R$51,IF($B21=46,'Bahan Pakan'!R$52,IF($B21=47,'Bahan Pakan'!R$53,IF($B21=48,'Bahan Pakan'!R$54,IF($B21=49,'Bahan Pakan'!R$55,IF($B21=50,'Bahan Pakan'!R$56,0))))))))))))))))))))))))))))))))))))))))))))))))))</f>
        <v>0</v>
      </c>
      <c r="T21" s="126">
        <f>IF($B21=1,'Bahan Pakan'!S$7,IF($B21=2,'Bahan Pakan'!S$8,IF($B21=3,'Bahan Pakan'!S$9,IF($B21=4,'Bahan Pakan'!S$10,IF($B21=5,'Bahan Pakan'!S$11,IF($B21=6,'Bahan Pakan'!S$12,IF($B21=7,'Bahan Pakan'!S$13,IF($B21=8,'Bahan Pakan'!S$14,IF($B21=9,'Bahan Pakan'!S$15,IF($B21=10,'Bahan Pakan'!S$16,IF($B21=11,'Bahan Pakan'!S$17,IF($B21=12,'Bahan Pakan'!S$18,IF($B21=13,'Bahan Pakan'!S$19,IF($B21=14,'Bahan Pakan'!S$20,IF($B21=15,'Bahan Pakan'!S$21,IF($B21=16,'Bahan Pakan'!S$22,IF($B21=17,'Bahan Pakan'!S$23,IF($B21=18,'Bahan Pakan'!S$24,IF($B21=19,'Bahan Pakan'!S$25,IF($B21=20,'Bahan Pakan'!S$26,IF($B21=21,'Bahan Pakan'!S$27,IF($B21=22,'Bahan Pakan'!S$28,IF($B21=23,'Bahan Pakan'!S$29,IF($B21=24,'Bahan Pakan'!S$30,IF($B21=25,'Bahan Pakan'!S$31,IF($B21=26,'Bahan Pakan'!S$32,IF($B21=27,'Bahan Pakan'!S$33,IF($B21=28,'Bahan Pakan'!S$34,IF($B21=29,'Bahan Pakan'!S$35,IF($B21=30,'Bahan Pakan'!S$36,IF($B21=31,'Bahan Pakan'!S$37,IF($B21=32,'Bahan Pakan'!S$38,IF($B21=33,'Bahan Pakan'!S$39,IF($B21=34,'Bahan Pakan'!S$40,IF($B21=35,'Bahan Pakan'!S$41,IF($B21=36,'Bahan Pakan'!S$42,IF($B21=37,'Bahan Pakan'!S$43,IF($B21=38,'Bahan Pakan'!S$44,IF($B21=39,'Bahan Pakan'!S$45,IF($B21=40,'Bahan Pakan'!S$46,IF($B21=41,'Bahan Pakan'!S$47,IF($B21=42,'Bahan Pakan'!S$48,IF($B21=43,'Bahan Pakan'!S$49,IF($B21=44,'Bahan Pakan'!S$50,IF($B21=45,'Bahan Pakan'!S$51,IF($B21=46,'Bahan Pakan'!S$52,IF($B21=47,'Bahan Pakan'!S$53,IF($B21=48,'Bahan Pakan'!S$54,IF($B21=49,'Bahan Pakan'!S$55,IF($B21=50,'Bahan Pakan'!S$56,0))))))))))))))))))))))))))))))))))))))))))))))))))</f>
        <v>0</v>
      </c>
      <c r="U21" s="97"/>
      <c r="V21" s="148"/>
      <c r="W21" s="148"/>
      <c r="X21" s="148"/>
      <c r="Y21" s="148"/>
      <c r="Z21" s="148"/>
      <c r="AA21" s="135"/>
      <c r="AB21" s="135"/>
      <c r="AC21" s="135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</row>
    <row r="22" spans="2:40">
      <c r="B22" s="149"/>
      <c r="C22" s="149"/>
      <c r="D22" s="150"/>
      <c r="E22" s="151"/>
      <c r="F22" s="151"/>
      <c r="G22" s="152">
        <f>E45</f>
        <v>98.812409560199427</v>
      </c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V22" s="148"/>
      <c r="W22" s="148"/>
      <c r="X22" s="148"/>
      <c r="Y22" s="148"/>
      <c r="Z22" s="148"/>
      <c r="AA22" s="153"/>
      <c r="AB22" s="154"/>
      <c r="AC22" s="148"/>
      <c r="AD22" s="148"/>
      <c r="AE22" s="148"/>
      <c r="AF22" s="95"/>
      <c r="AG22" s="135"/>
      <c r="AH22" s="135"/>
      <c r="AI22" s="135"/>
    </row>
    <row r="23" spans="2:40">
      <c r="B23" s="155"/>
      <c r="C23" s="155"/>
      <c r="D23" s="154"/>
      <c r="E23" s="156"/>
      <c r="F23" s="156"/>
      <c r="G23" s="156"/>
      <c r="H23" s="148"/>
      <c r="I23" s="148"/>
      <c r="J23" s="148"/>
      <c r="K23" s="148"/>
      <c r="L23" s="157"/>
      <c r="M23" s="157"/>
      <c r="N23" s="157"/>
      <c r="O23" s="148"/>
      <c r="P23" s="157"/>
      <c r="Q23" s="148"/>
      <c r="R23" s="148"/>
      <c r="S23" s="148"/>
      <c r="T23" s="148"/>
      <c r="U23" s="154"/>
      <c r="V23" s="154"/>
      <c r="W23" s="158"/>
      <c r="X23" s="154"/>
      <c r="Y23" s="154"/>
      <c r="Z23" s="159"/>
      <c r="AA23" s="153"/>
      <c r="AB23" s="154"/>
      <c r="AC23" s="148"/>
      <c r="AD23" s="148"/>
      <c r="AE23" s="148"/>
      <c r="AF23" s="95"/>
      <c r="AG23" s="135"/>
      <c r="AH23" s="135"/>
      <c r="AI23" s="135"/>
    </row>
    <row r="24" spans="2:40">
      <c r="B24" s="155"/>
      <c r="C24" s="155"/>
      <c r="D24" s="154"/>
      <c r="E24" s="156"/>
      <c r="F24" s="156"/>
      <c r="G24" s="156"/>
      <c r="H24" s="148"/>
      <c r="I24" s="148"/>
      <c r="J24" s="148"/>
      <c r="K24" s="148"/>
      <c r="L24" s="157"/>
      <c r="M24" s="157"/>
      <c r="N24" s="157"/>
      <c r="O24" s="148"/>
      <c r="P24" s="157"/>
      <c r="Q24" s="148"/>
      <c r="R24" s="148"/>
      <c r="S24" s="148"/>
      <c r="T24" s="148"/>
      <c r="U24" s="154"/>
      <c r="V24" s="154"/>
      <c r="W24" s="158"/>
      <c r="X24" s="154"/>
      <c r="Y24" s="154"/>
      <c r="Z24" s="159"/>
      <c r="AA24" s="153"/>
      <c r="AB24" s="154"/>
      <c r="AC24" s="148"/>
      <c r="AD24" s="148"/>
      <c r="AE24" s="148"/>
      <c r="AF24" s="95"/>
      <c r="AG24" s="135"/>
      <c r="AH24" s="135"/>
      <c r="AI24" s="135"/>
    </row>
    <row r="25" spans="2:40">
      <c r="B25" s="158"/>
      <c r="C25" s="158"/>
      <c r="D25" s="154"/>
      <c r="E25" s="156"/>
      <c r="F25" s="156"/>
      <c r="G25" s="156"/>
      <c r="H25" s="148"/>
      <c r="I25" s="148"/>
      <c r="J25" s="148"/>
      <c r="K25" s="148"/>
      <c r="L25" s="157"/>
      <c r="M25" s="157"/>
      <c r="N25" s="157"/>
      <c r="O25" s="148"/>
      <c r="P25" s="157"/>
      <c r="Q25" s="148"/>
      <c r="R25" s="148"/>
      <c r="S25" s="148"/>
      <c r="T25" s="148"/>
      <c r="U25" s="154"/>
      <c r="V25" s="154"/>
      <c r="W25" s="158"/>
      <c r="X25" s="154"/>
      <c r="Y25" s="154"/>
      <c r="Z25" s="159"/>
      <c r="AA25" s="153"/>
      <c r="AB25" s="154"/>
      <c r="AC25" s="148"/>
      <c r="AD25" s="148"/>
      <c r="AE25" s="148"/>
      <c r="AF25" s="95"/>
      <c r="AG25" s="135"/>
      <c r="AH25" s="135"/>
      <c r="AI25" s="135"/>
    </row>
    <row r="26" spans="2:40" hidden="1">
      <c r="B26" s="158"/>
      <c r="C26" s="158"/>
      <c r="D26" s="154"/>
      <c r="E26" s="156"/>
      <c r="F26" s="156"/>
      <c r="G26" s="156"/>
      <c r="H26" s="148"/>
      <c r="I26" s="148"/>
      <c r="J26" s="148"/>
      <c r="K26" s="148"/>
      <c r="L26" s="157"/>
      <c r="M26" s="157"/>
      <c r="N26" s="157"/>
      <c r="O26" s="148"/>
      <c r="P26" s="157"/>
      <c r="Q26" s="148"/>
      <c r="R26" s="148"/>
      <c r="S26" s="148"/>
      <c r="T26" s="148"/>
      <c r="U26" s="154"/>
      <c r="V26" s="154"/>
      <c r="W26" s="154"/>
      <c r="X26" s="154"/>
      <c r="Y26" s="154"/>
      <c r="Z26" s="159"/>
      <c r="AA26" s="153"/>
      <c r="AB26" s="154"/>
      <c r="AC26" s="148"/>
      <c r="AD26" s="148"/>
      <c r="AE26" s="148"/>
      <c r="AF26" s="95"/>
      <c r="AG26" s="135"/>
      <c r="AH26" s="135"/>
      <c r="AI26" s="135"/>
    </row>
    <row r="27" spans="2:40" ht="20.25" hidden="1">
      <c r="B27" s="160"/>
      <c r="C27" s="160" t="s">
        <v>55</v>
      </c>
      <c r="H27" s="106"/>
      <c r="L27" s="135"/>
      <c r="M27" s="135"/>
      <c r="N27" s="135"/>
      <c r="P27" s="135"/>
      <c r="V27" s="154"/>
      <c r="W27" s="154"/>
      <c r="X27" s="154"/>
    </row>
    <row r="28" spans="2:40" s="120" customFormat="1" ht="17.25" hidden="1" customHeight="1">
      <c r="B28" s="161" t="s">
        <v>105</v>
      </c>
      <c r="C28" s="161" t="s">
        <v>0</v>
      </c>
      <c r="D28" s="162" t="s">
        <v>29</v>
      </c>
      <c r="E28" s="163" t="s">
        <v>33</v>
      </c>
      <c r="F28" s="163" t="s">
        <v>11</v>
      </c>
      <c r="G28" s="163" t="s">
        <v>12</v>
      </c>
      <c r="H28" s="163" t="s">
        <v>13</v>
      </c>
      <c r="I28" s="163" t="s">
        <v>14</v>
      </c>
      <c r="J28" s="163" t="s">
        <v>15</v>
      </c>
      <c r="K28" s="163" t="s">
        <v>16</v>
      </c>
      <c r="L28" s="163" t="s">
        <v>27</v>
      </c>
      <c r="M28" s="163" t="s">
        <v>1</v>
      </c>
      <c r="N28" s="163" t="s">
        <v>2</v>
      </c>
      <c r="O28" s="163" t="s">
        <v>5</v>
      </c>
      <c r="P28" s="163" t="s">
        <v>6</v>
      </c>
      <c r="Q28" s="163" t="s">
        <v>3</v>
      </c>
      <c r="R28" s="163" t="s">
        <v>4</v>
      </c>
      <c r="S28" s="163" t="s">
        <v>31</v>
      </c>
      <c r="T28" s="163" t="s">
        <v>32</v>
      </c>
      <c r="V28" s="154"/>
      <c r="W28" s="154"/>
      <c r="X28" s="154"/>
    </row>
    <row r="29" spans="2:40" s="120" customFormat="1" ht="16.5" hidden="1" customHeight="1">
      <c r="B29" s="128">
        <f>B7</f>
        <v>1</v>
      </c>
      <c r="C29" s="128">
        <v>1</v>
      </c>
      <c r="D29" s="164" t="str">
        <f>D7</f>
        <v>Jagung Lokal</v>
      </c>
      <c r="E29" s="165">
        <v>50</v>
      </c>
      <c r="F29" s="166">
        <f>$E29/100*H7</f>
        <v>1900</v>
      </c>
      <c r="G29" s="166">
        <f>$E29/100*I7</f>
        <v>43.5</v>
      </c>
      <c r="H29" s="166">
        <f t="shared" ref="H29:R29" si="1">$E29/100*J7</f>
        <v>0.88</v>
      </c>
      <c r="I29" s="166">
        <f t="shared" si="1"/>
        <v>4</v>
      </c>
      <c r="J29" s="166">
        <f t="shared" si="1"/>
        <v>1.9</v>
      </c>
      <c r="K29" s="166">
        <f t="shared" si="1"/>
        <v>1.1000000000000001</v>
      </c>
      <c r="L29" s="166">
        <f t="shared" si="1"/>
        <v>42.12</v>
      </c>
      <c r="M29" s="166">
        <f t="shared" si="1"/>
        <v>1650</v>
      </c>
      <c r="N29" s="166">
        <f t="shared" si="1"/>
        <v>0.01</v>
      </c>
      <c r="O29" s="166">
        <f t="shared" si="1"/>
        <v>0.14000000000000001</v>
      </c>
      <c r="P29" s="166">
        <f t="shared" si="1"/>
        <v>4.4999999999999998E-2</v>
      </c>
      <c r="Q29" s="166">
        <f t="shared" si="1"/>
        <v>0.1139</v>
      </c>
      <c r="R29" s="166">
        <f t="shared" si="1"/>
        <v>8.4500000000000006E-2</v>
      </c>
      <c r="S29" s="166">
        <f t="shared" ref="S29:T43" si="2">E7</f>
        <v>25</v>
      </c>
      <c r="T29" s="167">
        <f t="shared" si="2"/>
        <v>50</v>
      </c>
      <c r="V29" s="154"/>
      <c r="W29" s="154"/>
      <c r="X29" s="154"/>
    </row>
    <row r="30" spans="2:40" s="120" customFormat="1" ht="16.5" hidden="1" customHeight="1">
      <c r="B30" s="128">
        <f t="shared" ref="B30:D43" si="3">B8</f>
        <v>3</v>
      </c>
      <c r="C30" s="128">
        <v>2</v>
      </c>
      <c r="D30" s="164" t="str">
        <f t="shared" si="3"/>
        <v>Dedak Halus</v>
      </c>
      <c r="E30" s="165">
        <v>15</v>
      </c>
      <c r="F30" s="166">
        <f t="shared" ref="F30:R43" si="4">$E30/100*H8</f>
        <v>345</v>
      </c>
      <c r="G30" s="166">
        <f t="shared" si="4"/>
        <v>13.455</v>
      </c>
      <c r="H30" s="166">
        <f t="shared" si="4"/>
        <v>1.1819999999999999</v>
      </c>
      <c r="I30" s="166">
        <f t="shared" si="4"/>
        <v>1.698</v>
      </c>
      <c r="J30" s="166">
        <f t="shared" si="4"/>
        <v>1.95</v>
      </c>
      <c r="K30" s="166">
        <f t="shared" si="4"/>
        <v>1.2</v>
      </c>
      <c r="L30" s="166">
        <f t="shared" si="4"/>
        <v>8.9699999999999989</v>
      </c>
      <c r="M30" s="166">
        <f t="shared" si="4"/>
        <v>435</v>
      </c>
      <c r="N30" s="166">
        <f t="shared" si="4"/>
        <v>1.0500000000000001E-2</v>
      </c>
      <c r="O30" s="166">
        <f t="shared" si="4"/>
        <v>0.22499999999999998</v>
      </c>
      <c r="P30" s="166">
        <f t="shared" si="4"/>
        <v>7.4999999999999997E-2</v>
      </c>
      <c r="Q30" s="166">
        <f t="shared" si="4"/>
        <v>6.3689999999999997E-2</v>
      </c>
      <c r="R30" s="166">
        <f t="shared" si="4"/>
        <v>3.9569999999999994E-2</v>
      </c>
      <c r="S30" s="166">
        <f t="shared" si="2"/>
        <v>0</v>
      </c>
      <c r="T30" s="167">
        <f t="shared" si="2"/>
        <v>15</v>
      </c>
      <c r="V30" s="154"/>
      <c r="W30" s="154"/>
      <c r="X30" s="154"/>
    </row>
    <row r="31" spans="2:40" s="120" customFormat="1" ht="16.5" hidden="1" customHeight="1">
      <c r="B31" s="128">
        <f t="shared" si="3"/>
        <v>5</v>
      </c>
      <c r="C31" s="128">
        <v>3</v>
      </c>
      <c r="D31" s="164" t="str">
        <f t="shared" si="3"/>
        <v>Pollard</v>
      </c>
      <c r="E31" s="165">
        <v>6</v>
      </c>
      <c r="F31" s="166">
        <f t="shared" si="4"/>
        <v>150</v>
      </c>
      <c r="G31" s="166">
        <f t="shared" si="4"/>
        <v>5.2439999999999998</v>
      </c>
      <c r="H31" s="166">
        <f t="shared" si="4"/>
        <v>0.24</v>
      </c>
      <c r="I31" s="166">
        <f t="shared" si="4"/>
        <v>0.76079999999999992</v>
      </c>
      <c r="J31" s="166">
        <f t="shared" si="4"/>
        <v>0.24</v>
      </c>
      <c r="K31" s="166">
        <f t="shared" si="4"/>
        <v>0.89999999999999991</v>
      </c>
      <c r="L31" s="166">
        <f t="shared" si="4"/>
        <v>3.9191999999999996</v>
      </c>
      <c r="M31" s="166">
        <f t="shared" si="4"/>
        <v>168</v>
      </c>
      <c r="N31" s="166">
        <f t="shared" si="4"/>
        <v>8.4000000000000012E-3</v>
      </c>
      <c r="O31" s="166">
        <f t="shared" si="4"/>
        <v>6.8999999999999992E-2</v>
      </c>
      <c r="P31" s="166">
        <f t="shared" si="4"/>
        <v>1.2E-2</v>
      </c>
      <c r="Q31" s="166">
        <f t="shared" si="4"/>
        <v>3.1385999999999997E-2</v>
      </c>
      <c r="R31" s="166">
        <f t="shared" si="4"/>
        <v>1.197E-2</v>
      </c>
      <c r="S31" s="166">
        <f t="shared" si="2"/>
        <v>0</v>
      </c>
      <c r="T31" s="167">
        <f t="shared" si="2"/>
        <v>6</v>
      </c>
      <c r="V31" s="154"/>
      <c r="W31" s="154"/>
      <c r="X31" s="154"/>
    </row>
    <row r="32" spans="2:40" s="120" customFormat="1" ht="16.5" hidden="1" customHeight="1">
      <c r="B32" s="128">
        <f t="shared" si="3"/>
        <v>8</v>
      </c>
      <c r="C32" s="128">
        <v>4</v>
      </c>
      <c r="D32" s="164" t="str">
        <f t="shared" si="3"/>
        <v>Bungkil Kedelai</v>
      </c>
      <c r="E32" s="165">
        <v>6.4579006663440834</v>
      </c>
      <c r="F32" s="166">
        <f t="shared" si="4"/>
        <v>484.34254997580626</v>
      </c>
      <c r="G32" s="166">
        <f t="shared" si="4"/>
        <v>5.6183735797193526</v>
      </c>
      <c r="H32" s="166">
        <f t="shared" si="4"/>
        <v>0.45205304664408585</v>
      </c>
      <c r="I32" s="166">
        <f t="shared" si="4"/>
        <v>2.7123182798645153</v>
      </c>
      <c r="J32" s="166">
        <f t="shared" si="4"/>
        <v>0.12270011266053758</v>
      </c>
      <c r="K32" s="166">
        <f t="shared" si="4"/>
        <v>0.45205304664408585</v>
      </c>
      <c r="L32" s="166">
        <f t="shared" si="4"/>
        <v>2.7187761805308592</v>
      </c>
      <c r="M32" s="166">
        <f t="shared" si="4"/>
        <v>147.88592525927953</v>
      </c>
      <c r="N32" s="166">
        <f t="shared" si="4"/>
        <v>1.7436331799129026E-2</v>
      </c>
      <c r="O32" s="166">
        <f t="shared" si="4"/>
        <v>3.6164243731526872E-2</v>
      </c>
      <c r="P32" s="166">
        <f t="shared" si="4"/>
        <v>1.227001126605376E-2</v>
      </c>
      <c r="Q32" s="166">
        <f t="shared" si="4"/>
        <v>0.16835747037159027</v>
      </c>
      <c r="R32" s="166">
        <f t="shared" si="4"/>
        <v>3.934153085936816E-2</v>
      </c>
      <c r="S32" s="166">
        <f t="shared" si="2"/>
        <v>5</v>
      </c>
      <c r="T32" s="167">
        <f t="shared" si="2"/>
        <v>40</v>
      </c>
      <c r="V32" s="154"/>
      <c r="W32" s="154"/>
      <c r="X32" s="154"/>
    </row>
    <row r="33" spans="2:24" s="120" customFormat="1" ht="16.5" hidden="1" customHeight="1">
      <c r="B33" s="128">
        <f t="shared" si="3"/>
        <v>11</v>
      </c>
      <c r="C33" s="128">
        <v>5</v>
      </c>
      <c r="D33" s="164" t="str">
        <f t="shared" si="3"/>
        <v>Corn Gluten Meal (CGM)</v>
      </c>
      <c r="E33" s="165">
        <v>7</v>
      </c>
      <c r="F33" s="166">
        <f t="shared" si="4"/>
        <v>490.00000000000006</v>
      </c>
      <c r="G33" s="166">
        <f t="shared" si="4"/>
        <v>6.3007000000000009</v>
      </c>
      <c r="H33" s="166">
        <f t="shared" si="4"/>
        <v>0.18760000000000002</v>
      </c>
      <c r="I33" s="166">
        <f t="shared" si="4"/>
        <v>4.4800000000000004</v>
      </c>
      <c r="J33" s="166">
        <f t="shared" si="4"/>
        <v>0.20370000000000002</v>
      </c>
      <c r="K33" s="166">
        <f t="shared" si="4"/>
        <v>5.6000000000000008E-2</v>
      </c>
      <c r="L33" s="166">
        <f t="shared" si="4"/>
        <v>2.0685000000000002</v>
      </c>
      <c r="M33" s="166">
        <f t="shared" si="4"/>
        <v>260.40000000000003</v>
      </c>
      <c r="N33" s="166">
        <f t="shared" si="4"/>
        <v>3.5000000000000005E-3</v>
      </c>
      <c r="O33" s="166">
        <f t="shared" si="4"/>
        <v>3.5000000000000003E-2</v>
      </c>
      <c r="P33" s="166">
        <f t="shared" si="4"/>
        <v>1.1900000000000003E-2</v>
      </c>
      <c r="Q33" s="166">
        <f t="shared" si="4"/>
        <v>6.8691000000000002E-2</v>
      </c>
      <c r="R33" s="166">
        <f t="shared" si="4"/>
        <v>9.6684000000000006E-2</v>
      </c>
      <c r="S33" s="166">
        <f t="shared" si="2"/>
        <v>0</v>
      </c>
      <c r="T33" s="167">
        <f t="shared" si="2"/>
        <v>7</v>
      </c>
      <c r="V33" s="154"/>
      <c r="W33" s="154"/>
      <c r="X33" s="154"/>
    </row>
    <row r="34" spans="2:24" s="120" customFormat="1" ht="16.5" hidden="1" customHeight="1">
      <c r="B34" s="128">
        <f t="shared" si="3"/>
        <v>15</v>
      </c>
      <c r="C34" s="128">
        <v>6</v>
      </c>
      <c r="D34" s="164" t="str">
        <f t="shared" si="3"/>
        <v>Bungkil Kelapai Sawit</v>
      </c>
      <c r="E34" s="165">
        <v>2.0160872285658593</v>
      </c>
      <c r="F34" s="166">
        <f t="shared" si="4"/>
        <v>56.450442399844064</v>
      </c>
      <c r="G34" s="166">
        <f t="shared" si="4"/>
        <v>1.8386715524520638</v>
      </c>
      <c r="H34" s="166">
        <f t="shared" si="4"/>
        <v>9.4756099742595398E-2</v>
      </c>
      <c r="I34" s="166">
        <f t="shared" si="4"/>
        <v>0.3366865671704985</v>
      </c>
      <c r="J34" s="166">
        <f t="shared" si="4"/>
        <v>0.18548002502805905</v>
      </c>
      <c r="K34" s="166">
        <f t="shared" si="4"/>
        <v>0.3991852712560402</v>
      </c>
      <c r="L34" s="166">
        <f t="shared" si="4"/>
        <v>0.99997926536866633</v>
      </c>
      <c r="M34" s="166">
        <f t="shared" si="4"/>
        <v>53.426311556995273</v>
      </c>
      <c r="N34" s="166">
        <f t="shared" si="4"/>
        <v>5.6450442399844057E-2</v>
      </c>
      <c r="O34" s="166">
        <f t="shared" si="4"/>
        <v>0.12096523371395157</v>
      </c>
      <c r="P34" s="166">
        <f t="shared" si="4"/>
        <v>1.0080436142829297E-2</v>
      </c>
      <c r="Q34" s="166">
        <f t="shared" si="4"/>
        <v>5.8466529628409918E-2</v>
      </c>
      <c r="R34" s="166">
        <f t="shared" si="4"/>
        <v>3.6289570114185467E-2</v>
      </c>
      <c r="S34" s="166">
        <f t="shared" si="2"/>
        <v>0</v>
      </c>
      <c r="T34" s="167">
        <f t="shared" si="2"/>
        <v>10</v>
      </c>
      <c r="V34" s="154"/>
      <c r="W34" s="154"/>
      <c r="X34" s="154"/>
    </row>
    <row r="35" spans="2:24" s="120" customFormat="1" ht="16.5" hidden="1" customHeight="1">
      <c r="B35" s="128">
        <f t="shared" si="3"/>
        <v>16</v>
      </c>
      <c r="C35" s="128">
        <v>7</v>
      </c>
      <c r="D35" s="164" t="str">
        <f t="shared" si="3"/>
        <v>Meat Bone Meal (MBM)</v>
      </c>
      <c r="E35" s="165">
        <v>7</v>
      </c>
      <c r="F35" s="166">
        <f t="shared" si="4"/>
        <v>490.00000000000006</v>
      </c>
      <c r="G35" s="166">
        <f t="shared" si="4"/>
        <v>6.4470000000000001</v>
      </c>
      <c r="H35" s="166">
        <f t="shared" si="4"/>
        <v>0.48160000000000003</v>
      </c>
      <c r="I35" s="166">
        <f t="shared" si="4"/>
        <v>3.0100000000000002</v>
      </c>
      <c r="J35" s="166">
        <f t="shared" si="4"/>
        <v>0.7651</v>
      </c>
      <c r="K35" s="166">
        <f t="shared" si="4"/>
        <v>0.17220000000000002</v>
      </c>
      <c r="L35" s="166">
        <f t="shared" si="4"/>
        <v>2.5710999999999999</v>
      </c>
      <c r="M35" s="166">
        <f t="shared" si="4"/>
        <v>166.25000000000003</v>
      </c>
      <c r="N35" s="166">
        <f t="shared" si="4"/>
        <v>0.68459999999999999</v>
      </c>
      <c r="O35" s="166">
        <f t="shared" si="4"/>
        <v>0.31500000000000006</v>
      </c>
      <c r="P35" s="166">
        <f t="shared" si="4"/>
        <v>0.2205</v>
      </c>
      <c r="Q35" s="166">
        <f t="shared" si="4"/>
        <v>0.145509</v>
      </c>
      <c r="R35" s="166">
        <f t="shared" si="4"/>
        <v>3.7898000000000001E-2</v>
      </c>
      <c r="S35" s="166">
        <f t="shared" si="2"/>
        <v>0</v>
      </c>
      <c r="T35" s="167">
        <f t="shared" si="2"/>
        <v>7</v>
      </c>
      <c r="V35" s="154"/>
      <c r="W35" s="154"/>
      <c r="X35" s="154"/>
    </row>
    <row r="36" spans="2:24" s="120" customFormat="1" ht="16.5" hidden="1" customHeight="1">
      <c r="B36" s="128">
        <f t="shared" si="3"/>
        <v>17</v>
      </c>
      <c r="C36" s="128">
        <v>8</v>
      </c>
      <c r="D36" s="164" t="str">
        <f t="shared" si="3"/>
        <v xml:space="preserve">Tepung Ikan </v>
      </c>
      <c r="E36" s="165">
        <v>0</v>
      </c>
      <c r="F36" s="166">
        <f t="shared" si="4"/>
        <v>0</v>
      </c>
      <c r="G36" s="166">
        <f t="shared" si="4"/>
        <v>0</v>
      </c>
      <c r="H36" s="166">
        <f t="shared" si="4"/>
        <v>0</v>
      </c>
      <c r="I36" s="166">
        <f t="shared" si="4"/>
        <v>0</v>
      </c>
      <c r="J36" s="166">
        <f t="shared" si="4"/>
        <v>0</v>
      </c>
      <c r="K36" s="166">
        <f t="shared" si="4"/>
        <v>0</v>
      </c>
      <c r="L36" s="166">
        <f t="shared" si="4"/>
        <v>0</v>
      </c>
      <c r="M36" s="166">
        <f t="shared" si="4"/>
        <v>0</v>
      </c>
      <c r="N36" s="166">
        <f t="shared" si="4"/>
        <v>0</v>
      </c>
      <c r="O36" s="166">
        <f t="shared" si="4"/>
        <v>0</v>
      </c>
      <c r="P36" s="166">
        <f t="shared" si="4"/>
        <v>0</v>
      </c>
      <c r="Q36" s="166">
        <f t="shared" si="4"/>
        <v>0</v>
      </c>
      <c r="R36" s="166">
        <f t="shared" si="4"/>
        <v>0</v>
      </c>
      <c r="S36" s="166">
        <f t="shared" si="2"/>
        <v>0</v>
      </c>
      <c r="T36" s="167">
        <f t="shared" si="2"/>
        <v>8</v>
      </c>
      <c r="V36" s="154"/>
      <c r="W36" s="154"/>
      <c r="X36" s="154"/>
    </row>
    <row r="37" spans="2:24" s="120" customFormat="1" ht="16.5" hidden="1" customHeight="1">
      <c r="B37" s="128">
        <f t="shared" si="3"/>
        <v>22</v>
      </c>
      <c r="C37" s="128">
        <v>9</v>
      </c>
      <c r="D37" s="164" t="str">
        <f t="shared" si="3"/>
        <v>CPO</v>
      </c>
      <c r="E37" s="165">
        <v>1.5846369187981175</v>
      </c>
      <c r="F37" s="166">
        <f t="shared" si="4"/>
        <v>79.231845939905881</v>
      </c>
      <c r="G37" s="166">
        <f t="shared" si="4"/>
        <v>1.5687905496101362</v>
      </c>
      <c r="H37" s="166">
        <f t="shared" si="4"/>
        <v>7.9231845939905874E-3</v>
      </c>
      <c r="I37" s="166">
        <f t="shared" si="4"/>
        <v>0</v>
      </c>
      <c r="J37" s="166">
        <f t="shared" si="4"/>
        <v>1.5687905496101362</v>
      </c>
      <c r="K37" s="166">
        <f t="shared" si="4"/>
        <v>0</v>
      </c>
      <c r="L37" s="166">
        <f t="shared" si="4"/>
        <v>0</v>
      </c>
      <c r="M37" s="166">
        <f t="shared" si="4"/>
        <v>118.84776890985881</v>
      </c>
      <c r="N37" s="166">
        <f t="shared" si="4"/>
        <v>0</v>
      </c>
      <c r="O37" s="166">
        <f t="shared" si="4"/>
        <v>0</v>
      </c>
      <c r="P37" s="166">
        <f t="shared" si="4"/>
        <v>0</v>
      </c>
      <c r="Q37" s="166">
        <f t="shared" si="4"/>
        <v>0</v>
      </c>
      <c r="R37" s="166">
        <f t="shared" si="4"/>
        <v>0</v>
      </c>
      <c r="S37" s="166">
        <f t="shared" si="2"/>
        <v>1</v>
      </c>
      <c r="T37" s="167">
        <f t="shared" si="2"/>
        <v>4</v>
      </c>
      <c r="V37" s="154"/>
      <c r="W37" s="154"/>
      <c r="X37" s="154"/>
    </row>
    <row r="38" spans="2:24" s="120" customFormat="1" ht="16.5" hidden="1" customHeight="1">
      <c r="B38" s="128">
        <f t="shared" si="3"/>
        <v>24</v>
      </c>
      <c r="C38" s="128">
        <v>10</v>
      </c>
      <c r="D38" s="164" t="str">
        <f t="shared" si="3"/>
        <v>Garam</v>
      </c>
      <c r="E38" s="165">
        <v>0.5</v>
      </c>
      <c r="F38" s="166">
        <f t="shared" si="4"/>
        <v>7.5</v>
      </c>
      <c r="G38" s="166">
        <f t="shared" si="4"/>
        <v>0.498</v>
      </c>
      <c r="H38" s="166">
        <f t="shared" si="4"/>
        <v>0</v>
      </c>
      <c r="I38" s="166">
        <f t="shared" si="4"/>
        <v>0</v>
      </c>
      <c r="J38" s="166">
        <f t="shared" si="4"/>
        <v>0</v>
      </c>
      <c r="K38" s="166">
        <f t="shared" si="4"/>
        <v>0</v>
      </c>
      <c r="L38" s="166">
        <f t="shared" si="4"/>
        <v>0</v>
      </c>
      <c r="M38" s="166">
        <f t="shared" si="4"/>
        <v>0</v>
      </c>
      <c r="N38" s="166">
        <f t="shared" si="4"/>
        <v>0</v>
      </c>
      <c r="O38" s="166">
        <f t="shared" si="4"/>
        <v>0</v>
      </c>
      <c r="P38" s="166">
        <f t="shared" si="4"/>
        <v>0</v>
      </c>
      <c r="Q38" s="166">
        <f t="shared" si="4"/>
        <v>0</v>
      </c>
      <c r="R38" s="166">
        <f t="shared" si="4"/>
        <v>0</v>
      </c>
      <c r="S38" s="166">
        <f t="shared" si="2"/>
        <v>0.25</v>
      </c>
      <c r="T38" s="167">
        <f t="shared" si="2"/>
        <v>0.5</v>
      </c>
      <c r="V38" s="154"/>
      <c r="W38" s="154"/>
      <c r="X38" s="154"/>
    </row>
    <row r="39" spans="2:24" s="120" customFormat="1" ht="16.5" hidden="1" customHeight="1">
      <c r="B39" s="128">
        <f t="shared" si="3"/>
        <v>27</v>
      </c>
      <c r="C39" s="128">
        <v>11</v>
      </c>
      <c r="D39" s="164" t="str">
        <f t="shared" si="3"/>
        <v>CaCO3</v>
      </c>
      <c r="E39" s="165">
        <v>2</v>
      </c>
      <c r="F39" s="166">
        <f t="shared" si="4"/>
        <v>15</v>
      </c>
      <c r="G39" s="166">
        <f t="shared" si="4"/>
        <v>1.98</v>
      </c>
      <c r="H39" s="166">
        <f t="shared" si="4"/>
        <v>0</v>
      </c>
      <c r="I39" s="166">
        <f t="shared" si="4"/>
        <v>0</v>
      </c>
      <c r="J39" s="166">
        <f t="shared" si="4"/>
        <v>0</v>
      </c>
      <c r="K39" s="166">
        <f t="shared" si="4"/>
        <v>0</v>
      </c>
      <c r="L39" s="166">
        <f t="shared" si="4"/>
        <v>0</v>
      </c>
      <c r="M39" s="166">
        <f t="shared" si="4"/>
        <v>0</v>
      </c>
      <c r="N39" s="166">
        <f t="shared" si="4"/>
        <v>0.8</v>
      </c>
      <c r="O39" s="166">
        <f t="shared" si="4"/>
        <v>0</v>
      </c>
      <c r="P39" s="166">
        <f t="shared" si="4"/>
        <v>0</v>
      </c>
      <c r="Q39" s="166">
        <f t="shared" si="4"/>
        <v>0</v>
      </c>
      <c r="R39" s="166">
        <f t="shared" si="4"/>
        <v>0</v>
      </c>
      <c r="S39" s="166">
        <f t="shared" si="2"/>
        <v>0</v>
      </c>
      <c r="T39" s="167">
        <f t="shared" si="2"/>
        <v>2</v>
      </c>
      <c r="V39" s="154"/>
      <c r="W39" s="154"/>
      <c r="X39" s="154"/>
    </row>
    <row r="40" spans="2:24" s="120" customFormat="1" ht="16.5" hidden="1" customHeight="1">
      <c r="B40" s="128">
        <f t="shared" si="3"/>
        <v>28</v>
      </c>
      <c r="C40" s="128">
        <v>12</v>
      </c>
      <c r="D40" s="164" t="str">
        <f t="shared" si="3"/>
        <v>DCP</v>
      </c>
      <c r="E40" s="165">
        <v>1</v>
      </c>
      <c r="F40" s="166">
        <f t="shared" si="4"/>
        <v>200</v>
      </c>
      <c r="G40" s="166">
        <f t="shared" si="4"/>
        <v>0.93500000000000005</v>
      </c>
      <c r="H40" s="166">
        <f t="shared" si="4"/>
        <v>0</v>
      </c>
      <c r="I40" s="166">
        <f t="shared" si="4"/>
        <v>0</v>
      </c>
      <c r="J40" s="166">
        <f t="shared" si="4"/>
        <v>0</v>
      </c>
      <c r="K40" s="166">
        <f t="shared" si="4"/>
        <v>0</v>
      </c>
      <c r="L40" s="166">
        <f t="shared" si="4"/>
        <v>0</v>
      </c>
      <c r="M40" s="166">
        <f t="shared" si="4"/>
        <v>0</v>
      </c>
      <c r="N40" s="166">
        <f t="shared" si="4"/>
        <v>0.22719999999999999</v>
      </c>
      <c r="O40" s="166">
        <f t="shared" si="4"/>
        <v>0.17680000000000001</v>
      </c>
      <c r="P40" s="166">
        <f t="shared" si="4"/>
        <v>0.1326</v>
      </c>
      <c r="Q40" s="166">
        <f t="shared" si="4"/>
        <v>0</v>
      </c>
      <c r="R40" s="166">
        <f t="shared" si="4"/>
        <v>0</v>
      </c>
      <c r="S40" s="166">
        <f t="shared" si="2"/>
        <v>0</v>
      </c>
      <c r="T40" s="167">
        <f t="shared" si="2"/>
        <v>1</v>
      </c>
      <c r="V40" s="154"/>
      <c r="W40" s="154"/>
      <c r="X40" s="154"/>
    </row>
    <row r="41" spans="2:24" s="120" customFormat="1" ht="16.5" hidden="1" customHeight="1">
      <c r="B41" s="128">
        <f t="shared" si="3"/>
        <v>30</v>
      </c>
      <c r="C41" s="128">
        <v>13</v>
      </c>
      <c r="D41" s="164" t="str">
        <f t="shared" si="3"/>
        <v>L-Lysin</v>
      </c>
      <c r="E41" s="165">
        <v>0</v>
      </c>
      <c r="F41" s="166">
        <f t="shared" si="4"/>
        <v>0</v>
      </c>
      <c r="G41" s="166">
        <f t="shared" si="4"/>
        <v>0</v>
      </c>
      <c r="H41" s="166">
        <f t="shared" si="4"/>
        <v>0</v>
      </c>
      <c r="I41" s="166">
        <f t="shared" si="4"/>
        <v>0</v>
      </c>
      <c r="J41" s="166">
        <f t="shared" si="4"/>
        <v>0</v>
      </c>
      <c r="K41" s="166">
        <f t="shared" si="4"/>
        <v>0</v>
      </c>
      <c r="L41" s="166">
        <f t="shared" si="4"/>
        <v>0</v>
      </c>
      <c r="M41" s="166">
        <f t="shared" si="4"/>
        <v>0</v>
      </c>
      <c r="N41" s="166">
        <f t="shared" si="4"/>
        <v>0</v>
      </c>
      <c r="O41" s="166">
        <f t="shared" si="4"/>
        <v>0</v>
      </c>
      <c r="P41" s="166">
        <f t="shared" si="4"/>
        <v>0</v>
      </c>
      <c r="Q41" s="166">
        <f t="shared" si="4"/>
        <v>0</v>
      </c>
      <c r="R41" s="166">
        <f t="shared" si="4"/>
        <v>0</v>
      </c>
      <c r="S41" s="166">
        <f t="shared" si="2"/>
        <v>0</v>
      </c>
      <c r="T41" s="167">
        <f t="shared" si="2"/>
        <v>0.3</v>
      </c>
      <c r="V41" s="154"/>
      <c r="W41" s="154"/>
      <c r="X41" s="154"/>
    </row>
    <row r="42" spans="2:24" s="120" customFormat="1" ht="16.5" hidden="1" customHeight="1">
      <c r="B42" s="128">
        <f t="shared" si="3"/>
        <v>31</v>
      </c>
      <c r="C42" s="128">
        <v>14</v>
      </c>
      <c r="D42" s="164" t="str">
        <f t="shared" si="3"/>
        <v>DL-Methionine</v>
      </c>
      <c r="E42" s="165">
        <v>3.7847464913599725E-3</v>
      </c>
      <c r="F42" s="166">
        <f t="shared" si="4"/>
        <v>2.6493225439519805</v>
      </c>
      <c r="G42" s="166">
        <f t="shared" si="4"/>
        <v>3.7468990264463726E-3</v>
      </c>
      <c r="H42" s="166">
        <f t="shared" si="4"/>
        <v>7.5694929827199453E-6</v>
      </c>
      <c r="I42" s="166">
        <f t="shared" si="4"/>
        <v>2.1951529649887839E-3</v>
      </c>
      <c r="J42" s="166">
        <f t="shared" si="4"/>
        <v>0</v>
      </c>
      <c r="K42" s="166">
        <f t="shared" si="4"/>
        <v>0</v>
      </c>
      <c r="L42" s="166">
        <f t="shared" si="4"/>
        <v>1.5820240333884682E-3</v>
      </c>
      <c r="M42" s="166">
        <f t="shared" si="4"/>
        <v>0.1899942738662706</v>
      </c>
      <c r="N42" s="166">
        <f t="shared" si="4"/>
        <v>0</v>
      </c>
      <c r="O42" s="166">
        <f t="shared" si="4"/>
        <v>0</v>
      </c>
      <c r="P42" s="166">
        <f t="shared" si="4"/>
        <v>0</v>
      </c>
      <c r="Q42" s="166">
        <f t="shared" si="4"/>
        <v>0</v>
      </c>
      <c r="R42" s="166">
        <f t="shared" si="4"/>
        <v>3.7468990264463726E-3</v>
      </c>
      <c r="S42" s="166">
        <f t="shared" si="2"/>
        <v>0</v>
      </c>
      <c r="T42" s="167">
        <f t="shared" si="2"/>
        <v>0.3</v>
      </c>
      <c r="V42" s="154"/>
      <c r="W42" s="154"/>
      <c r="X42" s="154"/>
    </row>
    <row r="43" spans="2:24" s="120" customFormat="1" ht="16.5" hidden="1" customHeight="1">
      <c r="B43" s="128">
        <f t="shared" si="3"/>
        <v>33</v>
      </c>
      <c r="C43" s="128">
        <v>15</v>
      </c>
      <c r="D43" s="164" t="str">
        <f t="shared" si="3"/>
        <v>Premix Boiler</v>
      </c>
      <c r="E43" s="165">
        <v>0.25</v>
      </c>
      <c r="F43" s="166">
        <f t="shared" si="4"/>
        <v>100</v>
      </c>
      <c r="G43" s="166">
        <f t="shared" si="4"/>
        <v>0.2475</v>
      </c>
      <c r="H43" s="166">
        <f t="shared" si="4"/>
        <v>0</v>
      </c>
      <c r="I43" s="166">
        <f t="shared" si="4"/>
        <v>0</v>
      </c>
      <c r="J43" s="166">
        <f t="shared" si="4"/>
        <v>0</v>
      </c>
      <c r="K43" s="166">
        <f t="shared" si="4"/>
        <v>0</v>
      </c>
      <c r="L43" s="166">
        <f t="shared" si="4"/>
        <v>0</v>
      </c>
      <c r="M43" s="166">
        <f t="shared" si="4"/>
        <v>0</v>
      </c>
      <c r="N43" s="166">
        <f t="shared" si="4"/>
        <v>0</v>
      </c>
      <c r="O43" s="166">
        <f t="shared" si="4"/>
        <v>0</v>
      </c>
      <c r="P43" s="166">
        <f t="shared" si="4"/>
        <v>0</v>
      </c>
      <c r="Q43" s="166">
        <f t="shared" si="4"/>
        <v>0</v>
      </c>
      <c r="R43" s="166">
        <f t="shared" si="4"/>
        <v>0</v>
      </c>
      <c r="S43" s="166">
        <f t="shared" si="2"/>
        <v>0.1</v>
      </c>
      <c r="T43" s="167">
        <f t="shared" si="2"/>
        <v>0.25</v>
      </c>
      <c r="V43" s="154"/>
      <c r="W43" s="154"/>
      <c r="X43" s="154"/>
    </row>
    <row r="44" spans="2:24" s="120" customFormat="1" ht="16.5" hidden="1" customHeight="1">
      <c r="B44" s="168"/>
      <c r="C44" s="168"/>
      <c r="D44" s="169" t="s">
        <v>34</v>
      </c>
      <c r="E44" s="170">
        <v>100</v>
      </c>
      <c r="F44" s="171"/>
      <c r="G44" s="170">
        <f>X7</f>
        <v>87</v>
      </c>
      <c r="H44" s="170"/>
      <c r="I44" s="170">
        <f>X9</f>
        <v>16</v>
      </c>
      <c r="J44" s="170" t="str">
        <f>X10</f>
        <v>-</v>
      </c>
      <c r="K44" s="170"/>
      <c r="L44" s="170"/>
      <c r="M44" s="171">
        <f>X13</f>
        <v>2800</v>
      </c>
      <c r="N44" s="170">
        <f>X14</f>
        <v>1.8</v>
      </c>
      <c r="O44" s="170"/>
      <c r="P44" s="170">
        <f>X16</f>
        <v>0.35</v>
      </c>
      <c r="Q44" s="172">
        <f>X17</f>
        <v>0.5</v>
      </c>
      <c r="R44" s="172">
        <f>X18</f>
        <v>0.21</v>
      </c>
      <c r="S44" s="173"/>
      <c r="T44" s="174"/>
      <c r="V44" s="154"/>
      <c r="W44" s="154"/>
      <c r="X44" s="154"/>
    </row>
    <row r="45" spans="2:24" s="183" customFormat="1" ht="16.5" hidden="1" customHeight="1">
      <c r="B45" s="117"/>
      <c r="C45" s="117"/>
      <c r="D45" s="175" t="s">
        <v>30</v>
      </c>
      <c r="E45" s="176">
        <f>SUM(E29:E43)</f>
        <v>98.812409560199427</v>
      </c>
      <c r="F45" s="177">
        <f t="shared" ref="F45:R45" si="5">SUM(F29:F43)</f>
        <v>4320.1741608595075</v>
      </c>
      <c r="G45" s="176">
        <f t="shared" si="5"/>
        <v>87.636782580808031</v>
      </c>
      <c r="H45" s="178">
        <f t="shared" si="5"/>
        <v>3.525939900473654</v>
      </c>
      <c r="I45" s="179">
        <f t="shared" si="5"/>
        <v>17.000000000000007</v>
      </c>
      <c r="J45" s="178">
        <f>SUM(J29:J44)</f>
        <v>6.9357706872987333</v>
      </c>
      <c r="K45" s="179">
        <f t="shared" si="5"/>
        <v>4.2794383179001256</v>
      </c>
      <c r="L45" s="179">
        <f t="shared" si="5"/>
        <v>63.369137469932909</v>
      </c>
      <c r="M45" s="180">
        <f t="shared" si="5"/>
        <v>3000</v>
      </c>
      <c r="N45" s="176">
        <f t="shared" si="5"/>
        <v>1.8180867741989732</v>
      </c>
      <c r="O45" s="176">
        <f t="shared" si="5"/>
        <v>1.1179294774454784</v>
      </c>
      <c r="P45" s="176">
        <f t="shared" si="5"/>
        <v>0.51935044740888303</v>
      </c>
      <c r="Q45" s="181">
        <f t="shared" si="5"/>
        <v>0.65000000000000013</v>
      </c>
      <c r="R45" s="181">
        <f t="shared" si="5"/>
        <v>0.35</v>
      </c>
      <c r="S45" s="163"/>
      <c r="T45" s="182"/>
      <c r="V45" s="154"/>
      <c r="W45" s="154"/>
      <c r="X45" s="154"/>
    </row>
    <row r="46" spans="2:24" s="183" customFormat="1" ht="16.5" hidden="1" customHeight="1">
      <c r="B46" s="168"/>
      <c r="C46" s="168"/>
      <c r="D46" s="169" t="s">
        <v>35</v>
      </c>
      <c r="E46" s="184"/>
      <c r="F46" s="171"/>
      <c r="G46" s="171"/>
      <c r="H46" s="170"/>
      <c r="I46" s="170">
        <f>Y9</f>
        <v>17</v>
      </c>
      <c r="J46" s="170"/>
      <c r="K46" s="170">
        <f>Y11</f>
        <v>5</v>
      </c>
      <c r="L46" s="170"/>
      <c r="M46" s="171">
        <f>Y13</f>
        <v>3000</v>
      </c>
      <c r="N46" s="170">
        <f>Y14</f>
        <v>2.5</v>
      </c>
      <c r="O46" s="171"/>
      <c r="P46" s="170">
        <f>Y16</f>
        <v>0.45</v>
      </c>
      <c r="Q46" s="172">
        <f>Y17</f>
        <v>0.65</v>
      </c>
      <c r="R46" s="172">
        <f>Y18</f>
        <v>0.35</v>
      </c>
      <c r="S46" s="173"/>
      <c r="T46" s="174"/>
    </row>
    <row r="47" spans="2:24" s="120" customFormat="1" hidden="1"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</row>
    <row r="48" spans="2:24" s="120" customFormat="1" hidden="1"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</row>
    <row r="49" spans="5:22" s="120" customFormat="1" hidden="1"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</row>
    <row r="50" spans="5:22" s="120" customFormat="1" ht="17.25" customHeight="1"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</row>
    <row r="51" spans="5:22" s="120" customFormat="1" ht="15" customHeight="1"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</row>
    <row r="52" spans="5:22" s="120" customFormat="1" ht="15" customHeight="1"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</row>
    <row r="53" spans="5:22" s="120" customFormat="1" ht="15" customHeight="1"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  <c r="T53" s="96"/>
    </row>
    <row r="54" spans="5:22" ht="15" customHeight="1">
      <c r="V54" s="120"/>
    </row>
    <row r="55" spans="5:22" ht="15" customHeight="1">
      <c r="V55" s="120"/>
    </row>
    <row r="56" spans="5:22" ht="15" customHeight="1">
      <c r="V56" s="120"/>
    </row>
    <row r="57" spans="5:22" ht="15" customHeight="1">
      <c r="V57" s="120"/>
    </row>
    <row r="58" spans="5:22" ht="15" customHeight="1">
      <c r="V58" s="120"/>
    </row>
    <row r="59" spans="5:22" ht="15" customHeight="1">
      <c r="V59" s="120"/>
    </row>
    <row r="60" spans="5:22" ht="15" customHeight="1"/>
    <row r="61" spans="5:22" ht="15" customHeight="1"/>
    <row r="62" spans="5:22" ht="15" customHeight="1"/>
    <row r="63" spans="5:22" ht="15" customHeight="1"/>
    <row r="64" spans="5:22" ht="15" customHeight="1"/>
    <row r="65" spans="2:16" ht="15" customHeight="1"/>
    <row r="66" spans="2:16" ht="15" customHeight="1"/>
    <row r="68" spans="2:16">
      <c r="B68" s="158"/>
      <c r="C68" s="158"/>
      <c r="D68" s="154"/>
      <c r="E68" s="148"/>
      <c r="F68" s="156"/>
      <c r="G68" s="156"/>
      <c r="H68" s="148"/>
      <c r="I68" s="148"/>
      <c r="J68" s="148"/>
      <c r="K68" s="148"/>
      <c r="L68" s="148"/>
      <c r="M68" s="135"/>
      <c r="N68" s="135"/>
      <c r="O68" s="135"/>
      <c r="P68" s="135"/>
    </row>
    <row r="69" spans="2:16">
      <c r="B69" s="158"/>
      <c r="C69" s="158"/>
      <c r="D69" s="154"/>
      <c r="E69" s="148"/>
      <c r="F69" s="156"/>
      <c r="G69" s="156"/>
      <c r="H69" s="148"/>
      <c r="I69" s="148"/>
      <c r="J69" s="148"/>
      <c r="K69" s="148"/>
      <c r="L69" s="157"/>
      <c r="M69" s="135"/>
      <c r="N69" s="135"/>
      <c r="O69" s="135"/>
      <c r="P69" s="135"/>
    </row>
    <row r="70" spans="2:16">
      <c r="B70" s="158"/>
      <c r="C70" s="158"/>
      <c r="D70" s="154"/>
      <c r="E70" s="148"/>
      <c r="F70" s="156"/>
      <c r="G70" s="156"/>
      <c r="H70" s="148"/>
      <c r="I70" s="148"/>
      <c r="J70" s="148"/>
      <c r="K70" s="148"/>
      <c r="L70" s="157"/>
      <c r="M70" s="135"/>
      <c r="N70" s="135"/>
      <c r="O70" s="135"/>
      <c r="P70" s="135"/>
    </row>
    <row r="71" spans="2:16">
      <c r="L71" s="135"/>
      <c r="M71" s="135"/>
      <c r="N71" s="135"/>
      <c r="O71" s="135"/>
      <c r="P71" s="135"/>
    </row>
    <row r="72" spans="2:16">
      <c r="L72" s="135"/>
      <c r="M72" s="135"/>
      <c r="N72" s="135"/>
      <c r="O72" s="135"/>
      <c r="P72" s="135"/>
    </row>
    <row r="73" spans="2:16">
      <c r="L73" s="135"/>
      <c r="M73" s="135"/>
      <c r="N73" s="135"/>
      <c r="O73" s="135"/>
      <c r="P73" s="135"/>
    </row>
    <row r="74" spans="2:16">
      <c r="L74" s="135"/>
      <c r="M74" s="135"/>
      <c r="N74" s="135"/>
      <c r="O74" s="135"/>
      <c r="P74" s="135"/>
    </row>
    <row r="75" spans="2:16">
      <c r="L75" s="135"/>
      <c r="M75" s="135"/>
      <c r="N75" s="135"/>
      <c r="O75" s="135"/>
      <c r="P75" s="135"/>
    </row>
    <row r="76" spans="2:16">
      <c r="L76" s="135"/>
      <c r="M76" s="135"/>
      <c r="N76" s="135"/>
      <c r="O76" s="135"/>
      <c r="P76" s="135"/>
    </row>
    <row r="77" spans="2:16">
      <c r="L77" s="135"/>
      <c r="M77" s="135"/>
      <c r="N77" s="135"/>
      <c r="O77" s="135"/>
      <c r="P77" s="135"/>
    </row>
    <row r="78" spans="2:16">
      <c r="L78" s="135"/>
      <c r="M78" s="135"/>
      <c r="N78" s="135"/>
      <c r="O78" s="135"/>
      <c r="P78" s="135"/>
    </row>
    <row r="79" spans="2:16">
      <c r="L79" s="135"/>
      <c r="M79" s="135"/>
      <c r="N79" s="135"/>
      <c r="O79" s="135"/>
      <c r="P79" s="135"/>
    </row>
    <row r="80" spans="2:16">
      <c r="L80" s="135"/>
      <c r="M80" s="135"/>
      <c r="N80" s="135"/>
      <c r="O80" s="135"/>
      <c r="P80" s="135"/>
    </row>
    <row r="81" spans="12:16">
      <c r="L81" s="135"/>
      <c r="M81" s="135"/>
      <c r="N81" s="135"/>
      <c r="O81" s="135"/>
      <c r="P81" s="135"/>
    </row>
    <row r="82" spans="12:16">
      <c r="L82" s="135"/>
      <c r="M82" s="135"/>
      <c r="N82" s="135"/>
      <c r="O82" s="135"/>
      <c r="P82" s="135"/>
    </row>
    <row r="83" spans="12:16">
      <c r="L83" s="135"/>
      <c r="M83" s="135"/>
      <c r="N83" s="135"/>
      <c r="O83" s="135"/>
      <c r="P83" s="135"/>
    </row>
    <row r="84" spans="12:16">
      <c r="L84" s="135"/>
      <c r="M84" s="135"/>
      <c r="N84" s="135"/>
      <c r="O84" s="135"/>
      <c r="P84" s="135"/>
    </row>
    <row r="85" spans="12:16">
      <c r="L85" s="135"/>
      <c r="M85" s="135"/>
      <c r="N85" s="135"/>
      <c r="O85" s="135"/>
      <c r="P85" s="135"/>
    </row>
    <row r="86" spans="12:16">
      <c r="L86" s="135"/>
      <c r="M86" s="135"/>
      <c r="N86" s="135"/>
      <c r="O86" s="135"/>
      <c r="P86" s="135"/>
    </row>
    <row r="87" spans="12:16">
      <c r="L87" s="135"/>
      <c r="M87" s="135"/>
      <c r="N87" s="135"/>
      <c r="O87" s="135"/>
      <c r="P87" s="135"/>
    </row>
    <row r="88" spans="12:16">
      <c r="L88" s="135"/>
      <c r="M88" s="135"/>
      <c r="N88" s="135"/>
      <c r="O88" s="135"/>
      <c r="P88" s="135"/>
    </row>
    <row r="89" spans="12:16">
      <c r="L89" s="135"/>
      <c r="M89" s="135"/>
      <c r="N89" s="135"/>
      <c r="O89" s="135"/>
      <c r="P89" s="135"/>
    </row>
    <row r="90" spans="12:16">
      <c r="L90" s="135"/>
      <c r="M90" s="135"/>
      <c r="N90" s="135"/>
      <c r="O90" s="135"/>
      <c r="P90" s="135"/>
    </row>
    <row r="91" spans="12:16">
      <c r="L91" s="135"/>
      <c r="M91" s="135"/>
      <c r="N91" s="135"/>
      <c r="O91" s="135"/>
      <c r="P91" s="135"/>
    </row>
    <row r="92" spans="12:16">
      <c r="L92" s="135"/>
      <c r="M92" s="135"/>
      <c r="N92" s="135"/>
      <c r="O92" s="135"/>
      <c r="P92" s="135"/>
    </row>
    <row r="93" spans="12:16">
      <c r="L93" s="135"/>
      <c r="M93" s="135"/>
      <c r="N93" s="135"/>
      <c r="O93" s="135"/>
      <c r="P93" s="135"/>
    </row>
    <row r="94" spans="12:16">
      <c r="L94" s="135"/>
      <c r="M94" s="135"/>
      <c r="N94" s="135"/>
      <c r="O94" s="135"/>
      <c r="P94" s="135"/>
    </row>
    <row r="95" spans="12:16">
      <c r="L95" s="135"/>
      <c r="M95" s="135"/>
      <c r="N95" s="135"/>
      <c r="O95" s="135"/>
      <c r="P95" s="135"/>
    </row>
    <row r="96" spans="12:16">
      <c r="L96" s="135"/>
      <c r="M96" s="135"/>
      <c r="N96" s="135"/>
      <c r="O96" s="135"/>
      <c r="P96" s="135"/>
    </row>
    <row r="97" spans="12:16">
      <c r="L97" s="135"/>
      <c r="M97" s="135"/>
      <c r="N97" s="135"/>
      <c r="O97" s="135"/>
      <c r="P97" s="135"/>
    </row>
    <row r="98" spans="12:16">
      <c r="L98" s="135"/>
      <c r="M98" s="135"/>
      <c r="N98" s="135"/>
      <c r="O98" s="135"/>
      <c r="P98" s="135"/>
    </row>
    <row r="99" spans="12:16">
      <c r="L99" s="135"/>
      <c r="M99" s="135"/>
      <c r="N99" s="135"/>
      <c r="O99" s="135"/>
      <c r="P99" s="135"/>
    </row>
    <row r="100" spans="12:16">
      <c r="L100" s="135"/>
      <c r="M100" s="135"/>
      <c r="N100" s="135"/>
      <c r="O100" s="135"/>
      <c r="P100" s="135"/>
    </row>
    <row r="101" spans="12:16">
      <c r="L101" s="135"/>
      <c r="M101" s="135"/>
      <c r="N101" s="135"/>
      <c r="O101" s="135"/>
      <c r="P101" s="135"/>
    </row>
    <row r="102" spans="12:16">
      <c r="L102" s="135"/>
      <c r="M102" s="135"/>
      <c r="N102" s="135"/>
      <c r="O102" s="135"/>
      <c r="P102" s="135"/>
    </row>
    <row r="103" spans="12:16">
      <c r="L103" s="135"/>
      <c r="M103" s="135"/>
      <c r="N103" s="135"/>
      <c r="O103" s="135"/>
      <c r="P103" s="135"/>
    </row>
    <row r="104" spans="12:16">
      <c r="L104" s="135"/>
      <c r="M104" s="135"/>
      <c r="N104" s="135"/>
      <c r="O104" s="135"/>
      <c r="P104" s="135"/>
    </row>
    <row r="105" spans="12:16">
      <c r="L105" s="135"/>
      <c r="M105" s="135"/>
      <c r="N105" s="135"/>
      <c r="O105" s="135"/>
      <c r="P105" s="135"/>
    </row>
    <row r="106" spans="12:16">
      <c r="L106" s="135"/>
      <c r="M106" s="135"/>
      <c r="N106" s="135"/>
      <c r="O106" s="135"/>
      <c r="P106" s="135"/>
    </row>
    <row r="107" spans="12:16">
      <c r="L107" s="135"/>
      <c r="M107" s="135"/>
      <c r="N107" s="135"/>
      <c r="O107" s="135"/>
      <c r="P107" s="135"/>
    </row>
    <row r="108" spans="12:16">
      <c r="L108" s="135"/>
      <c r="M108" s="135"/>
      <c r="N108" s="135"/>
      <c r="O108" s="135"/>
      <c r="P108" s="135"/>
    </row>
    <row r="109" spans="12:16">
      <c r="L109" s="135"/>
      <c r="M109" s="135"/>
      <c r="N109" s="135"/>
      <c r="O109" s="135"/>
      <c r="P109" s="135"/>
    </row>
    <row r="110" spans="12:16">
      <c r="L110" s="135"/>
      <c r="M110" s="135"/>
      <c r="N110" s="135"/>
      <c r="O110" s="135"/>
      <c r="P110" s="135"/>
    </row>
    <row r="111" spans="12:16">
      <c r="L111" s="135"/>
      <c r="M111" s="135"/>
      <c r="N111" s="135"/>
      <c r="O111" s="135"/>
      <c r="P111" s="135"/>
    </row>
    <row r="112" spans="12:16">
      <c r="L112" s="135"/>
      <c r="M112" s="135"/>
      <c r="N112" s="135"/>
      <c r="O112" s="135"/>
      <c r="P112" s="135"/>
    </row>
    <row r="113" spans="12:16">
      <c r="L113" s="135"/>
      <c r="M113" s="135"/>
      <c r="N113" s="135"/>
      <c r="O113" s="135"/>
      <c r="P113" s="135"/>
    </row>
    <row r="114" spans="12:16">
      <c r="L114" s="135"/>
      <c r="M114" s="135"/>
      <c r="N114" s="135"/>
      <c r="O114" s="135"/>
      <c r="P114" s="135"/>
    </row>
    <row r="115" spans="12:16">
      <c r="L115" s="135"/>
      <c r="M115" s="135"/>
      <c r="N115" s="135"/>
      <c r="O115" s="135"/>
      <c r="P115" s="135"/>
    </row>
    <row r="116" spans="12:16">
      <c r="L116" s="135"/>
      <c r="M116" s="135"/>
      <c r="N116" s="135"/>
      <c r="O116" s="135"/>
      <c r="P116" s="135"/>
    </row>
    <row r="117" spans="12:16">
      <c r="L117" s="135"/>
      <c r="M117" s="135"/>
      <c r="N117" s="135"/>
      <c r="O117" s="135"/>
      <c r="P117" s="135"/>
    </row>
    <row r="118" spans="12:16">
      <c r="L118" s="135"/>
      <c r="M118" s="135"/>
      <c r="N118" s="135"/>
      <c r="O118" s="135"/>
      <c r="P118" s="135"/>
    </row>
    <row r="119" spans="12:16">
      <c r="L119" s="135"/>
      <c r="M119" s="135"/>
      <c r="N119" s="135"/>
      <c r="O119" s="135"/>
      <c r="P119" s="135"/>
    </row>
    <row r="120" spans="12:16">
      <c r="L120" s="135"/>
      <c r="M120" s="135"/>
      <c r="N120" s="135"/>
      <c r="O120" s="135"/>
      <c r="P120" s="135"/>
    </row>
    <row r="121" spans="12:16">
      <c r="L121" s="135"/>
      <c r="M121" s="135"/>
      <c r="N121" s="135"/>
      <c r="O121" s="135"/>
      <c r="P121" s="135"/>
    </row>
    <row r="122" spans="12:16">
      <c r="L122" s="135"/>
      <c r="M122" s="135"/>
      <c r="N122" s="135"/>
      <c r="O122" s="135"/>
      <c r="P122" s="135"/>
    </row>
    <row r="123" spans="12:16">
      <c r="L123" s="135"/>
      <c r="M123" s="135"/>
      <c r="N123" s="135"/>
      <c r="O123" s="135"/>
      <c r="P123" s="135"/>
    </row>
    <row r="124" spans="12:16">
      <c r="L124" s="135"/>
      <c r="M124" s="135"/>
      <c r="N124" s="135"/>
      <c r="O124" s="135"/>
      <c r="P124" s="135"/>
    </row>
    <row r="125" spans="12:16">
      <c r="L125" s="135"/>
      <c r="M125" s="135"/>
      <c r="N125" s="135"/>
      <c r="O125" s="135"/>
      <c r="P125" s="135"/>
    </row>
    <row r="126" spans="12:16">
      <c r="L126" s="135"/>
      <c r="M126" s="135"/>
      <c r="N126" s="135"/>
      <c r="O126" s="135"/>
      <c r="P126" s="135"/>
    </row>
    <row r="127" spans="12:16">
      <c r="L127" s="135"/>
      <c r="M127" s="135"/>
      <c r="N127" s="135"/>
      <c r="O127" s="135"/>
      <c r="P127" s="135"/>
    </row>
    <row r="128" spans="12:16">
      <c r="L128" s="135"/>
      <c r="M128" s="135"/>
      <c r="N128" s="135"/>
      <c r="O128" s="135"/>
      <c r="P128" s="135"/>
    </row>
    <row r="129" spans="12:16">
      <c r="L129" s="135"/>
      <c r="M129" s="135"/>
      <c r="N129" s="135"/>
      <c r="O129" s="135"/>
      <c r="P129" s="135"/>
    </row>
    <row r="130" spans="12:16">
      <c r="L130" s="135"/>
      <c r="M130" s="135"/>
      <c r="N130" s="135"/>
      <c r="O130" s="135"/>
      <c r="P130" s="135"/>
    </row>
    <row r="131" spans="12:16">
      <c r="L131" s="135"/>
      <c r="M131" s="135"/>
      <c r="N131" s="135"/>
      <c r="O131" s="135"/>
      <c r="P131" s="135"/>
    </row>
    <row r="132" spans="12:16">
      <c r="L132" s="135"/>
      <c r="M132" s="135"/>
      <c r="N132" s="135"/>
      <c r="O132" s="135"/>
      <c r="P132" s="135"/>
    </row>
    <row r="133" spans="12:16">
      <c r="L133" s="135"/>
      <c r="M133" s="135"/>
      <c r="N133" s="135"/>
      <c r="O133" s="135"/>
      <c r="P133" s="135"/>
    </row>
    <row r="134" spans="12:16">
      <c r="L134" s="135"/>
      <c r="M134" s="135"/>
      <c r="N134" s="135"/>
      <c r="O134" s="135"/>
      <c r="P134" s="135"/>
    </row>
    <row r="135" spans="12:16">
      <c r="L135" s="135"/>
      <c r="M135" s="135"/>
      <c r="N135" s="135"/>
      <c r="O135" s="135"/>
      <c r="P135" s="135"/>
    </row>
    <row r="136" spans="12:16">
      <c r="L136" s="135"/>
      <c r="M136" s="135"/>
      <c r="N136" s="135"/>
      <c r="O136" s="135"/>
      <c r="P136" s="135"/>
    </row>
    <row r="137" spans="12:16">
      <c r="L137" s="135"/>
      <c r="M137" s="135"/>
      <c r="N137" s="135"/>
      <c r="O137" s="135"/>
      <c r="P137" s="135"/>
    </row>
    <row r="138" spans="12:16">
      <c r="L138" s="135"/>
      <c r="M138" s="135"/>
      <c r="N138" s="135"/>
      <c r="O138" s="135"/>
      <c r="P138" s="135"/>
    </row>
    <row r="139" spans="12:16">
      <c r="L139" s="135"/>
      <c r="M139" s="135"/>
      <c r="N139" s="135"/>
      <c r="O139" s="135"/>
      <c r="P139" s="135"/>
    </row>
    <row r="140" spans="12:16">
      <c r="L140" s="135"/>
      <c r="M140" s="135"/>
      <c r="N140" s="135"/>
      <c r="O140" s="135"/>
      <c r="P140" s="135"/>
    </row>
    <row r="141" spans="12:16">
      <c r="L141" s="135"/>
      <c r="M141" s="135"/>
      <c r="N141" s="135"/>
      <c r="O141" s="135"/>
      <c r="P141" s="135"/>
    </row>
    <row r="142" spans="12:16">
      <c r="L142" s="135"/>
      <c r="M142" s="135"/>
      <c r="N142" s="135"/>
      <c r="O142" s="135"/>
      <c r="P142" s="135"/>
    </row>
    <row r="143" spans="12:16">
      <c r="L143" s="135"/>
      <c r="M143" s="135"/>
      <c r="N143" s="135"/>
      <c r="O143" s="135"/>
      <c r="P143" s="135"/>
    </row>
    <row r="144" spans="12:16">
      <c r="L144" s="135"/>
      <c r="M144" s="135"/>
      <c r="N144" s="135"/>
      <c r="O144" s="135"/>
      <c r="P144" s="135"/>
    </row>
    <row r="145" spans="12:16">
      <c r="L145" s="135"/>
      <c r="M145" s="135"/>
      <c r="N145" s="135"/>
      <c r="O145" s="135"/>
      <c r="P145" s="135"/>
    </row>
    <row r="146" spans="12:16">
      <c r="L146" s="135"/>
      <c r="M146" s="135"/>
      <c r="N146" s="135"/>
      <c r="O146" s="135"/>
      <c r="P146" s="135"/>
    </row>
    <row r="147" spans="12:16">
      <c r="L147" s="135"/>
      <c r="M147" s="135"/>
      <c r="N147" s="135"/>
      <c r="O147" s="135"/>
      <c r="P147" s="135"/>
    </row>
    <row r="148" spans="12:16">
      <c r="L148" s="135"/>
      <c r="M148" s="135"/>
      <c r="N148" s="135"/>
      <c r="O148" s="135"/>
      <c r="P148" s="135"/>
    </row>
    <row r="149" spans="12:16">
      <c r="L149" s="135"/>
      <c r="M149" s="135"/>
      <c r="N149" s="135"/>
      <c r="O149" s="135"/>
      <c r="P149" s="135"/>
    </row>
    <row r="150" spans="12:16">
      <c r="L150" s="135"/>
      <c r="M150" s="135"/>
      <c r="N150" s="135"/>
      <c r="O150" s="135"/>
      <c r="P150" s="135"/>
    </row>
    <row r="151" spans="12:16">
      <c r="L151" s="135"/>
      <c r="M151" s="135"/>
      <c r="N151" s="135"/>
      <c r="O151" s="135"/>
      <c r="P151" s="135"/>
    </row>
    <row r="152" spans="12:16">
      <c r="L152" s="135"/>
      <c r="M152" s="135"/>
      <c r="N152" s="135"/>
      <c r="O152" s="135"/>
      <c r="P152" s="135"/>
    </row>
    <row r="153" spans="12:16">
      <c r="L153" s="135"/>
      <c r="M153" s="135"/>
      <c r="N153" s="135"/>
      <c r="O153" s="135"/>
      <c r="P153" s="135"/>
    </row>
    <row r="154" spans="12:16">
      <c r="L154" s="135"/>
      <c r="M154" s="135"/>
      <c r="N154" s="135"/>
      <c r="O154" s="135"/>
      <c r="P154" s="135"/>
    </row>
    <row r="155" spans="12:16">
      <c r="L155" s="135"/>
      <c r="M155" s="135"/>
      <c r="N155" s="135"/>
      <c r="O155" s="135"/>
      <c r="P155" s="135"/>
    </row>
    <row r="156" spans="12:16">
      <c r="L156" s="135"/>
      <c r="M156" s="135"/>
      <c r="N156" s="135"/>
      <c r="O156" s="135"/>
      <c r="P156" s="135"/>
    </row>
    <row r="157" spans="12:16">
      <c r="L157" s="135"/>
      <c r="M157" s="135"/>
      <c r="N157" s="135"/>
      <c r="O157" s="135"/>
      <c r="P157" s="135"/>
    </row>
    <row r="158" spans="12:16">
      <c r="L158" s="135"/>
      <c r="M158" s="135"/>
      <c r="N158" s="135"/>
      <c r="O158" s="135"/>
      <c r="P158" s="135"/>
    </row>
    <row r="159" spans="12:16">
      <c r="L159" s="135"/>
      <c r="M159" s="135"/>
      <c r="N159" s="135"/>
      <c r="O159" s="135"/>
      <c r="P159" s="135"/>
    </row>
    <row r="160" spans="12:16">
      <c r="L160" s="135"/>
      <c r="M160" s="135"/>
      <c r="N160" s="135"/>
      <c r="O160" s="135"/>
      <c r="P160" s="135"/>
    </row>
    <row r="161" spans="12:16">
      <c r="L161" s="135"/>
      <c r="M161" s="135"/>
      <c r="N161" s="135"/>
      <c r="O161" s="135"/>
      <c r="P161" s="135"/>
    </row>
    <row r="162" spans="12:16">
      <c r="L162" s="135"/>
      <c r="M162" s="135"/>
      <c r="N162" s="135"/>
      <c r="O162" s="135"/>
      <c r="P162" s="135"/>
    </row>
    <row r="163" spans="12:16">
      <c r="L163" s="135"/>
      <c r="M163" s="135"/>
      <c r="N163" s="135"/>
      <c r="O163" s="135"/>
      <c r="P163" s="135"/>
    </row>
    <row r="164" spans="12:16">
      <c r="L164" s="135"/>
      <c r="M164" s="135"/>
      <c r="N164" s="135"/>
      <c r="O164" s="135"/>
      <c r="P164" s="135"/>
    </row>
    <row r="165" spans="12:16">
      <c r="L165" s="135"/>
      <c r="M165" s="135"/>
      <c r="N165" s="135"/>
      <c r="O165" s="135"/>
      <c r="P165" s="135"/>
    </row>
    <row r="166" spans="12:16">
      <c r="L166" s="135"/>
      <c r="M166" s="135"/>
      <c r="N166" s="135"/>
      <c r="O166" s="135"/>
      <c r="P166" s="135"/>
    </row>
    <row r="167" spans="12:16">
      <c r="L167" s="135"/>
      <c r="M167" s="135"/>
      <c r="N167" s="135"/>
      <c r="O167" s="135"/>
      <c r="P167" s="135"/>
    </row>
    <row r="168" spans="12:16">
      <c r="L168" s="135"/>
      <c r="M168" s="135"/>
      <c r="N168" s="135"/>
      <c r="O168" s="135"/>
      <c r="P168" s="135"/>
    </row>
    <row r="169" spans="12:16">
      <c r="L169" s="135"/>
      <c r="M169" s="135"/>
      <c r="N169" s="135"/>
      <c r="O169" s="135"/>
      <c r="P169" s="135"/>
    </row>
    <row r="170" spans="12:16">
      <c r="L170" s="135"/>
      <c r="M170" s="135"/>
      <c r="N170" s="135"/>
      <c r="O170" s="135"/>
      <c r="P170" s="135"/>
    </row>
    <row r="171" spans="12:16">
      <c r="L171" s="135"/>
      <c r="M171" s="135"/>
      <c r="N171" s="135"/>
      <c r="O171" s="135"/>
      <c r="P171" s="135"/>
    </row>
    <row r="172" spans="12:16">
      <c r="L172" s="135"/>
      <c r="M172" s="135"/>
      <c r="N172" s="135"/>
      <c r="O172" s="135"/>
      <c r="P172" s="135"/>
    </row>
    <row r="173" spans="12:16">
      <c r="L173" s="135"/>
      <c r="M173" s="135"/>
      <c r="N173" s="135"/>
      <c r="O173" s="135"/>
      <c r="P173" s="135"/>
    </row>
    <row r="174" spans="12:16">
      <c r="L174" s="135"/>
      <c r="M174" s="135"/>
      <c r="N174" s="135"/>
      <c r="O174" s="135"/>
      <c r="P174" s="135"/>
    </row>
    <row r="175" spans="12:16">
      <c r="L175" s="135"/>
      <c r="M175" s="135"/>
      <c r="N175" s="135"/>
      <c r="O175" s="135"/>
      <c r="P175" s="135"/>
    </row>
    <row r="176" spans="12:16">
      <c r="L176" s="135"/>
      <c r="M176" s="135"/>
      <c r="N176" s="135"/>
      <c r="O176" s="135"/>
      <c r="P176" s="135"/>
    </row>
    <row r="177" spans="12:16">
      <c r="L177" s="135"/>
      <c r="M177" s="135"/>
      <c r="N177" s="135"/>
      <c r="O177" s="135"/>
      <c r="P177" s="135"/>
    </row>
    <row r="178" spans="12:16">
      <c r="L178" s="135"/>
      <c r="M178" s="135"/>
      <c r="N178" s="135"/>
      <c r="O178" s="135"/>
      <c r="P178" s="135"/>
    </row>
    <row r="179" spans="12:16">
      <c r="L179" s="135"/>
      <c r="M179" s="135"/>
      <c r="N179" s="135"/>
      <c r="O179" s="135"/>
      <c r="P179" s="135"/>
    </row>
    <row r="180" spans="12:16">
      <c r="L180" s="135"/>
      <c r="M180" s="135"/>
      <c r="N180" s="135"/>
      <c r="O180" s="135"/>
      <c r="P180" s="135"/>
    </row>
    <row r="181" spans="12:16">
      <c r="L181" s="135"/>
      <c r="M181" s="135"/>
      <c r="N181" s="135"/>
      <c r="O181" s="135"/>
      <c r="P181" s="135"/>
    </row>
    <row r="182" spans="12:16">
      <c r="L182" s="135"/>
      <c r="M182" s="135"/>
      <c r="N182" s="135"/>
      <c r="O182" s="135"/>
      <c r="P182" s="135"/>
    </row>
    <row r="183" spans="12:16">
      <c r="L183" s="135"/>
      <c r="M183" s="135"/>
      <c r="N183" s="135"/>
      <c r="O183" s="135"/>
      <c r="P183" s="135"/>
    </row>
    <row r="184" spans="12:16">
      <c r="L184" s="135"/>
      <c r="M184" s="135"/>
      <c r="N184" s="135"/>
      <c r="O184" s="135"/>
      <c r="P184" s="135"/>
    </row>
    <row r="185" spans="12:16">
      <c r="L185" s="135"/>
      <c r="M185" s="135"/>
      <c r="N185" s="135"/>
      <c r="O185" s="135"/>
      <c r="P185" s="135"/>
    </row>
    <row r="186" spans="12:16">
      <c r="L186" s="135"/>
      <c r="M186" s="135"/>
      <c r="N186" s="135"/>
      <c r="O186" s="135"/>
      <c r="P186" s="135"/>
    </row>
    <row r="187" spans="12:16">
      <c r="L187" s="135"/>
      <c r="M187" s="135"/>
      <c r="N187" s="135"/>
      <c r="O187" s="135"/>
      <c r="P187" s="135"/>
    </row>
    <row r="188" spans="12:16">
      <c r="L188" s="135"/>
      <c r="M188" s="135"/>
      <c r="N188" s="135"/>
      <c r="O188" s="135"/>
      <c r="P188" s="135"/>
    </row>
    <row r="189" spans="12:16">
      <c r="L189" s="135"/>
      <c r="M189" s="135"/>
      <c r="N189" s="135"/>
      <c r="O189" s="135"/>
      <c r="P189" s="135"/>
    </row>
    <row r="190" spans="12:16">
      <c r="L190" s="135"/>
      <c r="M190" s="135"/>
      <c r="N190" s="135"/>
      <c r="O190" s="135"/>
      <c r="P190" s="135"/>
    </row>
    <row r="191" spans="12:16">
      <c r="L191" s="135"/>
      <c r="M191" s="135"/>
      <c r="N191" s="135"/>
      <c r="O191" s="135"/>
      <c r="P191" s="135"/>
    </row>
    <row r="192" spans="12:16">
      <c r="L192" s="135"/>
      <c r="M192" s="135"/>
      <c r="N192" s="135"/>
      <c r="O192" s="135"/>
      <c r="P192" s="135"/>
    </row>
    <row r="193" spans="12:16">
      <c r="L193" s="135"/>
      <c r="M193" s="135"/>
      <c r="N193" s="135"/>
      <c r="O193" s="135"/>
      <c r="P193" s="135"/>
    </row>
    <row r="194" spans="12:16">
      <c r="L194" s="135"/>
      <c r="M194" s="135"/>
      <c r="N194" s="135"/>
      <c r="O194" s="135"/>
      <c r="P194" s="135"/>
    </row>
    <row r="195" spans="12:16">
      <c r="L195" s="135"/>
      <c r="M195" s="135"/>
      <c r="N195" s="135"/>
      <c r="O195" s="135"/>
      <c r="P195" s="135"/>
    </row>
    <row r="196" spans="12:16">
      <c r="L196" s="135"/>
      <c r="M196" s="135"/>
      <c r="N196" s="135"/>
      <c r="O196" s="135"/>
      <c r="P196" s="135"/>
    </row>
    <row r="197" spans="12:16">
      <c r="L197" s="135"/>
      <c r="M197" s="135"/>
      <c r="N197" s="135"/>
      <c r="O197" s="135"/>
      <c r="P197" s="135"/>
    </row>
    <row r="198" spans="12:16">
      <c r="L198" s="135"/>
      <c r="M198" s="135"/>
      <c r="N198" s="135"/>
      <c r="O198" s="135"/>
      <c r="P198" s="135"/>
    </row>
    <row r="199" spans="12:16">
      <c r="L199" s="135"/>
      <c r="M199" s="135"/>
      <c r="N199" s="135"/>
      <c r="O199" s="135"/>
      <c r="P199" s="135"/>
    </row>
    <row r="200" spans="12:16">
      <c r="L200" s="135"/>
      <c r="M200" s="135"/>
      <c r="N200" s="135"/>
      <c r="O200" s="135"/>
      <c r="P200" s="135"/>
    </row>
    <row r="201" spans="12:16">
      <c r="L201" s="135"/>
      <c r="M201" s="135"/>
      <c r="N201" s="135"/>
      <c r="O201" s="135"/>
      <c r="P201" s="135"/>
    </row>
    <row r="202" spans="12:16">
      <c r="L202" s="135"/>
      <c r="M202" s="135"/>
      <c r="N202" s="135"/>
      <c r="O202" s="135"/>
      <c r="P202" s="135"/>
    </row>
    <row r="203" spans="12:16">
      <c r="L203" s="135"/>
      <c r="M203" s="135"/>
      <c r="N203" s="135"/>
      <c r="O203" s="135"/>
      <c r="P203" s="135"/>
    </row>
    <row r="204" spans="12:16">
      <c r="L204" s="135"/>
      <c r="M204" s="135"/>
      <c r="N204" s="135"/>
      <c r="O204" s="135"/>
      <c r="P204" s="135"/>
    </row>
    <row r="205" spans="12:16">
      <c r="L205" s="135"/>
      <c r="M205" s="135"/>
      <c r="N205" s="135"/>
      <c r="O205" s="135"/>
      <c r="P205" s="135"/>
    </row>
    <row r="206" spans="12:16">
      <c r="L206" s="135"/>
      <c r="M206" s="135"/>
      <c r="N206" s="135"/>
      <c r="O206" s="135"/>
      <c r="P206" s="135"/>
    </row>
    <row r="207" spans="12:16">
      <c r="L207" s="135"/>
      <c r="M207" s="135"/>
      <c r="N207" s="135"/>
      <c r="O207" s="135"/>
      <c r="P207" s="135"/>
    </row>
    <row r="208" spans="12:16">
      <c r="L208" s="135"/>
      <c r="M208" s="135"/>
      <c r="N208" s="135"/>
      <c r="O208" s="135"/>
      <c r="P208" s="135"/>
    </row>
    <row r="209" spans="12:16">
      <c r="L209" s="135"/>
      <c r="M209" s="135"/>
      <c r="N209" s="135"/>
      <c r="O209" s="135"/>
      <c r="P209" s="135"/>
    </row>
    <row r="210" spans="12:16">
      <c r="L210" s="135"/>
      <c r="M210" s="135"/>
      <c r="N210" s="135"/>
      <c r="O210" s="135"/>
      <c r="P210" s="135"/>
    </row>
    <row r="211" spans="12:16">
      <c r="L211" s="135"/>
      <c r="M211" s="135"/>
      <c r="N211" s="135"/>
      <c r="O211" s="135"/>
      <c r="P211" s="135"/>
    </row>
    <row r="212" spans="12:16">
      <c r="L212" s="135"/>
      <c r="M212" s="135"/>
      <c r="N212" s="135"/>
      <c r="O212" s="135"/>
      <c r="P212" s="135"/>
    </row>
    <row r="213" spans="12:16">
      <c r="L213" s="135"/>
      <c r="M213" s="135"/>
      <c r="N213" s="135"/>
      <c r="O213" s="135"/>
      <c r="P213" s="135"/>
    </row>
    <row r="214" spans="12:16">
      <c r="L214" s="135"/>
      <c r="M214" s="135"/>
      <c r="N214" s="135"/>
      <c r="O214" s="135"/>
      <c r="P214" s="135"/>
    </row>
    <row r="215" spans="12:16">
      <c r="L215" s="135"/>
      <c r="M215" s="135"/>
      <c r="N215" s="135"/>
      <c r="O215" s="135"/>
      <c r="P215" s="135"/>
    </row>
    <row r="216" spans="12:16">
      <c r="L216" s="135"/>
      <c r="M216" s="135"/>
      <c r="N216" s="135"/>
      <c r="O216" s="135"/>
      <c r="P216" s="135"/>
    </row>
    <row r="217" spans="12:16">
      <c r="L217" s="135"/>
      <c r="M217" s="135"/>
      <c r="N217" s="135"/>
      <c r="O217" s="135"/>
      <c r="P217" s="135"/>
    </row>
    <row r="218" spans="12:16">
      <c r="L218" s="135"/>
      <c r="M218" s="135"/>
      <c r="N218" s="135"/>
      <c r="O218" s="135"/>
      <c r="P218" s="135"/>
    </row>
    <row r="219" spans="12:16">
      <c r="L219" s="135"/>
      <c r="M219" s="135"/>
      <c r="N219" s="135"/>
      <c r="O219" s="135"/>
      <c r="P219" s="135"/>
    </row>
    <row r="220" spans="12:16">
      <c r="L220" s="135"/>
      <c r="M220" s="135"/>
      <c r="N220" s="135"/>
      <c r="O220" s="135"/>
      <c r="P220" s="135"/>
    </row>
    <row r="221" spans="12:16">
      <c r="L221" s="135"/>
      <c r="M221" s="135"/>
      <c r="N221" s="135"/>
      <c r="O221" s="135"/>
      <c r="P221" s="135"/>
    </row>
    <row r="222" spans="12:16">
      <c r="L222" s="135"/>
      <c r="M222" s="135"/>
      <c r="N222" s="135"/>
      <c r="O222" s="135"/>
      <c r="P222" s="135"/>
    </row>
    <row r="223" spans="12:16">
      <c r="L223" s="135"/>
      <c r="M223" s="135"/>
      <c r="N223" s="135"/>
      <c r="O223" s="135"/>
      <c r="P223" s="135"/>
    </row>
    <row r="224" spans="12:16">
      <c r="L224" s="135"/>
      <c r="M224" s="135"/>
      <c r="N224" s="135"/>
      <c r="O224" s="135"/>
      <c r="P224" s="135"/>
    </row>
    <row r="225" spans="12:16">
      <c r="L225" s="135"/>
      <c r="M225" s="135"/>
      <c r="N225" s="135"/>
      <c r="O225" s="135"/>
      <c r="P225" s="135"/>
    </row>
    <row r="226" spans="12:16">
      <c r="L226" s="135"/>
      <c r="M226" s="135"/>
      <c r="N226" s="135"/>
      <c r="O226" s="135"/>
      <c r="P226" s="135"/>
    </row>
    <row r="227" spans="12:16">
      <c r="L227" s="135"/>
      <c r="M227" s="135"/>
      <c r="N227" s="135"/>
      <c r="O227" s="135"/>
      <c r="P227" s="135"/>
    </row>
    <row r="228" spans="12:16">
      <c r="L228" s="135"/>
      <c r="M228" s="135"/>
      <c r="N228" s="135"/>
      <c r="O228" s="135"/>
      <c r="P228" s="135"/>
    </row>
    <row r="229" spans="12:16">
      <c r="L229" s="135"/>
      <c r="M229" s="135"/>
      <c r="N229" s="135"/>
      <c r="O229" s="135"/>
      <c r="P229" s="135"/>
    </row>
    <row r="230" spans="12:16">
      <c r="L230" s="135"/>
      <c r="M230" s="135"/>
      <c r="N230" s="135"/>
      <c r="O230" s="135"/>
      <c r="P230" s="135"/>
    </row>
    <row r="231" spans="12:16">
      <c r="L231" s="135"/>
      <c r="M231" s="135"/>
      <c r="N231" s="135"/>
      <c r="O231" s="135"/>
      <c r="P231" s="135"/>
    </row>
    <row r="232" spans="12:16">
      <c r="L232" s="135"/>
      <c r="M232" s="135"/>
      <c r="N232" s="135"/>
      <c r="O232" s="135"/>
      <c r="P232" s="135"/>
    </row>
    <row r="233" spans="12:16">
      <c r="L233" s="135"/>
      <c r="M233" s="135"/>
      <c r="N233" s="135"/>
      <c r="O233" s="135"/>
      <c r="P233" s="135"/>
    </row>
    <row r="234" spans="12:16">
      <c r="L234" s="135"/>
      <c r="M234" s="135"/>
      <c r="N234" s="135"/>
      <c r="O234" s="135"/>
      <c r="P234" s="135"/>
    </row>
    <row r="235" spans="12:16">
      <c r="L235" s="135"/>
      <c r="M235" s="135"/>
      <c r="N235" s="135"/>
      <c r="O235" s="135"/>
      <c r="P235" s="135"/>
    </row>
    <row r="236" spans="12:16">
      <c r="L236" s="135"/>
      <c r="M236" s="135"/>
      <c r="N236" s="135"/>
      <c r="O236" s="135"/>
      <c r="P236" s="135"/>
    </row>
    <row r="237" spans="12:16">
      <c r="L237" s="135"/>
      <c r="M237" s="135"/>
      <c r="N237" s="135"/>
      <c r="O237" s="135"/>
      <c r="P237" s="135"/>
    </row>
    <row r="238" spans="12:16">
      <c r="L238" s="135"/>
      <c r="M238" s="135"/>
      <c r="N238" s="135"/>
      <c r="O238" s="135"/>
      <c r="P238" s="135"/>
    </row>
    <row r="239" spans="12:16">
      <c r="L239" s="135"/>
      <c r="M239" s="135"/>
      <c r="N239" s="135"/>
      <c r="O239" s="135"/>
      <c r="P239" s="135"/>
    </row>
    <row r="240" spans="12:16">
      <c r="L240" s="135"/>
      <c r="M240" s="135"/>
      <c r="N240" s="135"/>
      <c r="O240" s="135"/>
      <c r="P240" s="135"/>
    </row>
    <row r="241" spans="12:16">
      <c r="L241" s="135"/>
      <c r="M241" s="135"/>
      <c r="N241" s="135"/>
      <c r="O241" s="135"/>
      <c r="P241" s="135"/>
    </row>
    <row r="242" spans="12:16">
      <c r="L242" s="135"/>
      <c r="M242" s="135"/>
      <c r="N242" s="135"/>
      <c r="O242" s="135"/>
      <c r="P242" s="135"/>
    </row>
    <row r="243" spans="12:16">
      <c r="L243" s="135"/>
      <c r="M243" s="135"/>
      <c r="N243" s="135"/>
      <c r="O243" s="135"/>
      <c r="P243" s="135"/>
    </row>
    <row r="244" spans="12:16">
      <c r="L244" s="135"/>
      <c r="M244" s="135"/>
      <c r="N244" s="135"/>
      <c r="O244" s="135"/>
      <c r="P244" s="135"/>
    </row>
    <row r="245" spans="12:16">
      <c r="L245" s="135"/>
      <c r="M245" s="135"/>
      <c r="N245" s="135"/>
      <c r="O245" s="135"/>
      <c r="P245" s="135"/>
    </row>
    <row r="246" spans="12:16">
      <c r="L246" s="135"/>
      <c r="M246" s="135"/>
      <c r="N246" s="135"/>
      <c r="O246" s="135"/>
      <c r="P246" s="135"/>
    </row>
    <row r="247" spans="12:16">
      <c r="L247" s="135"/>
      <c r="M247" s="135"/>
      <c r="N247" s="135"/>
      <c r="O247" s="135"/>
      <c r="P247" s="135"/>
    </row>
    <row r="248" spans="12:16">
      <c r="L248" s="135"/>
      <c r="M248" s="135"/>
      <c r="N248" s="135"/>
      <c r="O248" s="135"/>
      <c r="P248" s="135"/>
    </row>
    <row r="249" spans="12:16">
      <c r="L249" s="135"/>
      <c r="M249" s="135"/>
      <c r="N249" s="135"/>
      <c r="O249" s="135"/>
      <c r="P249" s="135"/>
    </row>
    <row r="250" spans="12:16">
      <c r="L250" s="135"/>
      <c r="M250" s="135"/>
      <c r="N250" s="135"/>
      <c r="O250" s="135"/>
      <c r="P250" s="135"/>
    </row>
    <row r="251" spans="12:16">
      <c r="L251" s="135"/>
      <c r="M251" s="135"/>
      <c r="N251" s="135"/>
      <c r="O251" s="135"/>
      <c r="P251" s="135"/>
    </row>
    <row r="252" spans="12:16">
      <c r="L252" s="135"/>
      <c r="M252" s="135"/>
      <c r="N252" s="135"/>
      <c r="O252" s="135"/>
      <c r="P252" s="135"/>
    </row>
    <row r="253" spans="12:16">
      <c r="L253" s="135"/>
      <c r="M253" s="135"/>
      <c r="N253" s="135"/>
      <c r="O253" s="135"/>
      <c r="P253" s="135"/>
    </row>
    <row r="254" spans="12:16">
      <c r="L254" s="135"/>
      <c r="M254" s="135"/>
      <c r="N254" s="135"/>
      <c r="O254" s="135"/>
      <c r="P254" s="135"/>
    </row>
    <row r="255" spans="12:16">
      <c r="L255" s="135"/>
      <c r="M255" s="135"/>
      <c r="N255" s="135"/>
      <c r="O255" s="135"/>
      <c r="P255" s="135"/>
    </row>
    <row r="256" spans="12:16">
      <c r="L256" s="135"/>
      <c r="M256" s="135"/>
      <c r="N256" s="135"/>
      <c r="O256" s="135"/>
      <c r="P256" s="135"/>
    </row>
    <row r="257" spans="12:16">
      <c r="L257" s="135"/>
      <c r="M257" s="135"/>
      <c r="N257" s="135"/>
      <c r="O257" s="135"/>
      <c r="P257" s="135"/>
    </row>
    <row r="258" spans="12:16">
      <c r="L258" s="135"/>
      <c r="M258" s="135"/>
      <c r="N258" s="135"/>
      <c r="O258" s="135"/>
      <c r="P258" s="135"/>
    </row>
    <row r="259" spans="12:16">
      <c r="L259" s="135"/>
      <c r="M259" s="135"/>
      <c r="N259" s="135"/>
      <c r="O259" s="135"/>
      <c r="P259" s="135"/>
    </row>
    <row r="260" spans="12:16">
      <c r="L260" s="135"/>
      <c r="M260" s="135"/>
      <c r="N260" s="135"/>
      <c r="O260" s="135"/>
      <c r="P260" s="135"/>
    </row>
    <row r="261" spans="12:16">
      <c r="L261" s="135"/>
      <c r="M261" s="135"/>
      <c r="N261" s="135"/>
      <c r="O261" s="135"/>
      <c r="P261" s="135"/>
    </row>
    <row r="262" spans="12:16">
      <c r="L262" s="135"/>
      <c r="M262" s="135"/>
      <c r="N262" s="135"/>
      <c r="O262" s="135"/>
      <c r="P262" s="135"/>
    </row>
    <row r="263" spans="12:16">
      <c r="L263" s="135"/>
      <c r="M263" s="135"/>
      <c r="N263" s="135"/>
      <c r="O263" s="135"/>
      <c r="P263" s="135"/>
    </row>
    <row r="264" spans="12:16">
      <c r="L264" s="135"/>
      <c r="M264" s="135"/>
      <c r="N264" s="135"/>
      <c r="O264" s="135"/>
      <c r="P264" s="135"/>
    </row>
    <row r="265" spans="12:16">
      <c r="L265" s="135"/>
      <c r="M265" s="135"/>
      <c r="N265" s="135"/>
      <c r="O265" s="135"/>
      <c r="P265" s="135"/>
    </row>
    <row r="266" spans="12:16">
      <c r="L266" s="135"/>
      <c r="M266" s="135"/>
      <c r="N266" s="135"/>
      <c r="O266" s="135"/>
      <c r="P266" s="135"/>
    </row>
    <row r="267" spans="12:16">
      <c r="L267" s="135"/>
      <c r="M267" s="135"/>
      <c r="N267" s="135"/>
      <c r="O267" s="135"/>
      <c r="P267" s="135"/>
    </row>
    <row r="268" spans="12:16">
      <c r="L268" s="135"/>
      <c r="M268" s="135"/>
      <c r="N268" s="135"/>
      <c r="O268" s="135"/>
      <c r="P268" s="135"/>
    </row>
    <row r="269" spans="12:16">
      <c r="L269" s="135"/>
      <c r="M269" s="135"/>
      <c r="N269" s="135"/>
      <c r="O269" s="135"/>
      <c r="P269" s="135"/>
    </row>
    <row r="270" spans="12:16">
      <c r="L270" s="135"/>
      <c r="M270" s="135"/>
      <c r="N270" s="135"/>
      <c r="O270" s="135"/>
      <c r="P270" s="135"/>
    </row>
    <row r="271" spans="12:16">
      <c r="L271" s="135"/>
      <c r="M271" s="135"/>
      <c r="N271" s="135"/>
      <c r="O271" s="135"/>
      <c r="P271" s="135"/>
    </row>
    <row r="272" spans="12:16">
      <c r="L272" s="135"/>
      <c r="M272" s="135"/>
      <c r="N272" s="135"/>
      <c r="O272" s="135"/>
      <c r="P272" s="135"/>
    </row>
    <row r="273" spans="12:16">
      <c r="L273" s="135"/>
      <c r="M273" s="135"/>
      <c r="N273" s="135"/>
      <c r="O273" s="135"/>
      <c r="P273" s="135"/>
    </row>
    <row r="274" spans="12:16">
      <c r="L274" s="135"/>
      <c r="M274" s="135"/>
      <c r="N274" s="135"/>
      <c r="O274" s="135"/>
      <c r="P274" s="135"/>
    </row>
    <row r="275" spans="12:16">
      <c r="L275" s="135"/>
      <c r="M275" s="135"/>
      <c r="N275" s="135"/>
      <c r="O275" s="135"/>
      <c r="P275" s="135"/>
    </row>
    <row r="276" spans="12:16">
      <c r="L276" s="135"/>
      <c r="M276" s="135"/>
      <c r="N276" s="135"/>
      <c r="O276" s="135"/>
      <c r="P276" s="135"/>
    </row>
    <row r="277" spans="12:16">
      <c r="L277" s="135"/>
      <c r="M277" s="135"/>
      <c r="N277" s="135"/>
      <c r="O277" s="135"/>
      <c r="P277" s="135"/>
    </row>
    <row r="278" spans="12:16">
      <c r="L278" s="135"/>
      <c r="M278" s="135"/>
      <c r="N278" s="135"/>
      <c r="O278" s="135"/>
      <c r="P278" s="135"/>
    </row>
    <row r="279" spans="12:16">
      <c r="L279" s="135"/>
      <c r="M279" s="135"/>
      <c r="N279" s="135"/>
      <c r="O279" s="135"/>
      <c r="P279" s="135"/>
    </row>
    <row r="280" spans="12:16">
      <c r="L280" s="135"/>
      <c r="M280" s="135"/>
      <c r="N280" s="135"/>
      <c r="O280" s="135"/>
      <c r="P280" s="135"/>
    </row>
    <row r="281" spans="12:16">
      <c r="L281" s="135"/>
      <c r="M281" s="135"/>
      <c r="N281" s="135"/>
      <c r="O281" s="135"/>
      <c r="P281" s="135"/>
    </row>
    <row r="282" spans="12:16">
      <c r="L282" s="135"/>
      <c r="M282" s="135"/>
      <c r="N282" s="135"/>
      <c r="O282" s="135"/>
      <c r="P282" s="135"/>
    </row>
    <row r="283" spans="12:16">
      <c r="L283" s="135"/>
      <c r="M283" s="135"/>
      <c r="N283" s="135"/>
      <c r="O283" s="135"/>
      <c r="P283" s="135"/>
    </row>
    <row r="284" spans="12:16">
      <c r="L284" s="135"/>
      <c r="M284" s="135"/>
      <c r="N284" s="135"/>
      <c r="O284" s="135"/>
      <c r="P284" s="135"/>
    </row>
    <row r="285" spans="12:16">
      <c r="L285" s="135"/>
      <c r="M285" s="135"/>
      <c r="N285" s="135"/>
      <c r="O285" s="135"/>
      <c r="P285" s="135"/>
    </row>
    <row r="286" spans="12:16">
      <c r="L286" s="135"/>
      <c r="M286" s="135"/>
      <c r="N286" s="135"/>
      <c r="O286" s="135"/>
      <c r="P286" s="135"/>
    </row>
    <row r="287" spans="12:16">
      <c r="L287" s="135"/>
      <c r="M287" s="135"/>
      <c r="N287" s="135"/>
      <c r="O287" s="135"/>
      <c r="P287" s="135"/>
    </row>
    <row r="288" spans="12:16">
      <c r="L288" s="135"/>
      <c r="M288" s="135"/>
      <c r="N288" s="135"/>
      <c r="O288" s="135"/>
      <c r="P288" s="135"/>
    </row>
    <row r="289" spans="12:16">
      <c r="L289" s="135"/>
      <c r="M289" s="135"/>
      <c r="N289" s="135"/>
      <c r="O289" s="135"/>
      <c r="P289" s="135"/>
    </row>
    <row r="290" spans="12:16">
      <c r="L290" s="135"/>
      <c r="M290" s="135"/>
      <c r="N290" s="135"/>
      <c r="O290" s="135"/>
      <c r="P290" s="135"/>
    </row>
    <row r="291" spans="12:16">
      <c r="L291" s="135"/>
      <c r="M291" s="135"/>
      <c r="N291" s="135"/>
      <c r="O291" s="135"/>
      <c r="P291" s="135"/>
    </row>
    <row r="292" spans="12:16">
      <c r="L292" s="135"/>
      <c r="M292" s="135"/>
      <c r="N292" s="135"/>
      <c r="O292" s="135"/>
      <c r="P292" s="135"/>
    </row>
    <row r="293" spans="12:16">
      <c r="L293" s="135"/>
      <c r="M293" s="135"/>
      <c r="N293" s="135"/>
      <c r="O293" s="135"/>
      <c r="P293" s="135"/>
    </row>
    <row r="294" spans="12:16">
      <c r="L294" s="135"/>
      <c r="M294" s="135"/>
      <c r="N294" s="135"/>
      <c r="O294" s="135"/>
      <c r="P294" s="135"/>
    </row>
    <row r="295" spans="12:16">
      <c r="L295" s="135"/>
      <c r="M295" s="135"/>
      <c r="N295" s="135"/>
      <c r="O295" s="135"/>
      <c r="P295" s="135"/>
    </row>
    <row r="296" spans="12:16">
      <c r="L296" s="135"/>
      <c r="M296" s="135"/>
      <c r="N296" s="135"/>
      <c r="O296" s="135"/>
      <c r="P296" s="135"/>
    </row>
    <row r="297" spans="12:16">
      <c r="L297" s="135"/>
      <c r="M297" s="135"/>
      <c r="N297" s="135"/>
      <c r="O297" s="135"/>
      <c r="P297" s="135"/>
    </row>
    <row r="298" spans="12:16">
      <c r="L298" s="135"/>
      <c r="M298" s="135"/>
      <c r="N298" s="135"/>
      <c r="O298" s="135"/>
      <c r="P298" s="135"/>
    </row>
    <row r="299" spans="12:16">
      <c r="L299" s="135"/>
      <c r="M299" s="135"/>
      <c r="N299" s="135"/>
      <c r="O299" s="135"/>
      <c r="P299" s="135"/>
    </row>
    <row r="300" spans="12:16">
      <c r="L300" s="135"/>
      <c r="M300" s="135"/>
      <c r="N300" s="135"/>
      <c r="O300" s="135"/>
      <c r="P300" s="135"/>
    </row>
    <row r="301" spans="12:16">
      <c r="L301" s="135"/>
      <c r="M301" s="135"/>
      <c r="N301" s="135"/>
      <c r="O301" s="135"/>
      <c r="P301" s="135"/>
    </row>
    <row r="302" spans="12:16">
      <c r="L302" s="135"/>
      <c r="M302" s="135"/>
      <c r="N302" s="135"/>
      <c r="O302" s="135"/>
      <c r="P302" s="135"/>
    </row>
    <row r="303" spans="12:16">
      <c r="L303" s="135"/>
      <c r="M303" s="135"/>
      <c r="N303" s="135"/>
      <c r="O303" s="135"/>
      <c r="P303" s="135"/>
    </row>
    <row r="304" spans="12:16">
      <c r="L304" s="135"/>
      <c r="M304" s="135"/>
      <c r="N304" s="135"/>
      <c r="O304" s="135"/>
      <c r="P304" s="135"/>
    </row>
    <row r="305" spans="12:16">
      <c r="L305" s="135"/>
      <c r="M305" s="135"/>
      <c r="N305" s="135"/>
      <c r="O305" s="135"/>
      <c r="P305" s="135"/>
    </row>
    <row r="306" spans="12:16">
      <c r="L306" s="135"/>
      <c r="M306" s="135"/>
      <c r="N306" s="135"/>
      <c r="O306" s="135"/>
      <c r="P306" s="135"/>
    </row>
    <row r="307" spans="12:16">
      <c r="L307" s="135"/>
      <c r="M307" s="135"/>
      <c r="N307" s="135"/>
      <c r="O307" s="135"/>
      <c r="P307" s="135"/>
    </row>
    <row r="308" spans="12:16">
      <c r="L308" s="135"/>
      <c r="M308" s="135"/>
      <c r="N308" s="135"/>
      <c r="O308" s="135"/>
      <c r="P308" s="135"/>
    </row>
    <row r="309" spans="12:16">
      <c r="L309" s="135"/>
      <c r="M309" s="135"/>
      <c r="N309" s="135"/>
      <c r="O309" s="135"/>
      <c r="P309" s="135"/>
    </row>
    <row r="310" spans="12:16">
      <c r="L310" s="135"/>
      <c r="M310" s="135"/>
      <c r="N310" s="135"/>
      <c r="O310" s="135"/>
      <c r="P310" s="135"/>
    </row>
    <row r="311" spans="12:16">
      <c r="L311" s="135"/>
      <c r="M311" s="135"/>
      <c r="N311" s="135"/>
      <c r="O311" s="135"/>
      <c r="P311" s="135"/>
    </row>
    <row r="312" spans="12:16">
      <c r="L312" s="135"/>
      <c r="M312" s="135"/>
      <c r="N312" s="135"/>
      <c r="O312" s="135"/>
      <c r="P312" s="135"/>
    </row>
    <row r="313" spans="12:16">
      <c r="L313" s="135"/>
      <c r="M313" s="135"/>
      <c r="N313" s="135"/>
      <c r="O313" s="135"/>
      <c r="P313" s="135"/>
    </row>
    <row r="314" spans="12:16">
      <c r="L314" s="135"/>
      <c r="M314" s="135"/>
      <c r="N314" s="135"/>
      <c r="O314" s="135"/>
      <c r="P314" s="135"/>
    </row>
    <row r="315" spans="12:16">
      <c r="L315" s="135"/>
      <c r="M315" s="135"/>
      <c r="N315" s="135"/>
      <c r="O315" s="135"/>
      <c r="P315" s="135"/>
    </row>
    <row r="316" spans="12:16">
      <c r="L316" s="135"/>
      <c r="M316" s="135"/>
      <c r="N316" s="135"/>
      <c r="O316" s="135"/>
      <c r="P316" s="135"/>
    </row>
    <row r="317" spans="12:16">
      <c r="L317" s="135"/>
      <c r="M317" s="135"/>
      <c r="N317" s="135"/>
      <c r="O317" s="135"/>
      <c r="P317" s="135"/>
    </row>
    <row r="318" spans="12:16">
      <c r="L318" s="135"/>
      <c r="M318" s="135"/>
      <c r="N318" s="135"/>
      <c r="O318" s="135"/>
      <c r="P318" s="135"/>
    </row>
    <row r="319" spans="12:16">
      <c r="L319" s="135"/>
      <c r="M319" s="135"/>
      <c r="N319" s="135"/>
      <c r="O319" s="135"/>
      <c r="P319" s="135"/>
    </row>
    <row r="320" spans="12:16">
      <c r="L320" s="135"/>
      <c r="M320" s="135"/>
      <c r="N320" s="135"/>
      <c r="O320" s="135"/>
      <c r="P320" s="135"/>
    </row>
    <row r="321" spans="12:16">
      <c r="L321" s="135"/>
      <c r="M321" s="135"/>
      <c r="N321" s="135"/>
      <c r="O321" s="135"/>
      <c r="P321" s="135"/>
    </row>
    <row r="322" spans="12:16">
      <c r="L322" s="135"/>
      <c r="M322" s="135"/>
      <c r="N322" s="135"/>
      <c r="O322" s="135"/>
      <c r="P322" s="135"/>
    </row>
    <row r="323" spans="12:16">
      <c r="L323" s="135"/>
      <c r="M323" s="135"/>
      <c r="N323" s="135"/>
      <c r="O323" s="135"/>
      <c r="P323" s="135"/>
    </row>
    <row r="324" spans="12:16">
      <c r="L324" s="135"/>
      <c r="M324" s="135"/>
      <c r="N324" s="135"/>
      <c r="O324" s="135"/>
      <c r="P324" s="135"/>
    </row>
    <row r="325" spans="12:16">
      <c r="L325" s="135"/>
      <c r="M325" s="135"/>
      <c r="N325" s="135"/>
      <c r="O325" s="135"/>
      <c r="P325" s="135"/>
    </row>
    <row r="326" spans="12:16">
      <c r="L326" s="135"/>
      <c r="M326" s="135"/>
      <c r="N326" s="135"/>
      <c r="O326" s="135"/>
      <c r="P326" s="135"/>
    </row>
    <row r="327" spans="12:16">
      <c r="L327" s="135"/>
      <c r="M327" s="135"/>
      <c r="N327" s="135"/>
      <c r="O327" s="135"/>
      <c r="P327" s="135"/>
    </row>
    <row r="328" spans="12:16">
      <c r="L328" s="135"/>
      <c r="M328" s="135"/>
      <c r="N328" s="135"/>
      <c r="O328" s="135"/>
      <c r="P328" s="135"/>
    </row>
    <row r="329" spans="12:16">
      <c r="L329" s="135"/>
      <c r="M329" s="135"/>
      <c r="N329" s="135"/>
      <c r="O329" s="135"/>
      <c r="P329" s="135"/>
    </row>
    <row r="330" spans="12:16">
      <c r="L330" s="135"/>
      <c r="M330" s="135"/>
      <c r="N330" s="135"/>
      <c r="O330" s="135"/>
      <c r="P330" s="135"/>
    </row>
    <row r="331" spans="12:16">
      <c r="L331" s="135"/>
      <c r="M331" s="135"/>
      <c r="N331" s="135"/>
      <c r="O331" s="135"/>
      <c r="P331" s="135"/>
    </row>
    <row r="332" spans="12:16">
      <c r="L332" s="135"/>
      <c r="M332" s="135"/>
      <c r="N332" s="135"/>
      <c r="O332" s="135"/>
      <c r="P332" s="135"/>
    </row>
    <row r="333" spans="12:16">
      <c r="L333" s="135"/>
      <c r="M333" s="135"/>
      <c r="N333" s="135"/>
      <c r="O333" s="135"/>
      <c r="P333" s="135"/>
    </row>
    <row r="334" spans="12:16">
      <c r="L334" s="135"/>
      <c r="M334" s="135"/>
      <c r="N334" s="135"/>
      <c r="O334" s="135"/>
      <c r="P334" s="135"/>
    </row>
    <row r="335" spans="12:16">
      <c r="L335" s="135"/>
      <c r="M335" s="135"/>
      <c r="N335" s="135"/>
      <c r="O335" s="135"/>
      <c r="P335" s="135"/>
    </row>
    <row r="336" spans="12:16">
      <c r="L336" s="135"/>
      <c r="M336" s="135"/>
      <c r="N336" s="135"/>
      <c r="O336" s="135"/>
      <c r="P336" s="135"/>
    </row>
    <row r="337" spans="12:16">
      <c r="L337" s="135"/>
      <c r="M337" s="135"/>
      <c r="N337" s="135"/>
      <c r="O337" s="135"/>
      <c r="P337" s="135"/>
    </row>
    <row r="338" spans="12:16">
      <c r="L338" s="135"/>
      <c r="M338" s="135"/>
      <c r="N338" s="135"/>
      <c r="O338" s="135"/>
      <c r="P338" s="135"/>
    </row>
    <row r="339" spans="12:16">
      <c r="L339" s="135"/>
      <c r="M339" s="135"/>
      <c r="N339" s="135"/>
      <c r="O339" s="135"/>
      <c r="P339" s="135"/>
    </row>
    <row r="340" spans="12:16">
      <c r="L340" s="135"/>
      <c r="M340" s="135"/>
      <c r="N340" s="135"/>
      <c r="O340" s="135"/>
      <c r="P340" s="135"/>
    </row>
    <row r="341" spans="12:16">
      <c r="L341" s="135"/>
      <c r="M341" s="135"/>
      <c r="N341" s="135"/>
      <c r="O341" s="135"/>
      <c r="P341" s="135"/>
    </row>
    <row r="342" spans="12:16">
      <c r="L342" s="135"/>
      <c r="M342" s="135"/>
      <c r="N342" s="135"/>
      <c r="O342" s="135"/>
      <c r="P342" s="135"/>
    </row>
    <row r="343" spans="12:16">
      <c r="L343" s="135"/>
      <c r="M343" s="135"/>
      <c r="N343" s="135"/>
      <c r="O343" s="135"/>
      <c r="P343" s="135"/>
    </row>
    <row r="344" spans="12:16">
      <c r="L344" s="135"/>
      <c r="M344" s="135"/>
      <c r="N344" s="135"/>
      <c r="O344" s="135"/>
      <c r="P344" s="135"/>
    </row>
    <row r="345" spans="12:16">
      <c r="L345" s="135"/>
      <c r="M345" s="135"/>
      <c r="N345" s="135"/>
      <c r="O345" s="135"/>
      <c r="P345" s="135"/>
    </row>
    <row r="346" spans="12:16">
      <c r="L346" s="135"/>
      <c r="M346" s="135"/>
      <c r="N346" s="135"/>
      <c r="O346" s="135"/>
      <c r="P346" s="135"/>
    </row>
    <row r="347" spans="12:16">
      <c r="L347" s="135"/>
      <c r="M347" s="135"/>
      <c r="N347" s="135"/>
      <c r="O347" s="135"/>
      <c r="P347" s="135"/>
    </row>
    <row r="348" spans="12:16">
      <c r="L348" s="135"/>
      <c r="M348" s="135"/>
      <c r="N348" s="135"/>
      <c r="O348" s="135"/>
      <c r="P348" s="135"/>
    </row>
    <row r="349" spans="12:16">
      <c r="L349" s="135"/>
      <c r="M349" s="135"/>
      <c r="N349" s="135"/>
      <c r="O349" s="135"/>
      <c r="P349" s="135"/>
    </row>
    <row r="350" spans="12:16">
      <c r="L350" s="135"/>
      <c r="M350" s="135"/>
      <c r="N350" s="135"/>
      <c r="O350" s="135"/>
      <c r="P350" s="135"/>
    </row>
    <row r="351" spans="12:16">
      <c r="L351" s="135"/>
      <c r="M351" s="135"/>
      <c r="N351" s="135"/>
      <c r="O351" s="135"/>
      <c r="P351" s="135"/>
    </row>
    <row r="352" spans="12:16">
      <c r="L352" s="135"/>
      <c r="M352" s="135"/>
      <c r="N352" s="135"/>
      <c r="O352" s="135"/>
      <c r="P352" s="135"/>
    </row>
    <row r="353" spans="12:16">
      <c r="L353" s="135"/>
      <c r="M353" s="135"/>
      <c r="N353" s="135"/>
      <c r="O353" s="135"/>
      <c r="P353" s="135"/>
    </row>
    <row r="354" spans="12:16">
      <c r="L354" s="135"/>
      <c r="M354" s="135"/>
      <c r="N354" s="135"/>
      <c r="O354" s="135"/>
      <c r="P354" s="135"/>
    </row>
    <row r="355" spans="12:16">
      <c r="L355" s="135"/>
      <c r="M355" s="135"/>
      <c r="N355" s="135"/>
      <c r="O355" s="135"/>
      <c r="P355" s="135"/>
    </row>
    <row r="356" spans="12:16">
      <c r="L356" s="135"/>
      <c r="M356" s="135"/>
      <c r="N356" s="135"/>
      <c r="O356" s="135"/>
      <c r="P356" s="135"/>
    </row>
    <row r="357" spans="12:16">
      <c r="L357" s="135"/>
      <c r="M357" s="135"/>
      <c r="N357" s="135"/>
      <c r="O357" s="135"/>
      <c r="P357" s="135"/>
    </row>
    <row r="358" spans="12:16">
      <c r="L358" s="135"/>
      <c r="M358" s="135"/>
      <c r="N358" s="135"/>
      <c r="O358" s="135"/>
      <c r="P358" s="135"/>
    </row>
    <row r="359" spans="12:16">
      <c r="L359" s="135"/>
      <c r="M359" s="135"/>
      <c r="N359" s="135"/>
      <c r="O359" s="135"/>
      <c r="P359" s="135"/>
    </row>
    <row r="360" spans="12:16">
      <c r="L360" s="135"/>
      <c r="M360" s="135"/>
      <c r="N360" s="135"/>
      <c r="O360" s="135"/>
      <c r="P360" s="135"/>
    </row>
    <row r="361" spans="12:16">
      <c r="L361" s="135"/>
      <c r="M361" s="135"/>
      <c r="N361" s="135"/>
      <c r="O361" s="135"/>
      <c r="P361" s="135"/>
    </row>
    <row r="362" spans="12:16">
      <c r="L362" s="135"/>
      <c r="M362" s="135"/>
      <c r="N362" s="135"/>
      <c r="O362" s="135"/>
      <c r="P362" s="135"/>
    </row>
    <row r="363" spans="12:16">
      <c r="L363" s="135"/>
      <c r="M363" s="135"/>
      <c r="N363" s="135"/>
      <c r="O363" s="135"/>
      <c r="P363" s="135"/>
    </row>
    <row r="364" spans="12:16">
      <c r="L364" s="135"/>
      <c r="M364" s="135"/>
      <c r="N364" s="135"/>
      <c r="O364" s="135"/>
      <c r="P364" s="135"/>
    </row>
    <row r="365" spans="12:16">
      <c r="L365" s="135"/>
      <c r="M365" s="135"/>
      <c r="N365" s="135"/>
      <c r="O365" s="135"/>
      <c r="P365" s="135"/>
    </row>
    <row r="366" spans="12:16">
      <c r="L366" s="135"/>
      <c r="M366" s="135"/>
      <c r="N366" s="135"/>
      <c r="O366" s="135"/>
      <c r="P366" s="135"/>
    </row>
    <row r="367" spans="12:16">
      <c r="L367" s="135"/>
      <c r="M367" s="135"/>
      <c r="N367" s="135"/>
      <c r="O367" s="135"/>
      <c r="P367" s="135"/>
    </row>
    <row r="368" spans="12:16">
      <c r="L368" s="135"/>
      <c r="M368" s="135"/>
      <c r="N368" s="135"/>
      <c r="O368" s="135"/>
      <c r="P368" s="135"/>
    </row>
    <row r="369" spans="12:16">
      <c r="L369" s="135"/>
      <c r="M369" s="135"/>
      <c r="N369" s="135"/>
      <c r="O369" s="135"/>
      <c r="P369" s="135"/>
    </row>
    <row r="370" spans="12:16">
      <c r="L370" s="135"/>
      <c r="M370" s="135"/>
      <c r="N370" s="135"/>
      <c r="O370" s="135"/>
      <c r="P370" s="135"/>
    </row>
    <row r="371" spans="12:16">
      <c r="L371" s="135"/>
      <c r="M371" s="135"/>
      <c r="N371" s="135"/>
      <c r="O371" s="135"/>
      <c r="P371" s="135"/>
    </row>
    <row r="372" spans="12:16">
      <c r="L372" s="135"/>
      <c r="M372" s="135"/>
      <c r="N372" s="135"/>
      <c r="O372" s="135"/>
      <c r="P372" s="135"/>
    </row>
    <row r="373" spans="12:16">
      <c r="L373" s="135"/>
      <c r="M373" s="135"/>
      <c r="N373" s="135"/>
      <c r="O373" s="135"/>
      <c r="P373" s="135"/>
    </row>
    <row r="374" spans="12:16">
      <c r="L374" s="135"/>
      <c r="M374" s="135"/>
      <c r="N374" s="135"/>
      <c r="O374" s="135"/>
      <c r="P374" s="135"/>
    </row>
    <row r="375" spans="12:16">
      <c r="L375" s="135"/>
      <c r="M375" s="135"/>
      <c r="N375" s="135"/>
      <c r="O375" s="135"/>
      <c r="P375" s="135"/>
    </row>
    <row r="376" spans="12:16">
      <c r="L376" s="135"/>
      <c r="M376" s="135"/>
      <c r="N376" s="135"/>
      <c r="O376" s="135"/>
      <c r="P376" s="135"/>
    </row>
    <row r="377" spans="12:16">
      <c r="L377" s="135"/>
      <c r="M377" s="135"/>
      <c r="N377" s="135"/>
      <c r="O377" s="135"/>
      <c r="P377" s="135"/>
    </row>
    <row r="378" spans="12:16">
      <c r="L378" s="135"/>
      <c r="M378" s="135"/>
      <c r="N378" s="135"/>
      <c r="O378" s="135"/>
      <c r="P378" s="135"/>
    </row>
    <row r="379" spans="12:16">
      <c r="L379" s="135"/>
      <c r="M379" s="135"/>
      <c r="N379" s="135"/>
      <c r="O379" s="135"/>
      <c r="P379" s="135"/>
    </row>
    <row r="380" spans="12:16">
      <c r="L380" s="135"/>
      <c r="M380" s="135"/>
      <c r="N380" s="135"/>
      <c r="O380" s="135"/>
      <c r="P380" s="135"/>
    </row>
    <row r="381" spans="12:16">
      <c r="L381" s="135"/>
      <c r="M381" s="135"/>
      <c r="N381" s="135"/>
      <c r="O381" s="135"/>
      <c r="P381" s="135"/>
    </row>
    <row r="382" spans="12:16">
      <c r="L382" s="135"/>
      <c r="M382" s="135"/>
      <c r="N382" s="135"/>
      <c r="O382" s="135"/>
      <c r="P382" s="135"/>
    </row>
    <row r="383" spans="12:16">
      <c r="L383" s="135"/>
      <c r="M383" s="135"/>
      <c r="N383" s="135"/>
      <c r="O383" s="135"/>
      <c r="P383" s="135"/>
    </row>
    <row r="384" spans="12:16">
      <c r="L384" s="135"/>
      <c r="M384" s="135"/>
      <c r="N384" s="135"/>
      <c r="O384" s="135"/>
      <c r="P384" s="135"/>
    </row>
    <row r="385" spans="12:16">
      <c r="L385" s="135"/>
      <c r="M385" s="135"/>
      <c r="N385" s="135"/>
      <c r="O385" s="135"/>
      <c r="P385" s="135"/>
    </row>
    <row r="386" spans="12:16">
      <c r="L386" s="135"/>
      <c r="M386" s="135"/>
      <c r="N386" s="135"/>
      <c r="O386" s="135"/>
      <c r="P386" s="135"/>
    </row>
    <row r="387" spans="12:16">
      <c r="L387" s="135"/>
      <c r="M387" s="135"/>
      <c r="N387" s="135"/>
      <c r="O387" s="135"/>
      <c r="P387" s="135"/>
    </row>
    <row r="388" spans="12:16">
      <c r="L388" s="135"/>
      <c r="M388" s="135"/>
      <c r="N388" s="135"/>
      <c r="O388" s="135"/>
      <c r="P388" s="135"/>
    </row>
    <row r="389" spans="12:16">
      <c r="L389" s="135"/>
      <c r="M389" s="135"/>
      <c r="N389" s="135"/>
      <c r="O389" s="135"/>
      <c r="P389" s="135"/>
    </row>
    <row r="390" spans="12:16">
      <c r="L390" s="135"/>
      <c r="M390" s="135"/>
      <c r="N390" s="135"/>
      <c r="O390" s="135"/>
      <c r="P390" s="135"/>
    </row>
    <row r="391" spans="12:16">
      <c r="L391" s="135"/>
      <c r="M391" s="135"/>
      <c r="N391" s="135"/>
      <c r="O391" s="135"/>
      <c r="P391" s="135"/>
    </row>
    <row r="392" spans="12:16">
      <c r="L392" s="135"/>
      <c r="M392" s="135"/>
      <c r="N392" s="135"/>
      <c r="O392" s="135"/>
      <c r="P392" s="135"/>
    </row>
    <row r="393" spans="12:16">
      <c r="L393" s="135"/>
      <c r="M393" s="135"/>
      <c r="N393" s="135"/>
      <c r="O393" s="135"/>
      <c r="P393" s="135"/>
    </row>
    <row r="394" spans="12:16">
      <c r="L394" s="135"/>
      <c r="M394" s="135"/>
      <c r="N394" s="135"/>
      <c r="O394" s="135"/>
      <c r="P394" s="135"/>
    </row>
    <row r="395" spans="12:16">
      <c r="L395" s="135"/>
      <c r="M395" s="135"/>
      <c r="N395" s="135"/>
      <c r="O395" s="135"/>
      <c r="P395" s="135"/>
    </row>
    <row r="396" spans="12:16">
      <c r="L396" s="135"/>
      <c r="M396" s="135"/>
      <c r="N396" s="135"/>
      <c r="O396" s="135"/>
      <c r="P396" s="135"/>
    </row>
    <row r="397" spans="12:16">
      <c r="L397" s="135"/>
      <c r="M397" s="135"/>
      <c r="N397" s="135"/>
      <c r="O397" s="135"/>
      <c r="P397" s="135"/>
    </row>
    <row r="398" spans="12:16">
      <c r="L398" s="135"/>
      <c r="M398" s="135"/>
      <c r="N398" s="135"/>
      <c r="O398" s="135"/>
      <c r="P398" s="135"/>
    </row>
    <row r="399" spans="12:16">
      <c r="L399" s="135"/>
      <c r="M399" s="135"/>
      <c r="N399" s="135"/>
      <c r="O399" s="135"/>
      <c r="P399" s="135"/>
    </row>
    <row r="400" spans="12:16">
      <c r="L400" s="135"/>
      <c r="M400" s="135"/>
      <c r="N400" s="135"/>
      <c r="O400" s="135"/>
      <c r="P400" s="135"/>
    </row>
    <row r="401" spans="12:16">
      <c r="L401" s="135"/>
      <c r="M401" s="135"/>
      <c r="N401" s="135"/>
      <c r="O401" s="135"/>
      <c r="P401" s="135"/>
    </row>
    <row r="402" spans="12:16">
      <c r="L402" s="135"/>
      <c r="M402" s="135"/>
      <c r="N402" s="135"/>
      <c r="O402" s="135"/>
      <c r="P402" s="135"/>
    </row>
    <row r="403" spans="12:16">
      <c r="L403" s="135"/>
      <c r="M403" s="135"/>
      <c r="N403" s="135"/>
      <c r="O403" s="135"/>
      <c r="P403" s="135"/>
    </row>
    <row r="404" spans="12:16">
      <c r="L404" s="135"/>
      <c r="M404" s="135"/>
      <c r="N404" s="135"/>
      <c r="O404" s="135"/>
      <c r="P404" s="135"/>
    </row>
    <row r="405" spans="12:16">
      <c r="L405" s="135"/>
      <c r="M405" s="135"/>
      <c r="N405" s="135"/>
      <c r="O405" s="135"/>
      <c r="P405" s="135"/>
    </row>
    <row r="406" spans="12:16">
      <c r="L406" s="135"/>
      <c r="M406" s="135"/>
      <c r="N406" s="135"/>
      <c r="O406" s="135"/>
      <c r="P406" s="135"/>
    </row>
    <row r="407" spans="12:16">
      <c r="L407" s="135"/>
      <c r="M407" s="135"/>
      <c r="N407" s="135"/>
      <c r="O407" s="135"/>
      <c r="P407" s="135"/>
    </row>
    <row r="408" spans="12:16">
      <c r="L408" s="135"/>
      <c r="M408" s="135"/>
      <c r="N408" s="135"/>
      <c r="O408" s="135"/>
      <c r="P408" s="135"/>
    </row>
    <row r="409" spans="12:16">
      <c r="L409" s="135"/>
      <c r="M409" s="135"/>
      <c r="N409" s="135"/>
      <c r="O409" s="135"/>
      <c r="P409" s="135"/>
    </row>
    <row r="410" spans="12:16">
      <c r="L410" s="135"/>
      <c r="M410" s="135"/>
      <c r="N410" s="135"/>
      <c r="O410" s="135"/>
      <c r="P410" s="135"/>
    </row>
    <row r="411" spans="12:16">
      <c r="L411" s="135"/>
      <c r="M411" s="135"/>
      <c r="N411" s="135"/>
      <c r="O411" s="135"/>
      <c r="P411" s="135"/>
    </row>
    <row r="412" spans="12:16">
      <c r="L412" s="135"/>
      <c r="M412" s="135"/>
      <c r="N412" s="135"/>
      <c r="O412" s="135"/>
      <c r="P412" s="135"/>
    </row>
    <row r="413" spans="12:16">
      <c r="L413" s="135"/>
      <c r="M413" s="135"/>
      <c r="N413" s="135"/>
      <c r="O413" s="135"/>
      <c r="P413" s="135"/>
    </row>
    <row r="414" spans="12:16">
      <c r="L414" s="135"/>
      <c r="M414" s="135"/>
      <c r="N414" s="135"/>
      <c r="O414" s="135"/>
      <c r="P414" s="135"/>
    </row>
    <row r="415" spans="12:16">
      <c r="L415" s="135"/>
      <c r="M415" s="135"/>
      <c r="N415" s="135"/>
      <c r="O415" s="135"/>
      <c r="P415" s="135"/>
    </row>
    <row r="416" spans="12:16">
      <c r="L416" s="135"/>
      <c r="M416" s="135"/>
      <c r="N416" s="135"/>
      <c r="O416" s="135"/>
      <c r="P416" s="135"/>
    </row>
    <row r="417" spans="12:16">
      <c r="L417" s="135"/>
      <c r="M417" s="135"/>
      <c r="N417" s="135"/>
      <c r="O417" s="135"/>
      <c r="P417" s="135"/>
    </row>
    <row r="418" spans="12:16">
      <c r="L418" s="135"/>
      <c r="M418" s="135"/>
      <c r="N418" s="135"/>
      <c r="O418" s="135"/>
      <c r="P418" s="135"/>
    </row>
    <row r="419" spans="12:16">
      <c r="L419" s="135"/>
      <c r="M419" s="135"/>
      <c r="N419" s="135"/>
      <c r="O419" s="135"/>
      <c r="P419" s="135"/>
    </row>
    <row r="420" spans="12:16">
      <c r="L420" s="135"/>
      <c r="M420" s="135"/>
      <c r="N420" s="135"/>
      <c r="O420" s="135"/>
      <c r="P420" s="135"/>
    </row>
    <row r="421" spans="12:16">
      <c r="L421" s="135"/>
      <c r="M421" s="135"/>
      <c r="N421" s="135"/>
      <c r="O421" s="135"/>
      <c r="P421" s="135"/>
    </row>
    <row r="422" spans="12:16">
      <c r="L422" s="135"/>
      <c r="M422" s="135"/>
      <c r="N422" s="135"/>
      <c r="O422" s="135"/>
      <c r="P422" s="135"/>
    </row>
    <row r="423" spans="12:16">
      <c r="L423" s="135"/>
      <c r="M423" s="135"/>
      <c r="N423" s="135"/>
      <c r="O423" s="135"/>
      <c r="P423" s="135"/>
    </row>
    <row r="424" spans="12:16">
      <c r="L424" s="135"/>
      <c r="M424" s="135"/>
      <c r="N424" s="135"/>
      <c r="O424" s="135"/>
      <c r="P424" s="135"/>
    </row>
    <row r="425" spans="12:16">
      <c r="L425" s="135"/>
      <c r="M425" s="135"/>
      <c r="N425" s="135"/>
      <c r="O425" s="135"/>
      <c r="P425" s="135"/>
    </row>
    <row r="426" spans="12:16">
      <c r="L426" s="135"/>
      <c r="M426" s="135"/>
      <c r="N426" s="135"/>
      <c r="O426" s="135"/>
      <c r="P426" s="135"/>
    </row>
    <row r="427" spans="12:16">
      <c r="L427" s="135"/>
      <c r="M427" s="135"/>
      <c r="N427" s="135"/>
      <c r="O427" s="135"/>
      <c r="P427" s="135"/>
    </row>
    <row r="428" spans="12:16">
      <c r="L428" s="135"/>
      <c r="M428" s="135"/>
      <c r="N428" s="135"/>
      <c r="O428" s="135"/>
      <c r="P428" s="135"/>
    </row>
    <row r="429" spans="12:16">
      <c r="L429" s="135"/>
      <c r="M429" s="135"/>
      <c r="N429" s="135"/>
      <c r="O429" s="135"/>
      <c r="P429" s="135"/>
    </row>
    <row r="430" spans="12:16">
      <c r="L430" s="135"/>
      <c r="M430" s="135"/>
      <c r="N430" s="135"/>
      <c r="O430" s="135"/>
      <c r="P430" s="135"/>
    </row>
    <row r="431" spans="12:16">
      <c r="L431" s="135"/>
      <c r="M431" s="135"/>
      <c r="N431" s="135"/>
      <c r="O431" s="135"/>
      <c r="P431" s="135"/>
    </row>
    <row r="432" spans="12:16">
      <c r="L432" s="135"/>
      <c r="M432" s="135"/>
      <c r="N432" s="135"/>
      <c r="O432" s="135"/>
      <c r="P432" s="135"/>
    </row>
    <row r="433" spans="12:16">
      <c r="L433" s="135"/>
      <c r="M433" s="135"/>
      <c r="N433" s="135"/>
      <c r="O433" s="135"/>
      <c r="P433" s="135"/>
    </row>
    <row r="434" spans="12:16">
      <c r="L434" s="135"/>
      <c r="M434" s="135"/>
      <c r="N434" s="135"/>
      <c r="O434" s="135"/>
      <c r="P434" s="135"/>
    </row>
    <row r="435" spans="12:16">
      <c r="L435" s="135"/>
      <c r="M435" s="135"/>
      <c r="N435" s="135"/>
      <c r="O435" s="135"/>
      <c r="P435" s="135"/>
    </row>
    <row r="436" spans="12:16">
      <c r="L436" s="135"/>
      <c r="M436" s="135"/>
      <c r="N436" s="135"/>
      <c r="O436" s="135"/>
      <c r="P436" s="135"/>
    </row>
    <row r="437" spans="12:16">
      <c r="L437" s="135"/>
      <c r="M437" s="135"/>
      <c r="N437" s="135"/>
      <c r="O437" s="135"/>
      <c r="P437" s="135"/>
    </row>
    <row r="438" spans="12:16">
      <c r="L438" s="135"/>
      <c r="M438" s="135"/>
      <c r="N438" s="135"/>
      <c r="O438" s="135"/>
      <c r="P438" s="135"/>
    </row>
    <row r="439" spans="12:16">
      <c r="L439" s="135"/>
      <c r="M439" s="135"/>
      <c r="N439" s="135"/>
      <c r="O439" s="135"/>
      <c r="P439" s="135"/>
    </row>
    <row r="440" spans="12:16">
      <c r="L440" s="135"/>
      <c r="M440" s="135"/>
      <c r="N440" s="135"/>
      <c r="O440" s="135"/>
      <c r="P440" s="135"/>
    </row>
    <row r="441" spans="12:16">
      <c r="L441" s="135"/>
      <c r="M441" s="135"/>
      <c r="N441" s="135"/>
      <c r="O441" s="135"/>
      <c r="P441" s="135"/>
    </row>
    <row r="442" spans="12:16">
      <c r="L442" s="135"/>
      <c r="M442" s="135"/>
      <c r="N442" s="135"/>
      <c r="O442" s="135"/>
      <c r="P442" s="135"/>
    </row>
    <row r="443" spans="12:16">
      <c r="L443" s="135"/>
      <c r="M443" s="135"/>
      <c r="N443" s="135"/>
      <c r="O443" s="135"/>
      <c r="P443" s="135"/>
    </row>
    <row r="444" spans="12:16">
      <c r="L444" s="135"/>
      <c r="M444" s="135"/>
      <c r="N444" s="135"/>
      <c r="O444" s="135"/>
      <c r="P444" s="135"/>
    </row>
    <row r="445" spans="12:16">
      <c r="L445" s="135"/>
      <c r="M445" s="135"/>
      <c r="N445" s="135"/>
      <c r="O445" s="135"/>
      <c r="P445" s="135"/>
    </row>
    <row r="446" spans="12:16">
      <c r="L446" s="135"/>
      <c r="M446" s="135"/>
      <c r="N446" s="135"/>
      <c r="O446" s="135"/>
      <c r="P446" s="135"/>
    </row>
    <row r="447" spans="12:16">
      <c r="L447" s="135"/>
      <c r="M447" s="135"/>
      <c r="N447" s="135"/>
      <c r="O447" s="135"/>
      <c r="P447" s="135"/>
    </row>
    <row r="448" spans="12:16">
      <c r="L448" s="135"/>
      <c r="M448" s="135"/>
      <c r="N448" s="135"/>
      <c r="O448" s="135"/>
      <c r="P448" s="135"/>
    </row>
    <row r="449" spans="12:16">
      <c r="L449" s="135"/>
      <c r="M449" s="135"/>
      <c r="N449" s="135"/>
      <c r="O449" s="135"/>
      <c r="P449" s="135"/>
    </row>
    <row r="450" spans="12:16">
      <c r="L450" s="135"/>
      <c r="M450" s="135"/>
      <c r="N450" s="135"/>
      <c r="O450" s="135"/>
      <c r="P450" s="135"/>
    </row>
  </sheetData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'Bahan Pakan'!$D$7:$D$56</xm:f>
          </x14:formula1>
          <xm:sqref>D7:D21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6">
    <tabColor rgb="FFFFC000"/>
    <pageSetUpPr fitToPage="1"/>
  </sheetPr>
  <dimension ref="B2:AN450"/>
  <sheetViews>
    <sheetView zoomScale="90" zoomScaleNormal="90" workbookViewId="0">
      <selection activeCell="V2" sqref="V2"/>
    </sheetView>
  </sheetViews>
  <sheetFormatPr defaultRowHeight="12.75"/>
  <cols>
    <col min="1" max="1" width="5.42578125" style="97" customWidth="1"/>
    <col min="2" max="2" width="8.85546875" style="185" hidden="1" customWidth="1"/>
    <col min="3" max="3" width="8.85546875" style="185" customWidth="1"/>
    <col min="4" max="4" width="22.42578125" style="97" customWidth="1"/>
    <col min="5" max="5" width="9.85546875" style="95" customWidth="1"/>
    <col min="6" max="6" width="13" style="96" customWidth="1"/>
    <col min="7" max="7" width="11.7109375" style="96" customWidth="1"/>
    <col min="8" max="20" width="8.85546875" style="95" hidden="1" customWidth="1"/>
    <col min="21" max="21" width="3.85546875" style="97" customWidth="1"/>
    <col min="22" max="22" width="19" style="97" customWidth="1"/>
    <col min="23" max="23" width="11" style="97" customWidth="1"/>
    <col min="24" max="25" width="9.85546875" style="97" customWidth="1"/>
    <col min="26" max="26" width="11.7109375" style="97" customWidth="1"/>
    <col min="27" max="27" width="4.140625" style="97" customWidth="1"/>
    <col min="28" max="47" width="6.42578125" style="97" customWidth="1"/>
    <col min="48" max="207" width="6.5703125" style="97" customWidth="1"/>
    <col min="208" max="16384" width="9.140625" style="97"/>
  </cols>
  <sheetData>
    <row r="2" spans="2:40" ht="33.75">
      <c r="B2" s="94"/>
      <c r="C2" s="94" t="s">
        <v>109</v>
      </c>
      <c r="D2" s="94"/>
      <c r="V2" s="98" t="s">
        <v>111</v>
      </c>
      <c r="W2" s="30" t="s">
        <v>98</v>
      </c>
      <c r="X2" s="99"/>
    </row>
    <row r="3" spans="2:40" ht="16.5">
      <c r="B3" s="100"/>
      <c r="C3" s="100" t="s">
        <v>104</v>
      </c>
      <c r="D3" s="100"/>
      <c r="E3" s="101"/>
      <c r="V3" s="102" t="s">
        <v>64</v>
      </c>
      <c r="W3" s="98" t="s">
        <v>103</v>
      </c>
      <c r="X3" s="103"/>
    </row>
    <row r="4" spans="2:40">
      <c r="B4" s="104"/>
      <c r="C4" s="104"/>
      <c r="D4" s="104"/>
    </row>
    <row r="5" spans="2:40" s="111" customFormat="1" ht="21.75" customHeight="1">
      <c r="B5" s="105"/>
      <c r="C5" s="105" t="s">
        <v>54</v>
      </c>
      <c r="D5" s="105"/>
      <c r="E5" s="106"/>
      <c r="F5" s="107"/>
      <c r="G5" s="107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97"/>
      <c r="V5" s="105" t="s">
        <v>53</v>
      </c>
      <c r="W5" s="107"/>
      <c r="X5" s="107"/>
      <c r="Y5" s="108"/>
      <c r="Z5" s="108"/>
      <c r="AA5" s="109"/>
      <c r="AB5" s="107"/>
      <c r="AC5" s="109"/>
      <c r="AD5" s="108"/>
      <c r="AE5" s="108"/>
      <c r="AF5" s="108"/>
      <c r="AG5" s="108"/>
      <c r="AH5" s="110"/>
      <c r="AI5" s="108"/>
      <c r="AJ5" s="108"/>
      <c r="AK5" s="108"/>
      <c r="AL5" s="108"/>
      <c r="AM5" s="108"/>
      <c r="AN5" s="108"/>
    </row>
    <row r="6" spans="2:40" s="120" customFormat="1" ht="23.25" customHeight="1">
      <c r="B6" s="112" t="s">
        <v>105</v>
      </c>
      <c r="C6" s="112" t="s">
        <v>0</v>
      </c>
      <c r="D6" s="113" t="s">
        <v>29</v>
      </c>
      <c r="E6" s="114" t="s">
        <v>37</v>
      </c>
      <c r="F6" s="114" t="s">
        <v>38</v>
      </c>
      <c r="G6" s="114" t="s">
        <v>33</v>
      </c>
      <c r="H6" s="115" t="s">
        <v>11</v>
      </c>
      <c r="I6" s="115" t="s">
        <v>12</v>
      </c>
      <c r="J6" s="115" t="s">
        <v>13</v>
      </c>
      <c r="K6" s="115" t="s">
        <v>14</v>
      </c>
      <c r="L6" s="115" t="s">
        <v>15</v>
      </c>
      <c r="M6" s="115" t="s">
        <v>16</v>
      </c>
      <c r="N6" s="115" t="s">
        <v>27</v>
      </c>
      <c r="O6" s="115" t="s">
        <v>1</v>
      </c>
      <c r="P6" s="115" t="s">
        <v>2</v>
      </c>
      <c r="Q6" s="115" t="s">
        <v>5</v>
      </c>
      <c r="R6" s="115" t="s">
        <v>6</v>
      </c>
      <c r="S6" s="115" t="s">
        <v>3</v>
      </c>
      <c r="T6" s="115" t="s">
        <v>4</v>
      </c>
      <c r="U6" s="97"/>
      <c r="V6" s="116" t="s">
        <v>41</v>
      </c>
      <c r="W6" s="117" t="s">
        <v>42</v>
      </c>
      <c r="X6" s="117" t="s">
        <v>37</v>
      </c>
      <c r="Y6" s="117" t="s">
        <v>38</v>
      </c>
      <c r="Z6" s="118" t="s">
        <v>41</v>
      </c>
      <c r="AA6" s="119"/>
      <c r="AB6" s="119"/>
      <c r="AC6" s="119"/>
    </row>
    <row r="7" spans="2:40" s="120" customFormat="1" ht="15.75" customHeight="1">
      <c r="B7" s="121">
        <f>IF($D7='Bahan Pakan'!D$7,1,IF($D7='Bahan Pakan'!D$8,2,IF($D7='Bahan Pakan'!D$9,3,IF($D7='Bahan Pakan'!D$10,4,IF($D7='Bahan Pakan'!D$11,5,IF($D7='Bahan Pakan'!D$12,6,IF($D7='Bahan Pakan'!D$13,7,IF($D7='Bahan Pakan'!D$14,8,IF($D7='Bahan Pakan'!D$15,9,IF($D7='Bahan Pakan'!D$16,10,IF($D7='Bahan Pakan'!D$17,11,IF($D7='Bahan Pakan'!D$18,12,IF($D7='Bahan Pakan'!D$19,13,IF($D7='Bahan Pakan'!D$20,14,IF($D7='Bahan Pakan'!D$21,15,IF($D7='Bahan Pakan'!D$22,16,IF($D7='Bahan Pakan'!D$23,17,IF($D7='Bahan Pakan'!D$24,18,IF($D7='Bahan Pakan'!D$25,19,IF($D7='Bahan Pakan'!D$26,20,IF($D7='Bahan Pakan'!D$27,21,IF($D7='Bahan Pakan'!D$28,22,IF($D7='Bahan Pakan'!D$29,23,IF($D7='Bahan Pakan'!D$30,24,IF($D7='Bahan Pakan'!D$31,25,IF($D7='Bahan Pakan'!D$32,26,IF($D7='Bahan Pakan'!D$33,27,IF($D7='Bahan Pakan'!D$34,28,IF($D7='Bahan Pakan'!D$35,29,IF($D7='Bahan Pakan'!D$36,30,IF($D7='Bahan Pakan'!D$37,31,IF($D7='Bahan Pakan'!D$38,32,IF($D7='Bahan Pakan'!D$39,33,IF($D7='Bahan Pakan'!D$40,34,IF($D7='Bahan Pakan'!D$41,35,IF($D7='Bahan Pakan'!D$42,36,IF($D7='Bahan Pakan'!D$43,37,IF($D7='Bahan Pakan'!D$44,38,IF($D7='Bahan Pakan'!D$45,39,IF($D7='Bahan Pakan'!D$46,40,IF($D7='Bahan Pakan'!D$47,41,IF($D7='Bahan Pakan'!D$48,42,IF($D7='Bahan Pakan'!D$49,43,IF($D7='Bahan Pakan'!D$50,44,IF($D7='Bahan Pakan'!D$51,45,IF($D7='Bahan Pakan'!D$52,46,IF($D7='Bahan Pakan'!D$53,47,IF($D7='Bahan Pakan'!D$54,48,IF($D7='Bahan Pakan'!D$55,49,IF($D7='Bahan Pakan'!D$56,50,0))))))))))))))))))))))))))))))))))))))))))))))))))</f>
        <v>1</v>
      </c>
      <c r="C7" s="121">
        <v>1</v>
      </c>
      <c r="D7" s="122" t="s">
        <v>36</v>
      </c>
      <c r="E7" s="123">
        <f>IF($B7=1,'Bahan Pakan'!E$7,IF($B7=2,'Bahan Pakan'!E$8,IF($B7=3,'Bahan Pakan'!E$9,IF($B7=4,'Bahan Pakan'!E$10,IF($B7=5,'Bahan Pakan'!E$11,IF($B7=6,'Bahan Pakan'!E$12,IF($B7=7,'Bahan Pakan'!E$13,IF($B7=8,'Bahan Pakan'!E$14,IF($B7=9,'Bahan Pakan'!E$15,IF($B7=10,'Bahan Pakan'!E$16,IF($B7=11,'Bahan Pakan'!E$17,IF($B7=12,'Bahan Pakan'!E$18,IF($B7=13,'Bahan Pakan'!E$19,IF($B7=14,'Bahan Pakan'!E$20,IF($B7=15,'Bahan Pakan'!E$21,IF($B7=16,'Bahan Pakan'!E$22,IF($B7=17,'Bahan Pakan'!E$23,IF($B7=18,'Bahan Pakan'!E$24,IF($B7=19,'Bahan Pakan'!E$25,IF($B7=20,'Bahan Pakan'!E$26,IF($B7=21,'Bahan Pakan'!E$27,IF($B7=22,'Bahan Pakan'!E$28,IF($B7=23,'Bahan Pakan'!E$29,IF($B7=24,'Bahan Pakan'!E$30,IF($B7=25,'Bahan Pakan'!E$31,IF($B7=26,'Bahan Pakan'!E$32,IF($B7=27,'Bahan Pakan'!E$33,IF($B7=28,'Bahan Pakan'!E$34,IF($B7=29,'Bahan Pakan'!E$35,IF($B7=30,'Bahan Pakan'!E$36,IF($B7=31,'Bahan Pakan'!E$37,IF($B7=32,'Bahan Pakan'!E$38,IF($B7=33,'Bahan Pakan'!E$39,IF($B7=34,'Bahan Pakan'!E$40,IF($B7=35,'Bahan Pakan'!E$41,IF($B7=36,'Bahan Pakan'!E$42,IF($B7=37,'Bahan Pakan'!E$43,IF($B7=38,'Bahan Pakan'!E$44,IF($B7=39,'Bahan Pakan'!E$45,IF($B7=40,'Bahan Pakan'!E$46,IF($B7=41,'Bahan Pakan'!E$47,IF($B7=42,'Bahan Pakan'!E$48,IF($B7=43,'Bahan Pakan'!E$49,IF($B7=44,'Bahan Pakan'!E$50,IF($B7=45,'Bahan Pakan'!E$51,IF($B7=46,'Bahan Pakan'!E$52,IF($B7=47,'Bahan Pakan'!E$53,IF($B7=48,'Bahan Pakan'!E$54,IF($B7=49,'Bahan Pakan'!E$55,IF($B7=50,'Bahan Pakan'!E$56,0))))))))))))))))))))))))))))))))))))))))))))))))))</f>
        <v>25</v>
      </c>
      <c r="F7" s="123">
        <f>IF($B7=1,'Bahan Pakan'!F$7,IF($B7=2,'Bahan Pakan'!F$8,IF($B7=3,'Bahan Pakan'!F$9,IF($B7=4,'Bahan Pakan'!F$10,IF($B7=5,'Bahan Pakan'!F$11,IF($B7=6,'Bahan Pakan'!F$12,IF($B7=7,'Bahan Pakan'!F$13,IF($B7=8,'Bahan Pakan'!F$14,IF($B7=9,'Bahan Pakan'!F$15,IF($B7=10,'Bahan Pakan'!F$16,IF($B7=11,'Bahan Pakan'!F$17,IF($B7=12,'Bahan Pakan'!F$18,IF($B7=13,'Bahan Pakan'!F$19,IF($B7=14,'Bahan Pakan'!F$20,IF($B7=15,'Bahan Pakan'!F$21,IF($B7=16,'Bahan Pakan'!F$22,IF($B7=17,'Bahan Pakan'!F$23,IF($B7=18,'Bahan Pakan'!F$24,IF($B7=19,'Bahan Pakan'!F$25,IF($B7=20,'Bahan Pakan'!F$26,IF($B7=21,'Bahan Pakan'!F$27,IF($B7=22,'Bahan Pakan'!F$28,IF($B7=23,'Bahan Pakan'!F$29,IF($B7=24,'Bahan Pakan'!F$30,IF($B7=25,'Bahan Pakan'!F$31,IF($B7=26,'Bahan Pakan'!F$32,IF($B7=27,'Bahan Pakan'!F$33,IF($B7=28,'Bahan Pakan'!F$34,IF($B7=29,'Bahan Pakan'!F$35,IF($B7=30,'Bahan Pakan'!F$36,IF($B7=31,'Bahan Pakan'!F$37,IF($B7=32,'Bahan Pakan'!F$38,IF($B7=33,'Bahan Pakan'!F$39,IF($B7=34,'Bahan Pakan'!F$40,IF($B7=35,'Bahan Pakan'!F$41,IF($B7=36,'Bahan Pakan'!F$42,IF($B7=37,'Bahan Pakan'!F$43,IF($B7=38,'Bahan Pakan'!F$44,IF($B7=39,'Bahan Pakan'!F$45,IF($B7=40,'Bahan Pakan'!F$46,IF($B7=41,'Bahan Pakan'!F$47,IF($B7=42,'Bahan Pakan'!F$48,IF($B7=43,'Bahan Pakan'!F$49,IF($B7=44,'Bahan Pakan'!F$50,IF($B7=45,'Bahan Pakan'!F$51,IF($B7=46,'Bahan Pakan'!F$52,IF($B7=47,'Bahan Pakan'!F$53,IF($B7=48,'Bahan Pakan'!F$54,IF($B7=49,'Bahan Pakan'!F$55,IF($B7=50,'Bahan Pakan'!F$56,0))))))))))))))))))))))))))))))))))))))))))))))))))</f>
        <v>50</v>
      </c>
      <c r="G7" s="124">
        <f>E29</f>
        <v>43.87315770494498</v>
      </c>
      <c r="H7" s="125">
        <f>IF($B7=1,'Bahan Pakan'!G$7,IF($B7=2,'Bahan Pakan'!G$8,IF($B7=3,'Bahan Pakan'!G$9,IF($B7=4,'Bahan Pakan'!G$10,IF($B7=5,'Bahan Pakan'!G$11,IF($B7=6,'Bahan Pakan'!G$12,IF($B7=7,'Bahan Pakan'!G$13,IF($B7=8,'Bahan Pakan'!G$14,IF($B7=9,'Bahan Pakan'!G$15,IF($B7=10,'Bahan Pakan'!G$16,IF($B7=11,'Bahan Pakan'!G$17,IF($B7=12,'Bahan Pakan'!G$18,IF($B7=13,'Bahan Pakan'!G$19,IF($B7=14,'Bahan Pakan'!G$20,IF($B7=15,'Bahan Pakan'!G$21,IF($B7=16,'Bahan Pakan'!G$22,IF($B7=17,'Bahan Pakan'!G$23,IF($B7=18,'Bahan Pakan'!G$24,IF($B7=19,'Bahan Pakan'!G$25,IF($B7=20,'Bahan Pakan'!G$26,IF($B7=21,'Bahan Pakan'!G$27,IF($B7=22,'Bahan Pakan'!G$28,IF($B7=23,'Bahan Pakan'!G$29,IF($B7=24,'Bahan Pakan'!G$30,IF($B7=25,'Bahan Pakan'!G$31,IF($B7=26,'Bahan Pakan'!G$32,IF($B7=27,'Bahan Pakan'!G$33,IF($B7=28,'Bahan Pakan'!G$34,IF($B7=29,'Bahan Pakan'!G$35,IF($B7=30,'Bahan Pakan'!G$36,IF($B7=31,'Bahan Pakan'!G$37,IF($B7=32,'Bahan Pakan'!G$38,IF($B7=33,'Bahan Pakan'!G$39,IF($B7=34,'Bahan Pakan'!G$40,IF($B7=35,'Bahan Pakan'!G$41,IF($B7=36,'Bahan Pakan'!G$42,IF($B7=37,'Bahan Pakan'!G$43,IF($B7=38,'Bahan Pakan'!G$44,IF($B7=39,'Bahan Pakan'!G$45,IF($B7=40,'Bahan Pakan'!G$46,IF($B7=41,'Bahan Pakan'!G$47,IF($B7=42,'Bahan Pakan'!G$48,IF($B7=43,'Bahan Pakan'!G$49,IF($B7=44,'Bahan Pakan'!G$50,IF($B7=45,'Bahan Pakan'!G$51,IF($B7=46,'Bahan Pakan'!G$52,IF($B7=47,'Bahan Pakan'!G$53,IF($B7=48,'Bahan Pakan'!G$54,IF($B7=49,'Bahan Pakan'!G$55,IF($B7=50,'Bahan Pakan'!G$56,0))))))))))))))))))))))))))))))))))))))))))))))))))</f>
        <v>3800</v>
      </c>
      <c r="I7" s="126">
        <f>IF($B7=1,'Bahan Pakan'!H$7,IF($B7=2,'Bahan Pakan'!H$8,IF($B7=3,'Bahan Pakan'!H$9,IF($B7=4,'Bahan Pakan'!H$10,IF($B7=5,'Bahan Pakan'!H$11,IF($B7=6,'Bahan Pakan'!H$12,IF($B7=7,'Bahan Pakan'!H$13,IF($B7=8,'Bahan Pakan'!H$14,IF($B7=9,'Bahan Pakan'!H$15,IF($B7=10,'Bahan Pakan'!H$16,IF($B7=11,'Bahan Pakan'!H$17,IF($B7=12,'Bahan Pakan'!H$18,IF($B7=13,'Bahan Pakan'!H$19,IF($B7=14,'Bahan Pakan'!H$20,IF($B7=15,'Bahan Pakan'!H$21,IF($B7=16,'Bahan Pakan'!H$22,IF($B7=17,'Bahan Pakan'!H$23,IF($B7=18,'Bahan Pakan'!H$24,IF($B7=19,'Bahan Pakan'!H$25,IF($B7=20,'Bahan Pakan'!H$26,IF($B7=21,'Bahan Pakan'!H$27,IF($B7=22,'Bahan Pakan'!H$28,IF($B7=23,'Bahan Pakan'!H$29,IF($B7=24,'Bahan Pakan'!H$30,IF($B7=25,'Bahan Pakan'!H$31,IF($B7=26,'Bahan Pakan'!H$32,IF($B7=27,'Bahan Pakan'!H$33,IF($B7=28,'Bahan Pakan'!H$34,IF($B7=29,'Bahan Pakan'!H$35,IF($B7=30,'Bahan Pakan'!H$36,IF($B7=31,'Bahan Pakan'!H$37,IF($B7=32,'Bahan Pakan'!H$38,IF($B7=33,'Bahan Pakan'!H$39,IF($B7=34,'Bahan Pakan'!H$40,IF($B7=35,'Bahan Pakan'!H$41,IF($B7=36,'Bahan Pakan'!H$42,IF($B7=37,'Bahan Pakan'!H$43,IF($B7=38,'Bahan Pakan'!H$44,IF($B7=39,'Bahan Pakan'!H$45,IF($B7=40,'Bahan Pakan'!H$46,IF($B7=41,'Bahan Pakan'!H$47,IF($B7=42,'Bahan Pakan'!H$48,IF($B7=43,'Bahan Pakan'!H$49,IF($B7=44,'Bahan Pakan'!H$50,IF($B7=45,'Bahan Pakan'!H$51,IF($B7=46,'Bahan Pakan'!H$52,IF($B7=47,'Bahan Pakan'!H$53,IF($B7=48,'Bahan Pakan'!H$54,IF($B7=49,'Bahan Pakan'!H$55,IF($B7=50,'Bahan Pakan'!H$56,0))))))))))))))))))))))))))))))))))))))))))))))))))</f>
        <v>87</v>
      </c>
      <c r="J7" s="126">
        <f>IF($B7=1,'Bahan Pakan'!I$7,IF($B7=2,'Bahan Pakan'!I$8,IF($B7=3,'Bahan Pakan'!I$9,IF($B7=4,'Bahan Pakan'!I$10,IF($B7=5,'Bahan Pakan'!I$11,IF($B7=6,'Bahan Pakan'!I$12,IF($B7=7,'Bahan Pakan'!I$13,IF($B7=8,'Bahan Pakan'!I$14,IF($B7=9,'Bahan Pakan'!I$15,IF($B7=10,'Bahan Pakan'!I$16,IF($B7=11,'Bahan Pakan'!I$17,IF($B7=12,'Bahan Pakan'!I$18,IF($B7=13,'Bahan Pakan'!I$19,IF($B7=14,'Bahan Pakan'!I$20,IF($B7=15,'Bahan Pakan'!I$21,IF($B7=16,'Bahan Pakan'!I$22,IF($B7=17,'Bahan Pakan'!I$23,IF($B7=18,'Bahan Pakan'!I$24,IF($B7=19,'Bahan Pakan'!I$25,IF($B7=20,'Bahan Pakan'!I$26,IF($B7=21,'Bahan Pakan'!I$27,IF($B7=22,'Bahan Pakan'!I$28,IF($B7=23,'Bahan Pakan'!I$29,IF($B7=24,'Bahan Pakan'!I$30,IF($B7=25,'Bahan Pakan'!I$31,IF($B7=26,'Bahan Pakan'!I$32,IF($B7=27,'Bahan Pakan'!I$33,IF($B7=28,'Bahan Pakan'!I$34,IF($B7=29,'Bahan Pakan'!I$35,IF($B7=30,'Bahan Pakan'!I$36,IF($B7=31,'Bahan Pakan'!I$37,IF($B7=32,'Bahan Pakan'!I$38,IF($B7=33,'Bahan Pakan'!I$39,IF($B7=34,'Bahan Pakan'!I$40,IF($B7=35,'Bahan Pakan'!I$41,IF($B7=36,'Bahan Pakan'!I$42,IF($B7=37,'Bahan Pakan'!I$43,IF($B7=38,'Bahan Pakan'!I$44,IF($B7=39,'Bahan Pakan'!I$45,IF($B7=40,'Bahan Pakan'!I$46,IF($B7=41,'Bahan Pakan'!I$47,IF($B7=42,'Bahan Pakan'!I$48,IF($B7=43,'Bahan Pakan'!I$49,IF($B7=44,'Bahan Pakan'!I$50,IF($B7=45,'Bahan Pakan'!I$51,IF($B7=46,'Bahan Pakan'!I$52,IF($B7=47,'Bahan Pakan'!I$53,IF($B7=48,'Bahan Pakan'!I$54,IF($B7=49,'Bahan Pakan'!I$55,IF($B7=50,'Bahan Pakan'!I$56,0))))))))))))))))))))))))))))))))))))))))))))))))))</f>
        <v>1.76</v>
      </c>
      <c r="K7" s="126">
        <f>IF($B7=1,'Bahan Pakan'!J$7,IF($B7=2,'Bahan Pakan'!J$8,IF($B7=3,'Bahan Pakan'!J$9,IF($B7=4,'Bahan Pakan'!J$10,IF($B7=5,'Bahan Pakan'!J$11,IF($B7=6,'Bahan Pakan'!J$12,IF($B7=7,'Bahan Pakan'!J$13,IF($B7=8,'Bahan Pakan'!J$14,IF($B7=9,'Bahan Pakan'!J$15,IF($B7=10,'Bahan Pakan'!J$16,IF($B7=11,'Bahan Pakan'!J$17,IF($B7=12,'Bahan Pakan'!J$18,IF($B7=13,'Bahan Pakan'!J$19,IF($B7=14,'Bahan Pakan'!J$20,IF($B7=15,'Bahan Pakan'!J$21,IF($B7=16,'Bahan Pakan'!J$22,IF($B7=17,'Bahan Pakan'!J$23,IF($B7=18,'Bahan Pakan'!J$24,IF($B7=19,'Bahan Pakan'!J$25,IF($B7=20,'Bahan Pakan'!J$26,IF($B7=21,'Bahan Pakan'!J$27,IF($B7=22,'Bahan Pakan'!J$28,IF($B7=23,'Bahan Pakan'!J$29,IF($B7=24,'Bahan Pakan'!J$30,IF($B7=25,'Bahan Pakan'!J$31,IF($B7=26,'Bahan Pakan'!J$32,IF($B7=27,'Bahan Pakan'!J$33,IF($B7=28,'Bahan Pakan'!J$34,IF($B7=29,'Bahan Pakan'!J$35,IF($B7=30,'Bahan Pakan'!J$36,IF($B7=31,'Bahan Pakan'!J$37,IF($B7=32,'Bahan Pakan'!J$38,IF($B7=33,'Bahan Pakan'!J$39,IF($B7=34,'Bahan Pakan'!J$40,IF($B7=35,'Bahan Pakan'!J$41,IF($B7=36,'Bahan Pakan'!J$42,IF($B7=37,'Bahan Pakan'!J$43,IF($B7=38,'Bahan Pakan'!J$44,IF($B7=39,'Bahan Pakan'!J$45,IF($B7=40,'Bahan Pakan'!J$46,IF($B7=41,'Bahan Pakan'!J$47,IF($B7=42,'Bahan Pakan'!J$48,IF($B7=43,'Bahan Pakan'!J$49,IF($B7=44,'Bahan Pakan'!J$50,IF($B7=45,'Bahan Pakan'!J$51,IF($B7=46,'Bahan Pakan'!J$52,IF($B7=47,'Bahan Pakan'!J$53,IF($B7=48,'Bahan Pakan'!J$54,IF($B7=49,'Bahan Pakan'!J$55,IF($B7=50,'Bahan Pakan'!J$56,0))))))))))))))))))))))))))))))))))))))))))))))))))</f>
        <v>8</v>
      </c>
      <c r="L7" s="126">
        <f>IF($B7=1,'Bahan Pakan'!K$7,IF($B7=2,'Bahan Pakan'!K$8,IF($B7=3,'Bahan Pakan'!K$9,IF($B7=4,'Bahan Pakan'!K$10,IF($B7=5,'Bahan Pakan'!K$11,IF($B7=6,'Bahan Pakan'!K$12,IF($B7=7,'Bahan Pakan'!K$13,IF($B7=8,'Bahan Pakan'!K$14,IF($B7=9,'Bahan Pakan'!K$15,IF($B7=10,'Bahan Pakan'!K$16,IF($B7=11,'Bahan Pakan'!K$17,IF($B7=12,'Bahan Pakan'!K$18,IF($B7=13,'Bahan Pakan'!K$19,IF($B7=14,'Bahan Pakan'!K$20,IF($B7=15,'Bahan Pakan'!K$21,IF($B7=16,'Bahan Pakan'!K$22,IF($B7=17,'Bahan Pakan'!K$23,IF($B7=18,'Bahan Pakan'!K$24,IF($B7=19,'Bahan Pakan'!K$25,IF($B7=20,'Bahan Pakan'!K$26,IF($B7=21,'Bahan Pakan'!K$27,IF($B7=22,'Bahan Pakan'!K$28,IF($B7=23,'Bahan Pakan'!K$29,IF($B7=24,'Bahan Pakan'!K$30,IF($B7=25,'Bahan Pakan'!K$31,IF($B7=26,'Bahan Pakan'!K$32,IF($B7=27,'Bahan Pakan'!K$33,IF($B7=28,'Bahan Pakan'!K$34,IF($B7=29,'Bahan Pakan'!K$35,IF($B7=30,'Bahan Pakan'!K$36,IF($B7=31,'Bahan Pakan'!K$37,IF($B7=32,'Bahan Pakan'!K$38,IF($B7=33,'Bahan Pakan'!K$39,IF($B7=34,'Bahan Pakan'!K$40,IF($B7=35,'Bahan Pakan'!K$41,IF($B7=36,'Bahan Pakan'!K$42,IF($B7=37,'Bahan Pakan'!K$43,IF($B7=38,'Bahan Pakan'!K$44,IF($B7=39,'Bahan Pakan'!K$45,IF($B7=40,'Bahan Pakan'!K$46,IF($B7=41,'Bahan Pakan'!K$47,IF($B7=42,'Bahan Pakan'!K$48,IF($B7=43,'Bahan Pakan'!K$49,IF($B7=44,'Bahan Pakan'!K$50,IF($B7=45,'Bahan Pakan'!K$51,IF($B7=46,'Bahan Pakan'!K$52,IF($B7=47,'Bahan Pakan'!K$53,IF($B7=48,'Bahan Pakan'!K$54,IF($B7=49,'Bahan Pakan'!K$55,IF($B7=50,'Bahan Pakan'!K$56,0))))))))))))))))))))))))))))))))))))))))))))))))))</f>
        <v>3.8</v>
      </c>
      <c r="M7" s="126">
        <f>IF($B7=1,'Bahan Pakan'!L$7,IF($B7=2,'Bahan Pakan'!L$8,IF($B7=3,'Bahan Pakan'!L$9,IF($B7=4,'Bahan Pakan'!L$10,IF($B7=5,'Bahan Pakan'!L$11,IF($B7=6,'Bahan Pakan'!L$12,IF($B7=7,'Bahan Pakan'!L$13,IF($B7=8,'Bahan Pakan'!L$14,IF($B7=9,'Bahan Pakan'!L$15,IF($B7=10,'Bahan Pakan'!L$16,IF($B7=11,'Bahan Pakan'!L$17,IF($B7=12,'Bahan Pakan'!L$18,IF($B7=13,'Bahan Pakan'!L$19,IF($B7=14,'Bahan Pakan'!L$20,IF($B7=15,'Bahan Pakan'!L$21,IF($B7=16,'Bahan Pakan'!L$22,IF($B7=17,'Bahan Pakan'!L$23,IF($B7=18,'Bahan Pakan'!L$24,IF($B7=19,'Bahan Pakan'!L$25,IF($B7=20,'Bahan Pakan'!L$26,IF($B7=21,'Bahan Pakan'!L$27,IF($B7=22,'Bahan Pakan'!L$28,IF($B7=23,'Bahan Pakan'!L$29,IF($B7=24,'Bahan Pakan'!L$30,IF($B7=25,'Bahan Pakan'!L$31,IF($B7=26,'Bahan Pakan'!L$32,IF($B7=27,'Bahan Pakan'!L$33,IF($B7=28,'Bahan Pakan'!L$34,IF($B7=29,'Bahan Pakan'!L$35,IF($B7=30,'Bahan Pakan'!L$36,IF($B7=31,'Bahan Pakan'!L$37,IF($B7=32,'Bahan Pakan'!L$38,IF($B7=33,'Bahan Pakan'!L$39,IF($B7=34,'Bahan Pakan'!L$40,IF($B7=35,'Bahan Pakan'!L$41,IF($B7=36,'Bahan Pakan'!L$42,IF($B7=37,'Bahan Pakan'!L$43,IF($B7=38,'Bahan Pakan'!L$44,IF($B7=39,'Bahan Pakan'!L$45,IF($B7=40,'Bahan Pakan'!L$46,IF($B7=41,'Bahan Pakan'!L$47,IF($B7=42,'Bahan Pakan'!L$48,IF($B7=43,'Bahan Pakan'!L$49,IF($B7=44,'Bahan Pakan'!L$50,IF($B7=45,'Bahan Pakan'!L$51,IF($B7=46,'Bahan Pakan'!L$52,IF($B7=47,'Bahan Pakan'!L$53,IF($B7=48,'Bahan Pakan'!L$54,IF($B7=49,'Bahan Pakan'!L$55,IF($B7=50,'Bahan Pakan'!L$56,0))))))))))))))))))))))))))))))))))))))))))))))))))</f>
        <v>2.2000000000000002</v>
      </c>
      <c r="N7" s="126">
        <f>IF($B7=1,'Bahan Pakan'!M$7,IF($B7=2,'Bahan Pakan'!M$8,IF($B7=3,'Bahan Pakan'!M$9,IF($B7=4,'Bahan Pakan'!M$10,IF($B7=5,'Bahan Pakan'!M$11,IF($B7=6,'Bahan Pakan'!M$12,IF($B7=7,'Bahan Pakan'!M$13,IF($B7=8,'Bahan Pakan'!M$14,IF($B7=9,'Bahan Pakan'!M$15,IF($B7=10,'Bahan Pakan'!M$16,IF($B7=11,'Bahan Pakan'!M$17,IF($B7=12,'Bahan Pakan'!M$18,IF($B7=13,'Bahan Pakan'!M$19,IF($B7=14,'Bahan Pakan'!M$20,IF($B7=15,'Bahan Pakan'!M$21,IF($B7=16,'Bahan Pakan'!M$22,IF($B7=17,'Bahan Pakan'!M$23,IF($B7=18,'Bahan Pakan'!M$24,IF($B7=19,'Bahan Pakan'!M$25,IF($B7=20,'Bahan Pakan'!M$26,IF($B7=21,'Bahan Pakan'!M$27,IF($B7=22,'Bahan Pakan'!M$28,IF($B7=23,'Bahan Pakan'!M$29,IF($B7=24,'Bahan Pakan'!M$30,IF($B7=25,'Bahan Pakan'!M$31,IF($B7=26,'Bahan Pakan'!M$32,IF($B7=27,'Bahan Pakan'!M$33,IF($B7=28,'Bahan Pakan'!M$34,IF($B7=29,'Bahan Pakan'!M$35,IF($B7=30,'Bahan Pakan'!M$36,IF($B7=31,'Bahan Pakan'!M$37,IF($B7=32,'Bahan Pakan'!M$38,IF($B7=33,'Bahan Pakan'!M$39,IF($B7=34,'Bahan Pakan'!M$40,IF($B7=35,'Bahan Pakan'!M$41,IF($B7=36,'Bahan Pakan'!M$42,IF($B7=37,'Bahan Pakan'!M$43,IF($B7=38,'Bahan Pakan'!M$44,IF($B7=39,'Bahan Pakan'!M$45,IF($B7=40,'Bahan Pakan'!M$46,IF($B7=41,'Bahan Pakan'!M$47,IF($B7=42,'Bahan Pakan'!M$48,IF($B7=43,'Bahan Pakan'!M$49,IF($B7=44,'Bahan Pakan'!M$50,IF($B7=45,'Bahan Pakan'!M$51,IF($B7=46,'Bahan Pakan'!M$52,IF($B7=47,'Bahan Pakan'!M$53,IF($B7=48,'Bahan Pakan'!M$54,IF($B7=49,'Bahan Pakan'!M$55,IF($B7=50,'Bahan Pakan'!M$56,0))))))))))))))))))))))))))))))))))))))))))))))))))</f>
        <v>84.24</v>
      </c>
      <c r="O7" s="126">
        <f>IF($B7=1,'Bahan Pakan'!N$7,IF($B7=2,'Bahan Pakan'!N$8,IF($B7=3,'Bahan Pakan'!N$9,IF($B7=4,'Bahan Pakan'!N$10,IF($B7=5,'Bahan Pakan'!N$11,IF($B7=6,'Bahan Pakan'!N$12,IF($B7=7,'Bahan Pakan'!N$13,IF($B7=8,'Bahan Pakan'!N$14,IF($B7=9,'Bahan Pakan'!N$15,IF($B7=10,'Bahan Pakan'!N$16,IF($B7=11,'Bahan Pakan'!N$17,IF($B7=12,'Bahan Pakan'!N$18,IF($B7=13,'Bahan Pakan'!N$19,IF($B7=14,'Bahan Pakan'!N$20,IF($B7=15,'Bahan Pakan'!N$21,IF($B7=16,'Bahan Pakan'!N$22,IF($B7=17,'Bahan Pakan'!N$23,IF($B7=18,'Bahan Pakan'!N$24,IF($B7=19,'Bahan Pakan'!N$25,IF($B7=20,'Bahan Pakan'!N$26,IF($B7=21,'Bahan Pakan'!N$27,IF($B7=22,'Bahan Pakan'!N$28,IF($B7=23,'Bahan Pakan'!N$29,IF($B7=24,'Bahan Pakan'!N$30,IF($B7=25,'Bahan Pakan'!N$31,IF($B7=26,'Bahan Pakan'!N$32,IF($B7=27,'Bahan Pakan'!N$33,IF($B7=28,'Bahan Pakan'!N$34,IF($B7=29,'Bahan Pakan'!N$35,IF($B7=30,'Bahan Pakan'!N$36,IF($B7=31,'Bahan Pakan'!N$37,IF($B7=32,'Bahan Pakan'!N$38,IF($B7=33,'Bahan Pakan'!N$39,IF($B7=34,'Bahan Pakan'!N$40,IF($B7=35,'Bahan Pakan'!N$41,IF($B7=36,'Bahan Pakan'!N$42,IF($B7=37,'Bahan Pakan'!N$43,IF($B7=38,'Bahan Pakan'!N$44,IF($B7=39,'Bahan Pakan'!N$45,IF($B7=40,'Bahan Pakan'!N$46,IF($B7=41,'Bahan Pakan'!N$47,IF($B7=42,'Bahan Pakan'!N$48,IF($B7=43,'Bahan Pakan'!N$49,IF($B7=44,'Bahan Pakan'!N$50,IF($B7=45,'Bahan Pakan'!N$51,IF($B7=46,'Bahan Pakan'!N$52,IF($B7=47,'Bahan Pakan'!N$53,IF($B7=48,'Bahan Pakan'!N$54,IF($B7=49,'Bahan Pakan'!N$55,IF($B7=50,'Bahan Pakan'!N$56,0))))))))))))))))))))))))))))))))))))))))))))))))))</f>
        <v>3300</v>
      </c>
      <c r="P7" s="126">
        <f>IF($B7=1,'Bahan Pakan'!O$7,IF($B7=2,'Bahan Pakan'!O$8,IF($B7=3,'Bahan Pakan'!O$9,IF($B7=4,'Bahan Pakan'!O$10,IF($B7=5,'Bahan Pakan'!O$11,IF($B7=6,'Bahan Pakan'!O$12,IF($B7=7,'Bahan Pakan'!O$13,IF($B7=8,'Bahan Pakan'!O$14,IF($B7=9,'Bahan Pakan'!O$15,IF($B7=10,'Bahan Pakan'!O$16,IF($B7=11,'Bahan Pakan'!O$17,IF($B7=12,'Bahan Pakan'!O$18,IF($B7=13,'Bahan Pakan'!O$19,IF($B7=14,'Bahan Pakan'!O$20,IF($B7=15,'Bahan Pakan'!O$21,IF($B7=16,'Bahan Pakan'!O$22,IF($B7=17,'Bahan Pakan'!O$23,IF($B7=18,'Bahan Pakan'!O$24,IF($B7=19,'Bahan Pakan'!O$25,IF($B7=20,'Bahan Pakan'!O$26,IF($B7=21,'Bahan Pakan'!O$27,IF($B7=22,'Bahan Pakan'!O$28,IF($B7=23,'Bahan Pakan'!O$29,IF($B7=24,'Bahan Pakan'!O$30,IF($B7=25,'Bahan Pakan'!O$31,IF($B7=26,'Bahan Pakan'!O$32,IF($B7=27,'Bahan Pakan'!O$33,IF($B7=28,'Bahan Pakan'!O$34,IF($B7=29,'Bahan Pakan'!O$35,IF($B7=30,'Bahan Pakan'!O$36,IF($B7=31,'Bahan Pakan'!O$37,IF($B7=32,'Bahan Pakan'!O$38,IF($B7=33,'Bahan Pakan'!O$39,IF($B7=34,'Bahan Pakan'!O$40,IF($B7=35,'Bahan Pakan'!O$41,IF($B7=36,'Bahan Pakan'!O$42,IF($B7=37,'Bahan Pakan'!O$43,IF($B7=38,'Bahan Pakan'!O$44,IF($B7=39,'Bahan Pakan'!O$45,IF($B7=40,'Bahan Pakan'!O$46,IF($B7=41,'Bahan Pakan'!O$47,IF($B7=42,'Bahan Pakan'!O$48,IF($B7=43,'Bahan Pakan'!O$49,IF($B7=44,'Bahan Pakan'!O$50,IF($B7=45,'Bahan Pakan'!O$51,IF($B7=46,'Bahan Pakan'!O$52,IF($B7=47,'Bahan Pakan'!O$53,IF($B7=48,'Bahan Pakan'!O$54,IF($B7=49,'Bahan Pakan'!O$55,IF($B7=50,'Bahan Pakan'!O$56,0))))))))))))))))))))))))))))))))))))))))))))))))))</f>
        <v>0.02</v>
      </c>
      <c r="Q7" s="126">
        <f>IF($B7=1,'Bahan Pakan'!P$7,IF($B7=2,'Bahan Pakan'!P$8,IF($B7=3,'Bahan Pakan'!P$9,IF($B7=4,'Bahan Pakan'!P$10,IF($B7=5,'Bahan Pakan'!P$11,IF($B7=6,'Bahan Pakan'!P$12,IF($B7=7,'Bahan Pakan'!P$13,IF($B7=8,'Bahan Pakan'!P$14,IF($B7=9,'Bahan Pakan'!P$15,IF($B7=10,'Bahan Pakan'!P$16,IF($B7=11,'Bahan Pakan'!P$17,IF($B7=12,'Bahan Pakan'!P$18,IF($B7=13,'Bahan Pakan'!P$19,IF($B7=14,'Bahan Pakan'!P$20,IF($B7=15,'Bahan Pakan'!P$21,IF($B7=16,'Bahan Pakan'!P$22,IF($B7=17,'Bahan Pakan'!P$23,IF($B7=18,'Bahan Pakan'!P$24,IF($B7=19,'Bahan Pakan'!P$25,IF($B7=20,'Bahan Pakan'!P$26,IF($B7=21,'Bahan Pakan'!P$27,IF($B7=22,'Bahan Pakan'!P$28,IF($B7=23,'Bahan Pakan'!P$29,IF($B7=24,'Bahan Pakan'!P$30,IF($B7=25,'Bahan Pakan'!P$31,IF($B7=26,'Bahan Pakan'!P$32,IF($B7=27,'Bahan Pakan'!P$33,IF($B7=28,'Bahan Pakan'!P$34,IF($B7=29,'Bahan Pakan'!P$35,IF($B7=30,'Bahan Pakan'!P$36,IF($B7=31,'Bahan Pakan'!P$37,IF($B7=32,'Bahan Pakan'!P$38,IF($B7=33,'Bahan Pakan'!P$39,IF($B7=34,'Bahan Pakan'!P$40,IF($B7=35,'Bahan Pakan'!P$41,IF($B7=36,'Bahan Pakan'!P$42,IF($B7=37,'Bahan Pakan'!P$43,IF($B7=38,'Bahan Pakan'!P$44,IF($B7=39,'Bahan Pakan'!P$45,IF($B7=40,'Bahan Pakan'!P$46,IF($B7=41,'Bahan Pakan'!P$47,IF($B7=42,'Bahan Pakan'!P$48,IF($B7=43,'Bahan Pakan'!P$49,IF($B7=44,'Bahan Pakan'!P$50,IF($B7=45,'Bahan Pakan'!P$51,IF($B7=46,'Bahan Pakan'!P$52,IF($B7=47,'Bahan Pakan'!P$53,IF($B7=48,'Bahan Pakan'!P$54,IF($B7=49,'Bahan Pakan'!P$55,IF($B7=50,'Bahan Pakan'!P$56,0))))))))))))))))))))))))))))))))))))))))))))))))))</f>
        <v>0.28000000000000003</v>
      </c>
      <c r="R7" s="126">
        <f>IF($B7=1,'Bahan Pakan'!Q$7,IF($B7=2,'Bahan Pakan'!Q$8,IF($B7=3,'Bahan Pakan'!Q$9,IF($B7=4,'Bahan Pakan'!Q$10,IF($B7=5,'Bahan Pakan'!Q$11,IF($B7=6,'Bahan Pakan'!Q$12,IF($B7=7,'Bahan Pakan'!Q$13,IF($B7=8,'Bahan Pakan'!Q$14,IF($B7=9,'Bahan Pakan'!Q$15,IF($B7=10,'Bahan Pakan'!Q$16,IF($B7=11,'Bahan Pakan'!Q$17,IF($B7=12,'Bahan Pakan'!Q$18,IF($B7=13,'Bahan Pakan'!Q$19,IF($B7=14,'Bahan Pakan'!Q$20,IF($B7=15,'Bahan Pakan'!Q$21,IF($B7=16,'Bahan Pakan'!Q$22,IF($B7=17,'Bahan Pakan'!Q$23,IF($B7=18,'Bahan Pakan'!Q$24,IF($B7=19,'Bahan Pakan'!Q$25,IF($B7=20,'Bahan Pakan'!Q$26,IF($B7=21,'Bahan Pakan'!Q$27,IF($B7=22,'Bahan Pakan'!Q$28,IF($B7=23,'Bahan Pakan'!Q$29,IF($B7=24,'Bahan Pakan'!Q$30,IF($B7=25,'Bahan Pakan'!Q$31,IF($B7=26,'Bahan Pakan'!Q$32,IF($B7=27,'Bahan Pakan'!Q$33,IF($B7=28,'Bahan Pakan'!Q$34,IF($B7=29,'Bahan Pakan'!Q$35,IF($B7=30,'Bahan Pakan'!Q$36,IF($B7=31,'Bahan Pakan'!Q$37,IF($B7=32,'Bahan Pakan'!Q$38,IF($B7=33,'Bahan Pakan'!Q$39,IF($B7=34,'Bahan Pakan'!Q$40,IF($B7=35,'Bahan Pakan'!Q$41,IF($B7=36,'Bahan Pakan'!Q$42,IF($B7=37,'Bahan Pakan'!Q$43,IF($B7=38,'Bahan Pakan'!Q$44,IF($B7=39,'Bahan Pakan'!Q$45,IF($B7=40,'Bahan Pakan'!Q$46,IF($B7=41,'Bahan Pakan'!Q$47,IF($B7=42,'Bahan Pakan'!Q$48,IF($B7=43,'Bahan Pakan'!Q$49,IF($B7=44,'Bahan Pakan'!Q$50,IF($B7=45,'Bahan Pakan'!Q$51,IF($B7=46,'Bahan Pakan'!Q$52,IF($B7=47,'Bahan Pakan'!Q$53,IF($B7=48,'Bahan Pakan'!Q$54,IF($B7=49,'Bahan Pakan'!Q$55,IF($B7=50,'Bahan Pakan'!Q$56,0))))))))))))))))))))))))))))))))))))))))))))))))))</f>
        <v>0.09</v>
      </c>
      <c r="S7" s="126">
        <f>IF($B7=1,'Bahan Pakan'!R$7,IF($B7=2,'Bahan Pakan'!R$8,IF($B7=3,'Bahan Pakan'!R$9,IF($B7=4,'Bahan Pakan'!R$10,IF($B7=5,'Bahan Pakan'!R$11,IF($B7=6,'Bahan Pakan'!R$12,IF($B7=7,'Bahan Pakan'!R$13,IF($B7=8,'Bahan Pakan'!R$14,IF($B7=9,'Bahan Pakan'!R$15,IF($B7=10,'Bahan Pakan'!R$16,IF($B7=11,'Bahan Pakan'!R$17,IF($B7=12,'Bahan Pakan'!R$18,IF($B7=13,'Bahan Pakan'!R$19,IF($B7=14,'Bahan Pakan'!R$20,IF($B7=15,'Bahan Pakan'!R$21,IF($B7=16,'Bahan Pakan'!R$22,IF($B7=17,'Bahan Pakan'!R$23,IF($B7=18,'Bahan Pakan'!R$24,IF($B7=19,'Bahan Pakan'!R$25,IF($B7=20,'Bahan Pakan'!R$26,IF($B7=21,'Bahan Pakan'!R$27,IF($B7=22,'Bahan Pakan'!R$28,IF($B7=23,'Bahan Pakan'!R$29,IF($B7=24,'Bahan Pakan'!R$30,IF($B7=25,'Bahan Pakan'!R$31,IF($B7=26,'Bahan Pakan'!R$32,IF($B7=27,'Bahan Pakan'!R$33,IF($B7=28,'Bahan Pakan'!R$34,IF($B7=29,'Bahan Pakan'!R$35,IF($B7=30,'Bahan Pakan'!R$36,IF($B7=31,'Bahan Pakan'!R$37,IF($B7=32,'Bahan Pakan'!R$38,IF($B7=33,'Bahan Pakan'!R$39,IF($B7=34,'Bahan Pakan'!R$40,IF($B7=35,'Bahan Pakan'!R$41,IF($B7=36,'Bahan Pakan'!R$42,IF($B7=37,'Bahan Pakan'!R$43,IF($B7=38,'Bahan Pakan'!R$44,IF($B7=39,'Bahan Pakan'!R$45,IF($B7=40,'Bahan Pakan'!R$46,IF($B7=41,'Bahan Pakan'!R$47,IF($B7=42,'Bahan Pakan'!R$48,IF($B7=43,'Bahan Pakan'!R$49,IF($B7=44,'Bahan Pakan'!R$50,IF($B7=45,'Bahan Pakan'!R$51,IF($B7=46,'Bahan Pakan'!R$52,IF($B7=47,'Bahan Pakan'!R$53,IF($B7=48,'Bahan Pakan'!R$54,IF($B7=49,'Bahan Pakan'!R$55,IF($B7=50,'Bahan Pakan'!R$56,0))))))))))))))))))))))))))))))))))))))))))))))))))</f>
        <v>0.2278</v>
      </c>
      <c r="T7" s="126">
        <f>IF($B7=1,'Bahan Pakan'!S$7,IF($B7=2,'Bahan Pakan'!S$8,IF($B7=3,'Bahan Pakan'!S$9,IF($B7=4,'Bahan Pakan'!S$10,IF($B7=5,'Bahan Pakan'!S$11,IF($B7=6,'Bahan Pakan'!S$12,IF($B7=7,'Bahan Pakan'!S$13,IF($B7=8,'Bahan Pakan'!S$14,IF($B7=9,'Bahan Pakan'!S$15,IF($B7=10,'Bahan Pakan'!S$16,IF($B7=11,'Bahan Pakan'!S$17,IF($B7=12,'Bahan Pakan'!S$18,IF($B7=13,'Bahan Pakan'!S$19,IF($B7=14,'Bahan Pakan'!S$20,IF($B7=15,'Bahan Pakan'!S$21,IF($B7=16,'Bahan Pakan'!S$22,IF($B7=17,'Bahan Pakan'!S$23,IF($B7=18,'Bahan Pakan'!S$24,IF($B7=19,'Bahan Pakan'!S$25,IF($B7=20,'Bahan Pakan'!S$26,IF($B7=21,'Bahan Pakan'!S$27,IF($B7=22,'Bahan Pakan'!S$28,IF($B7=23,'Bahan Pakan'!S$29,IF($B7=24,'Bahan Pakan'!S$30,IF($B7=25,'Bahan Pakan'!S$31,IF($B7=26,'Bahan Pakan'!S$32,IF($B7=27,'Bahan Pakan'!S$33,IF($B7=28,'Bahan Pakan'!S$34,IF($B7=29,'Bahan Pakan'!S$35,IF($B7=30,'Bahan Pakan'!S$36,IF($B7=31,'Bahan Pakan'!S$37,IF($B7=32,'Bahan Pakan'!S$38,IF($B7=33,'Bahan Pakan'!S$39,IF($B7=34,'Bahan Pakan'!S$40,IF($B7=35,'Bahan Pakan'!S$41,IF($B7=36,'Bahan Pakan'!S$42,IF($B7=37,'Bahan Pakan'!S$43,IF($B7=38,'Bahan Pakan'!S$44,IF($B7=39,'Bahan Pakan'!S$45,IF($B7=40,'Bahan Pakan'!S$46,IF($B7=41,'Bahan Pakan'!S$47,IF($B7=42,'Bahan Pakan'!S$48,IF($B7=43,'Bahan Pakan'!S$49,IF($B7=44,'Bahan Pakan'!S$50,IF($B7=45,'Bahan Pakan'!S$51,IF($B7=46,'Bahan Pakan'!S$52,IF($B7=47,'Bahan Pakan'!S$53,IF($B7=48,'Bahan Pakan'!S$54,IF($B7=49,'Bahan Pakan'!S$55,IF($B7=50,'Bahan Pakan'!S$56,0))))))))))))))))))))))))))))))))))))))))))))))))))</f>
        <v>0.16900000000000001</v>
      </c>
      <c r="U7" s="97"/>
      <c r="V7" s="127" t="s">
        <v>44</v>
      </c>
      <c r="W7" s="128" t="s">
        <v>33</v>
      </c>
      <c r="X7" s="88">
        <v>85</v>
      </c>
      <c r="Y7" s="89" t="s">
        <v>51</v>
      </c>
      <c r="Z7" s="131">
        <f>G45</f>
        <v>82.343014188649136</v>
      </c>
      <c r="AA7" s="119"/>
      <c r="AB7" s="119"/>
      <c r="AC7" s="119"/>
    </row>
    <row r="8" spans="2:40" s="120" customFormat="1" ht="15.75" customHeight="1">
      <c r="B8" s="121">
        <f>IF($D8='Bahan Pakan'!D$7,1,IF($D8='Bahan Pakan'!D$8,2,IF($D8='Bahan Pakan'!D$9,3,IF($D8='Bahan Pakan'!D$10,4,IF($D8='Bahan Pakan'!D$11,5,IF($D8='Bahan Pakan'!D$12,6,IF($D8='Bahan Pakan'!D$13,7,IF($D8='Bahan Pakan'!D$14,8,IF($D8='Bahan Pakan'!D$15,9,IF($D8='Bahan Pakan'!D$16,10,IF($D8='Bahan Pakan'!D$17,11,IF($D8='Bahan Pakan'!D$18,12,IF($D8='Bahan Pakan'!D$19,13,IF($D8='Bahan Pakan'!D$20,14,IF($D8='Bahan Pakan'!D$21,15,IF($D8='Bahan Pakan'!D$22,16,IF($D8='Bahan Pakan'!D$23,17,IF($D8='Bahan Pakan'!D$24,18,IF($D8='Bahan Pakan'!D$25,19,IF($D8='Bahan Pakan'!D$26,20,IF($D8='Bahan Pakan'!D$27,21,IF($D8='Bahan Pakan'!D$28,22,IF($D8='Bahan Pakan'!D$29,23,IF($D8='Bahan Pakan'!D$30,24,IF($D8='Bahan Pakan'!D$31,25,IF($D8='Bahan Pakan'!D$32,26,IF($D8='Bahan Pakan'!D$33,27,IF($D8='Bahan Pakan'!D$34,28,IF($D8='Bahan Pakan'!D$35,29,IF($D8='Bahan Pakan'!D$36,30,IF($D8='Bahan Pakan'!D$37,31,IF($D8='Bahan Pakan'!D$38,32,IF($D8='Bahan Pakan'!D$39,33,IF($D8='Bahan Pakan'!D$40,34,IF($D8='Bahan Pakan'!D$41,35,IF($D8='Bahan Pakan'!D$42,36,IF($D8='Bahan Pakan'!D$43,37,IF($D8='Bahan Pakan'!D$44,38,IF($D8='Bahan Pakan'!D$45,39,IF($D8='Bahan Pakan'!D$46,40,IF($D8='Bahan Pakan'!D$47,41,IF($D8='Bahan Pakan'!D$48,42,IF($D8='Bahan Pakan'!D$49,43,IF($D8='Bahan Pakan'!D$50,44,IF($D8='Bahan Pakan'!D$51,45,IF($D8='Bahan Pakan'!D$52,46,IF($D8='Bahan Pakan'!D$53,47,IF($D8='Bahan Pakan'!D$54,48,IF($D8='Bahan Pakan'!D$55,49,IF($D8='Bahan Pakan'!D$56,50,0))))))))))))))))))))))))))))))))))))))))))))))))))</f>
        <v>3</v>
      </c>
      <c r="C8" s="121">
        <v>2</v>
      </c>
      <c r="D8" s="122" t="s">
        <v>17</v>
      </c>
      <c r="E8" s="123">
        <f>IF($B8=1,'Bahan Pakan'!E$7,IF($B8=2,'Bahan Pakan'!E$8,IF($B8=3,'Bahan Pakan'!E$9,IF($B8=4,'Bahan Pakan'!E$10,IF($B8=5,'Bahan Pakan'!E$11,IF($B8=6,'Bahan Pakan'!E$12,IF($B8=7,'Bahan Pakan'!E$13,IF($B8=8,'Bahan Pakan'!E$14,IF($B8=9,'Bahan Pakan'!E$15,IF($B8=10,'Bahan Pakan'!E$16,IF($B8=11,'Bahan Pakan'!E$17,IF($B8=12,'Bahan Pakan'!E$18,IF($B8=13,'Bahan Pakan'!E$19,IF($B8=14,'Bahan Pakan'!E$20,IF($B8=15,'Bahan Pakan'!E$21,IF($B8=16,'Bahan Pakan'!E$22,IF($B8=17,'Bahan Pakan'!E$23,IF($B8=18,'Bahan Pakan'!E$24,IF($B8=19,'Bahan Pakan'!E$25,IF($B8=20,'Bahan Pakan'!E$26,IF($B8=21,'Bahan Pakan'!E$27,IF($B8=22,'Bahan Pakan'!E$28,IF($B8=23,'Bahan Pakan'!E$29,IF($B8=24,'Bahan Pakan'!E$30,IF($B8=25,'Bahan Pakan'!E$31,IF($B8=26,'Bahan Pakan'!E$32,IF($B8=27,'Bahan Pakan'!E$33,IF($B8=28,'Bahan Pakan'!E$34,IF($B8=29,'Bahan Pakan'!E$35,IF($B8=30,'Bahan Pakan'!E$36,IF($B8=31,'Bahan Pakan'!E$37,IF($B8=32,'Bahan Pakan'!E$38,IF($B8=33,'Bahan Pakan'!E$39,IF($B8=34,'Bahan Pakan'!E$40,IF($B8=35,'Bahan Pakan'!E$41,IF($B8=36,'Bahan Pakan'!E$42,IF($B8=37,'Bahan Pakan'!E$43,IF($B8=38,'Bahan Pakan'!E$44,IF($B8=39,'Bahan Pakan'!E$45,IF($B8=40,'Bahan Pakan'!E$46,IF($B8=41,'Bahan Pakan'!E$47,IF($B8=42,'Bahan Pakan'!E$48,IF($B8=43,'Bahan Pakan'!E$49,IF($B8=44,'Bahan Pakan'!E$50,IF($B8=45,'Bahan Pakan'!E$51,IF($B8=46,'Bahan Pakan'!E$52,IF($B8=47,'Bahan Pakan'!E$53,IF($B8=48,'Bahan Pakan'!E$54,IF($B8=49,'Bahan Pakan'!E$55,IF($B8=50,'Bahan Pakan'!E$56,0))))))))))))))))))))))))))))))))))))))))))))))))))</f>
        <v>0</v>
      </c>
      <c r="F8" s="123">
        <f>IF($B8=1,'Bahan Pakan'!F$7,IF($B8=2,'Bahan Pakan'!F$8,IF($B8=3,'Bahan Pakan'!F$9,IF($B8=4,'Bahan Pakan'!F$10,IF($B8=5,'Bahan Pakan'!F$11,IF($B8=6,'Bahan Pakan'!F$12,IF($B8=7,'Bahan Pakan'!F$13,IF($B8=8,'Bahan Pakan'!F$14,IF($B8=9,'Bahan Pakan'!F$15,IF($B8=10,'Bahan Pakan'!F$16,IF($B8=11,'Bahan Pakan'!F$17,IF($B8=12,'Bahan Pakan'!F$18,IF($B8=13,'Bahan Pakan'!F$19,IF($B8=14,'Bahan Pakan'!F$20,IF($B8=15,'Bahan Pakan'!F$21,IF($B8=16,'Bahan Pakan'!F$22,IF($B8=17,'Bahan Pakan'!F$23,IF($B8=18,'Bahan Pakan'!F$24,IF($B8=19,'Bahan Pakan'!F$25,IF($B8=20,'Bahan Pakan'!F$26,IF($B8=21,'Bahan Pakan'!F$27,IF($B8=22,'Bahan Pakan'!F$28,IF($B8=23,'Bahan Pakan'!F$29,IF($B8=24,'Bahan Pakan'!F$30,IF($B8=25,'Bahan Pakan'!F$31,IF($B8=26,'Bahan Pakan'!F$32,IF($B8=27,'Bahan Pakan'!F$33,IF($B8=28,'Bahan Pakan'!F$34,IF($B8=29,'Bahan Pakan'!F$35,IF($B8=30,'Bahan Pakan'!F$36,IF($B8=31,'Bahan Pakan'!F$37,IF($B8=32,'Bahan Pakan'!F$38,IF($B8=33,'Bahan Pakan'!F$39,IF($B8=34,'Bahan Pakan'!F$40,IF($B8=35,'Bahan Pakan'!F$41,IF($B8=36,'Bahan Pakan'!F$42,IF($B8=37,'Bahan Pakan'!F$43,IF($B8=38,'Bahan Pakan'!F$44,IF($B8=39,'Bahan Pakan'!F$45,IF($B8=40,'Bahan Pakan'!F$46,IF($B8=41,'Bahan Pakan'!F$47,IF($B8=42,'Bahan Pakan'!F$48,IF($B8=43,'Bahan Pakan'!F$49,IF($B8=44,'Bahan Pakan'!F$50,IF($B8=45,'Bahan Pakan'!F$51,IF($B8=46,'Bahan Pakan'!F$52,IF($B8=47,'Bahan Pakan'!F$53,IF($B8=48,'Bahan Pakan'!F$54,IF($B8=49,'Bahan Pakan'!F$55,IF($B8=50,'Bahan Pakan'!F$56,0))))))))))))))))))))))))))))))))))))))))))))))))))</f>
        <v>15</v>
      </c>
      <c r="G8" s="124">
        <f t="shared" ref="G8:G21" si="0">E30</f>
        <v>15</v>
      </c>
      <c r="H8" s="125">
        <f>IF($B8=1,'Bahan Pakan'!G$7,IF($B8=2,'Bahan Pakan'!G$8,IF($B8=3,'Bahan Pakan'!G$9,IF($B8=4,'Bahan Pakan'!G$10,IF($B8=5,'Bahan Pakan'!G$11,IF($B8=6,'Bahan Pakan'!G$12,IF($B8=7,'Bahan Pakan'!G$13,IF($B8=8,'Bahan Pakan'!G$14,IF($B8=9,'Bahan Pakan'!G$15,IF($B8=10,'Bahan Pakan'!G$16,IF($B8=11,'Bahan Pakan'!G$17,IF($B8=12,'Bahan Pakan'!G$18,IF($B8=13,'Bahan Pakan'!G$19,IF($B8=14,'Bahan Pakan'!G$20,IF($B8=15,'Bahan Pakan'!G$21,IF($B8=16,'Bahan Pakan'!G$22,IF($B8=17,'Bahan Pakan'!G$23,IF($B8=18,'Bahan Pakan'!G$24,IF($B8=19,'Bahan Pakan'!G$25,IF($B8=20,'Bahan Pakan'!G$26,IF($B8=21,'Bahan Pakan'!G$27,IF($B8=22,'Bahan Pakan'!G$28,IF($B8=23,'Bahan Pakan'!G$29,IF($B8=24,'Bahan Pakan'!G$30,IF($B8=25,'Bahan Pakan'!G$31,IF($B8=26,'Bahan Pakan'!G$32,IF($B8=27,'Bahan Pakan'!G$33,IF($B8=28,'Bahan Pakan'!G$34,IF($B8=29,'Bahan Pakan'!G$35,IF($B8=30,'Bahan Pakan'!G$36,IF($B8=31,'Bahan Pakan'!G$37,IF($B8=32,'Bahan Pakan'!G$38,IF($B8=33,'Bahan Pakan'!G$39,IF($B8=34,'Bahan Pakan'!G$40,IF($B8=35,'Bahan Pakan'!G$41,IF($B8=36,'Bahan Pakan'!G$42,IF($B8=37,'Bahan Pakan'!G$43,IF($B8=38,'Bahan Pakan'!G$44,IF($B8=39,'Bahan Pakan'!G$45,IF($B8=40,'Bahan Pakan'!G$46,IF($B8=41,'Bahan Pakan'!G$47,IF($B8=42,'Bahan Pakan'!G$48,IF($B8=43,'Bahan Pakan'!G$49,IF($B8=44,'Bahan Pakan'!G$50,IF($B8=45,'Bahan Pakan'!G$51,IF($B8=46,'Bahan Pakan'!G$52,IF($B8=47,'Bahan Pakan'!G$53,IF($B8=48,'Bahan Pakan'!G$54,IF($B8=49,'Bahan Pakan'!G$55,IF($B8=50,'Bahan Pakan'!G$56,0))))))))))))))))))))))))))))))))))))))))))))))))))</f>
        <v>2300</v>
      </c>
      <c r="I8" s="126">
        <f>IF($B8=1,'Bahan Pakan'!H$7,IF($B8=2,'Bahan Pakan'!H$8,IF($B8=3,'Bahan Pakan'!H$9,IF($B8=4,'Bahan Pakan'!H$10,IF($B8=5,'Bahan Pakan'!H$11,IF($B8=6,'Bahan Pakan'!H$12,IF($B8=7,'Bahan Pakan'!H$13,IF($B8=8,'Bahan Pakan'!H$14,IF($B8=9,'Bahan Pakan'!H$15,IF($B8=10,'Bahan Pakan'!H$16,IF($B8=11,'Bahan Pakan'!H$17,IF($B8=12,'Bahan Pakan'!H$18,IF($B8=13,'Bahan Pakan'!H$19,IF($B8=14,'Bahan Pakan'!H$20,IF($B8=15,'Bahan Pakan'!H$21,IF($B8=16,'Bahan Pakan'!H$22,IF($B8=17,'Bahan Pakan'!H$23,IF($B8=18,'Bahan Pakan'!H$24,IF($B8=19,'Bahan Pakan'!H$25,IF($B8=20,'Bahan Pakan'!H$26,IF($B8=21,'Bahan Pakan'!H$27,IF($B8=22,'Bahan Pakan'!H$28,IF($B8=23,'Bahan Pakan'!H$29,IF($B8=24,'Bahan Pakan'!H$30,IF($B8=25,'Bahan Pakan'!H$31,IF($B8=26,'Bahan Pakan'!H$32,IF($B8=27,'Bahan Pakan'!H$33,IF($B8=28,'Bahan Pakan'!H$34,IF($B8=29,'Bahan Pakan'!H$35,IF($B8=30,'Bahan Pakan'!H$36,IF($B8=31,'Bahan Pakan'!H$37,IF($B8=32,'Bahan Pakan'!H$38,IF($B8=33,'Bahan Pakan'!H$39,IF($B8=34,'Bahan Pakan'!H$40,IF($B8=35,'Bahan Pakan'!H$41,IF($B8=36,'Bahan Pakan'!H$42,IF($B8=37,'Bahan Pakan'!H$43,IF($B8=38,'Bahan Pakan'!H$44,IF($B8=39,'Bahan Pakan'!H$45,IF($B8=40,'Bahan Pakan'!H$46,IF($B8=41,'Bahan Pakan'!H$47,IF($B8=42,'Bahan Pakan'!H$48,IF($B8=43,'Bahan Pakan'!H$49,IF($B8=44,'Bahan Pakan'!H$50,IF($B8=45,'Bahan Pakan'!H$51,IF($B8=46,'Bahan Pakan'!H$52,IF($B8=47,'Bahan Pakan'!H$53,IF($B8=48,'Bahan Pakan'!H$54,IF($B8=49,'Bahan Pakan'!H$55,IF($B8=50,'Bahan Pakan'!H$56,0))))))))))))))))))))))))))))))))))))))))))))))))))</f>
        <v>89.7</v>
      </c>
      <c r="J8" s="126">
        <f>IF($B8=1,'Bahan Pakan'!I$7,IF($B8=2,'Bahan Pakan'!I$8,IF($B8=3,'Bahan Pakan'!I$9,IF($B8=4,'Bahan Pakan'!I$10,IF($B8=5,'Bahan Pakan'!I$11,IF($B8=6,'Bahan Pakan'!I$12,IF($B8=7,'Bahan Pakan'!I$13,IF($B8=8,'Bahan Pakan'!I$14,IF($B8=9,'Bahan Pakan'!I$15,IF($B8=10,'Bahan Pakan'!I$16,IF($B8=11,'Bahan Pakan'!I$17,IF($B8=12,'Bahan Pakan'!I$18,IF($B8=13,'Bahan Pakan'!I$19,IF($B8=14,'Bahan Pakan'!I$20,IF($B8=15,'Bahan Pakan'!I$21,IF($B8=16,'Bahan Pakan'!I$22,IF($B8=17,'Bahan Pakan'!I$23,IF($B8=18,'Bahan Pakan'!I$24,IF($B8=19,'Bahan Pakan'!I$25,IF($B8=20,'Bahan Pakan'!I$26,IF($B8=21,'Bahan Pakan'!I$27,IF($B8=22,'Bahan Pakan'!I$28,IF($B8=23,'Bahan Pakan'!I$29,IF($B8=24,'Bahan Pakan'!I$30,IF($B8=25,'Bahan Pakan'!I$31,IF($B8=26,'Bahan Pakan'!I$32,IF($B8=27,'Bahan Pakan'!I$33,IF($B8=28,'Bahan Pakan'!I$34,IF($B8=29,'Bahan Pakan'!I$35,IF($B8=30,'Bahan Pakan'!I$36,IF($B8=31,'Bahan Pakan'!I$37,IF($B8=32,'Bahan Pakan'!I$38,IF($B8=33,'Bahan Pakan'!I$39,IF($B8=34,'Bahan Pakan'!I$40,IF($B8=35,'Bahan Pakan'!I$41,IF($B8=36,'Bahan Pakan'!I$42,IF($B8=37,'Bahan Pakan'!I$43,IF($B8=38,'Bahan Pakan'!I$44,IF($B8=39,'Bahan Pakan'!I$45,IF($B8=40,'Bahan Pakan'!I$46,IF($B8=41,'Bahan Pakan'!I$47,IF($B8=42,'Bahan Pakan'!I$48,IF($B8=43,'Bahan Pakan'!I$49,IF($B8=44,'Bahan Pakan'!I$50,IF($B8=45,'Bahan Pakan'!I$51,IF($B8=46,'Bahan Pakan'!I$52,IF($B8=47,'Bahan Pakan'!I$53,IF($B8=48,'Bahan Pakan'!I$54,IF($B8=49,'Bahan Pakan'!I$55,IF($B8=50,'Bahan Pakan'!I$56,0))))))))))))))))))))))))))))))))))))))))))))))))))</f>
        <v>7.88</v>
      </c>
      <c r="K8" s="126">
        <f>IF($B8=1,'Bahan Pakan'!J$7,IF($B8=2,'Bahan Pakan'!J$8,IF($B8=3,'Bahan Pakan'!J$9,IF($B8=4,'Bahan Pakan'!J$10,IF($B8=5,'Bahan Pakan'!J$11,IF($B8=6,'Bahan Pakan'!J$12,IF($B8=7,'Bahan Pakan'!J$13,IF($B8=8,'Bahan Pakan'!J$14,IF($B8=9,'Bahan Pakan'!J$15,IF($B8=10,'Bahan Pakan'!J$16,IF($B8=11,'Bahan Pakan'!J$17,IF($B8=12,'Bahan Pakan'!J$18,IF($B8=13,'Bahan Pakan'!J$19,IF($B8=14,'Bahan Pakan'!J$20,IF($B8=15,'Bahan Pakan'!J$21,IF($B8=16,'Bahan Pakan'!J$22,IF($B8=17,'Bahan Pakan'!J$23,IF($B8=18,'Bahan Pakan'!J$24,IF($B8=19,'Bahan Pakan'!J$25,IF($B8=20,'Bahan Pakan'!J$26,IF($B8=21,'Bahan Pakan'!J$27,IF($B8=22,'Bahan Pakan'!J$28,IF($B8=23,'Bahan Pakan'!J$29,IF($B8=24,'Bahan Pakan'!J$30,IF($B8=25,'Bahan Pakan'!J$31,IF($B8=26,'Bahan Pakan'!J$32,IF($B8=27,'Bahan Pakan'!J$33,IF($B8=28,'Bahan Pakan'!J$34,IF($B8=29,'Bahan Pakan'!J$35,IF($B8=30,'Bahan Pakan'!J$36,IF($B8=31,'Bahan Pakan'!J$37,IF($B8=32,'Bahan Pakan'!J$38,IF($B8=33,'Bahan Pakan'!J$39,IF($B8=34,'Bahan Pakan'!J$40,IF($B8=35,'Bahan Pakan'!J$41,IF($B8=36,'Bahan Pakan'!J$42,IF($B8=37,'Bahan Pakan'!J$43,IF($B8=38,'Bahan Pakan'!J$44,IF($B8=39,'Bahan Pakan'!J$45,IF($B8=40,'Bahan Pakan'!J$46,IF($B8=41,'Bahan Pakan'!J$47,IF($B8=42,'Bahan Pakan'!J$48,IF($B8=43,'Bahan Pakan'!J$49,IF($B8=44,'Bahan Pakan'!J$50,IF($B8=45,'Bahan Pakan'!J$51,IF($B8=46,'Bahan Pakan'!J$52,IF($B8=47,'Bahan Pakan'!J$53,IF($B8=48,'Bahan Pakan'!J$54,IF($B8=49,'Bahan Pakan'!J$55,IF($B8=50,'Bahan Pakan'!J$56,0))))))))))))))))))))))))))))))))))))))))))))))))))</f>
        <v>11.32</v>
      </c>
      <c r="L8" s="126">
        <f>IF($B8=1,'Bahan Pakan'!K$7,IF($B8=2,'Bahan Pakan'!K$8,IF($B8=3,'Bahan Pakan'!K$9,IF($B8=4,'Bahan Pakan'!K$10,IF($B8=5,'Bahan Pakan'!K$11,IF($B8=6,'Bahan Pakan'!K$12,IF($B8=7,'Bahan Pakan'!K$13,IF($B8=8,'Bahan Pakan'!K$14,IF($B8=9,'Bahan Pakan'!K$15,IF($B8=10,'Bahan Pakan'!K$16,IF($B8=11,'Bahan Pakan'!K$17,IF($B8=12,'Bahan Pakan'!K$18,IF($B8=13,'Bahan Pakan'!K$19,IF($B8=14,'Bahan Pakan'!K$20,IF($B8=15,'Bahan Pakan'!K$21,IF($B8=16,'Bahan Pakan'!K$22,IF($B8=17,'Bahan Pakan'!K$23,IF($B8=18,'Bahan Pakan'!K$24,IF($B8=19,'Bahan Pakan'!K$25,IF($B8=20,'Bahan Pakan'!K$26,IF($B8=21,'Bahan Pakan'!K$27,IF($B8=22,'Bahan Pakan'!K$28,IF($B8=23,'Bahan Pakan'!K$29,IF($B8=24,'Bahan Pakan'!K$30,IF($B8=25,'Bahan Pakan'!K$31,IF($B8=26,'Bahan Pakan'!K$32,IF($B8=27,'Bahan Pakan'!K$33,IF($B8=28,'Bahan Pakan'!K$34,IF($B8=29,'Bahan Pakan'!K$35,IF($B8=30,'Bahan Pakan'!K$36,IF($B8=31,'Bahan Pakan'!K$37,IF($B8=32,'Bahan Pakan'!K$38,IF($B8=33,'Bahan Pakan'!K$39,IF($B8=34,'Bahan Pakan'!K$40,IF($B8=35,'Bahan Pakan'!K$41,IF($B8=36,'Bahan Pakan'!K$42,IF($B8=37,'Bahan Pakan'!K$43,IF($B8=38,'Bahan Pakan'!K$44,IF($B8=39,'Bahan Pakan'!K$45,IF($B8=40,'Bahan Pakan'!K$46,IF($B8=41,'Bahan Pakan'!K$47,IF($B8=42,'Bahan Pakan'!K$48,IF($B8=43,'Bahan Pakan'!K$49,IF($B8=44,'Bahan Pakan'!K$50,IF($B8=45,'Bahan Pakan'!K$51,IF($B8=46,'Bahan Pakan'!K$52,IF($B8=47,'Bahan Pakan'!K$53,IF($B8=48,'Bahan Pakan'!K$54,IF($B8=49,'Bahan Pakan'!K$55,IF($B8=50,'Bahan Pakan'!K$56,0))))))))))))))))))))))))))))))))))))))))))))))))))</f>
        <v>13</v>
      </c>
      <c r="M8" s="126">
        <f>IF($B8=1,'Bahan Pakan'!L$7,IF($B8=2,'Bahan Pakan'!L$8,IF($B8=3,'Bahan Pakan'!L$9,IF($B8=4,'Bahan Pakan'!L$10,IF($B8=5,'Bahan Pakan'!L$11,IF($B8=6,'Bahan Pakan'!L$12,IF($B8=7,'Bahan Pakan'!L$13,IF($B8=8,'Bahan Pakan'!L$14,IF($B8=9,'Bahan Pakan'!L$15,IF($B8=10,'Bahan Pakan'!L$16,IF($B8=11,'Bahan Pakan'!L$17,IF($B8=12,'Bahan Pakan'!L$18,IF($B8=13,'Bahan Pakan'!L$19,IF($B8=14,'Bahan Pakan'!L$20,IF($B8=15,'Bahan Pakan'!L$21,IF($B8=16,'Bahan Pakan'!L$22,IF($B8=17,'Bahan Pakan'!L$23,IF($B8=18,'Bahan Pakan'!L$24,IF($B8=19,'Bahan Pakan'!L$25,IF($B8=20,'Bahan Pakan'!L$26,IF($B8=21,'Bahan Pakan'!L$27,IF($B8=22,'Bahan Pakan'!L$28,IF($B8=23,'Bahan Pakan'!L$29,IF($B8=24,'Bahan Pakan'!L$30,IF($B8=25,'Bahan Pakan'!L$31,IF($B8=26,'Bahan Pakan'!L$32,IF($B8=27,'Bahan Pakan'!L$33,IF($B8=28,'Bahan Pakan'!L$34,IF($B8=29,'Bahan Pakan'!L$35,IF($B8=30,'Bahan Pakan'!L$36,IF($B8=31,'Bahan Pakan'!L$37,IF($B8=32,'Bahan Pakan'!L$38,IF($B8=33,'Bahan Pakan'!L$39,IF($B8=34,'Bahan Pakan'!L$40,IF($B8=35,'Bahan Pakan'!L$41,IF($B8=36,'Bahan Pakan'!L$42,IF($B8=37,'Bahan Pakan'!L$43,IF($B8=38,'Bahan Pakan'!L$44,IF($B8=39,'Bahan Pakan'!L$45,IF($B8=40,'Bahan Pakan'!L$46,IF($B8=41,'Bahan Pakan'!L$47,IF($B8=42,'Bahan Pakan'!L$48,IF($B8=43,'Bahan Pakan'!L$49,IF($B8=44,'Bahan Pakan'!L$50,IF($B8=45,'Bahan Pakan'!L$51,IF($B8=46,'Bahan Pakan'!L$52,IF($B8=47,'Bahan Pakan'!L$53,IF($B8=48,'Bahan Pakan'!L$54,IF($B8=49,'Bahan Pakan'!L$55,IF($B8=50,'Bahan Pakan'!L$56,0))))))))))))))))))))))))))))))))))))))))))))))))))</f>
        <v>8</v>
      </c>
      <c r="N8" s="126">
        <f>IF($B8=1,'Bahan Pakan'!M$7,IF($B8=2,'Bahan Pakan'!M$8,IF($B8=3,'Bahan Pakan'!M$9,IF($B8=4,'Bahan Pakan'!M$10,IF($B8=5,'Bahan Pakan'!M$11,IF($B8=6,'Bahan Pakan'!M$12,IF($B8=7,'Bahan Pakan'!M$13,IF($B8=8,'Bahan Pakan'!M$14,IF($B8=9,'Bahan Pakan'!M$15,IF($B8=10,'Bahan Pakan'!M$16,IF($B8=11,'Bahan Pakan'!M$17,IF($B8=12,'Bahan Pakan'!M$18,IF($B8=13,'Bahan Pakan'!M$19,IF($B8=14,'Bahan Pakan'!M$20,IF($B8=15,'Bahan Pakan'!M$21,IF($B8=16,'Bahan Pakan'!M$22,IF($B8=17,'Bahan Pakan'!M$23,IF($B8=18,'Bahan Pakan'!M$24,IF($B8=19,'Bahan Pakan'!M$25,IF($B8=20,'Bahan Pakan'!M$26,IF($B8=21,'Bahan Pakan'!M$27,IF($B8=22,'Bahan Pakan'!M$28,IF($B8=23,'Bahan Pakan'!M$29,IF($B8=24,'Bahan Pakan'!M$30,IF($B8=25,'Bahan Pakan'!M$31,IF($B8=26,'Bahan Pakan'!M$32,IF($B8=27,'Bahan Pakan'!M$33,IF($B8=28,'Bahan Pakan'!M$34,IF($B8=29,'Bahan Pakan'!M$35,IF($B8=30,'Bahan Pakan'!M$36,IF($B8=31,'Bahan Pakan'!M$37,IF($B8=32,'Bahan Pakan'!M$38,IF($B8=33,'Bahan Pakan'!M$39,IF($B8=34,'Bahan Pakan'!M$40,IF($B8=35,'Bahan Pakan'!M$41,IF($B8=36,'Bahan Pakan'!M$42,IF($B8=37,'Bahan Pakan'!M$43,IF($B8=38,'Bahan Pakan'!M$44,IF($B8=39,'Bahan Pakan'!M$45,IF($B8=40,'Bahan Pakan'!M$46,IF($B8=41,'Bahan Pakan'!M$47,IF($B8=42,'Bahan Pakan'!M$48,IF($B8=43,'Bahan Pakan'!M$49,IF($B8=44,'Bahan Pakan'!M$50,IF($B8=45,'Bahan Pakan'!M$51,IF($B8=46,'Bahan Pakan'!M$52,IF($B8=47,'Bahan Pakan'!M$53,IF($B8=48,'Bahan Pakan'!M$54,IF($B8=49,'Bahan Pakan'!M$55,IF($B8=50,'Bahan Pakan'!M$56,0))))))))))))))))))))))))))))))))))))))))))))))))))</f>
        <v>59.8</v>
      </c>
      <c r="O8" s="126">
        <f>IF($B8=1,'Bahan Pakan'!N$7,IF($B8=2,'Bahan Pakan'!N$8,IF($B8=3,'Bahan Pakan'!N$9,IF($B8=4,'Bahan Pakan'!N$10,IF($B8=5,'Bahan Pakan'!N$11,IF($B8=6,'Bahan Pakan'!N$12,IF($B8=7,'Bahan Pakan'!N$13,IF($B8=8,'Bahan Pakan'!N$14,IF($B8=9,'Bahan Pakan'!N$15,IF($B8=10,'Bahan Pakan'!N$16,IF($B8=11,'Bahan Pakan'!N$17,IF($B8=12,'Bahan Pakan'!N$18,IF($B8=13,'Bahan Pakan'!N$19,IF($B8=14,'Bahan Pakan'!N$20,IF($B8=15,'Bahan Pakan'!N$21,IF($B8=16,'Bahan Pakan'!N$22,IF($B8=17,'Bahan Pakan'!N$23,IF($B8=18,'Bahan Pakan'!N$24,IF($B8=19,'Bahan Pakan'!N$25,IF($B8=20,'Bahan Pakan'!N$26,IF($B8=21,'Bahan Pakan'!N$27,IF($B8=22,'Bahan Pakan'!N$28,IF($B8=23,'Bahan Pakan'!N$29,IF($B8=24,'Bahan Pakan'!N$30,IF($B8=25,'Bahan Pakan'!N$31,IF($B8=26,'Bahan Pakan'!N$32,IF($B8=27,'Bahan Pakan'!N$33,IF($B8=28,'Bahan Pakan'!N$34,IF($B8=29,'Bahan Pakan'!N$35,IF($B8=30,'Bahan Pakan'!N$36,IF($B8=31,'Bahan Pakan'!N$37,IF($B8=32,'Bahan Pakan'!N$38,IF($B8=33,'Bahan Pakan'!N$39,IF($B8=34,'Bahan Pakan'!N$40,IF($B8=35,'Bahan Pakan'!N$41,IF($B8=36,'Bahan Pakan'!N$42,IF($B8=37,'Bahan Pakan'!N$43,IF($B8=38,'Bahan Pakan'!N$44,IF($B8=39,'Bahan Pakan'!N$45,IF($B8=40,'Bahan Pakan'!N$46,IF($B8=41,'Bahan Pakan'!N$47,IF($B8=42,'Bahan Pakan'!N$48,IF($B8=43,'Bahan Pakan'!N$49,IF($B8=44,'Bahan Pakan'!N$50,IF($B8=45,'Bahan Pakan'!N$51,IF($B8=46,'Bahan Pakan'!N$52,IF($B8=47,'Bahan Pakan'!N$53,IF($B8=48,'Bahan Pakan'!N$54,IF($B8=49,'Bahan Pakan'!N$55,IF($B8=50,'Bahan Pakan'!N$56,0))))))))))))))))))))))))))))))))))))))))))))))))))</f>
        <v>2900</v>
      </c>
      <c r="P8" s="126">
        <f>IF($B8=1,'Bahan Pakan'!O$7,IF($B8=2,'Bahan Pakan'!O$8,IF($B8=3,'Bahan Pakan'!O$9,IF($B8=4,'Bahan Pakan'!O$10,IF($B8=5,'Bahan Pakan'!O$11,IF($B8=6,'Bahan Pakan'!O$12,IF($B8=7,'Bahan Pakan'!O$13,IF($B8=8,'Bahan Pakan'!O$14,IF($B8=9,'Bahan Pakan'!O$15,IF($B8=10,'Bahan Pakan'!O$16,IF($B8=11,'Bahan Pakan'!O$17,IF($B8=12,'Bahan Pakan'!O$18,IF($B8=13,'Bahan Pakan'!O$19,IF($B8=14,'Bahan Pakan'!O$20,IF($B8=15,'Bahan Pakan'!O$21,IF($B8=16,'Bahan Pakan'!O$22,IF($B8=17,'Bahan Pakan'!O$23,IF($B8=18,'Bahan Pakan'!O$24,IF($B8=19,'Bahan Pakan'!O$25,IF($B8=20,'Bahan Pakan'!O$26,IF($B8=21,'Bahan Pakan'!O$27,IF($B8=22,'Bahan Pakan'!O$28,IF($B8=23,'Bahan Pakan'!O$29,IF($B8=24,'Bahan Pakan'!O$30,IF($B8=25,'Bahan Pakan'!O$31,IF($B8=26,'Bahan Pakan'!O$32,IF($B8=27,'Bahan Pakan'!O$33,IF($B8=28,'Bahan Pakan'!O$34,IF($B8=29,'Bahan Pakan'!O$35,IF($B8=30,'Bahan Pakan'!O$36,IF($B8=31,'Bahan Pakan'!O$37,IF($B8=32,'Bahan Pakan'!O$38,IF($B8=33,'Bahan Pakan'!O$39,IF($B8=34,'Bahan Pakan'!O$40,IF($B8=35,'Bahan Pakan'!O$41,IF($B8=36,'Bahan Pakan'!O$42,IF($B8=37,'Bahan Pakan'!O$43,IF($B8=38,'Bahan Pakan'!O$44,IF($B8=39,'Bahan Pakan'!O$45,IF($B8=40,'Bahan Pakan'!O$46,IF($B8=41,'Bahan Pakan'!O$47,IF($B8=42,'Bahan Pakan'!O$48,IF($B8=43,'Bahan Pakan'!O$49,IF($B8=44,'Bahan Pakan'!O$50,IF($B8=45,'Bahan Pakan'!O$51,IF($B8=46,'Bahan Pakan'!O$52,IF($B8=47,'Bahan Pakan'!O$53,IF($B8=48,'Bahan Pakan'!O$54,IF($B8=49,'Bahan Pakan'!O$55,IF($B8=50,'Bahan Pakan'!O$56,0))))))))))))))))))))))))))))))))))))))))))))))))))</f>
        <v>7.0000000000000007E-2</v>
      </c>
      <c r="Q8" s="126">
        <f>IF($B8=1,'Bahan Pakan'!P$7,IF($B8=2,'Bahan Pakan'!P$8,IF($B8=3,'Bahan Pakan'!P$9,IF($B8=4,'Bahan Pakan'!P$10,IF($B8=5,'Bahan Pakan'!P$11,IF($B8=6,'Bahan Pakan'!P$12,IF($B8=7,'Bahan Pakan'!P$13,IF($B8=8,'Bahan Pakan'!P$14,IF($B8=9,'Bahan Pakan'!P$15,IF($B8=10,'Bahan Pakan'!P$16,IF($B8=11,'Bahan Pakan'!P$17,IF($B8=12,'Bahan Pakan'!P$18,IF($B8=13,'Bahan Pakan'!P$19,IF($B8=14,'Bahan Pakan'!P$20,IF($B8=15,'Bahan Pakan'!P$21,IF($B8=16,'Bahan Pakan'!P$22,IF($B8=17,'Bahan Pakan'!P$23,IF($B8=18,'Bahan Pakan'!P$24,IF($B8=19,'Bahan Pakan'!P$25,IF($B8=20,'Bahan Pakan'!P$26,IF($B8=21,'Bahan Pakan'!P$27,IF($B8=22,'Bahan Pakan'!P$28,IF($B8=23,'Bahan Pakan'!P$29,IF($B8=24,'Bahan Pakan'!P$30,IF($B8=25,'Bahan Pakan'!P$31,IF($B8=26,'Bahan Pakan'!P$32,IF($B8=27,'Bahan Pakan'!P$33,IF($B8=28,'Bahan Pakan'!P$34,IF($B8=29,'Bahan Pakan'!P$35,IF($B8=30,'Bahan Pakan'!P$36,IF($B8=31,'Bahan Pakan'!P$37,IF($B8=32,'Bahan Pakan'!P$38,IF($B8=33,'Bahan Pakan'!P$39,IF($B8=34,'Bahan Pakan'!P$40,IF($B8=35,'Bahan Pakan'!P$41,IF($B8=36,'Bahan Pakan'!P$42,IF($B8=37,'Bahan Pakan'!P$43,IF($B8=38,'Bahan Pakan'!P$44,IF($B8=39,'Bahan Pakan'!P$45,IF($B8=40,'Bahan Pakan'!P$46,IF($B8=41,'Bahan Pakan'!P$47,IF($B8=42,'Bahan Pakan'!P$48,IF($B8=43,'Bahan Pakan'!P$49,IF($B8=44,'Bahan Pakan'!P$50,IF($B8=45,'Bahan Pakan'!P$51,IF($B8=46,'Bahan Pakan'!P$52,IF($B8=47,'Bahan Pakan'!P$53,IF($B8=48,'Bahan Pakan'!P$54,IF($B8=49,'Bahan Pakan'!P$55,IF($B8=50,'Bahan Pakan'!P$56,0))))))))))))))))))))))))))))))))))))))))))))))))))</f>
        <v>1.5</v>
      </c>
      <c r="R8" s="126">
        <f>IF($B8=1,'Bahan Pakan'!Q$7,IF($B8=2,'Bahan Pakan'!Q$8,IF($B8=3,'Bahan Pakan'!Q$9,IF($B8=4,'Bahan Pakan'!Q$10,IF($B8=5,'Bahan Pakan'!Q$11,IF($B8=6,'Bahan Pakan'!Q$12,IF($B8=7,'Bahan Pakan'!Q$13,IF($B8=8,'Bahan Pakan'!Q$14,IF($B8=9,'Bahan Pakan'!Q$15,IF($B8=10,'Bahan Pakan'!Q$16,IF($B8=11,'Bahan Pakan'!Q$17,IF($B8=12,'Bahan Pakan'!Q$18,IF($B8=13,'Bahan Pakan'!Q$19,IF($B8=14,'Bahan Pakan'!Q$20,IF($B8=15,'Bahan Pakan'!Q$21,IF($B8=16,'Bahan Pakan'!Q$22,IF($B8=17,'Bahan Pakan'!Q$23,IF($B8=18,'Bahan Pakan'!Q$24,IF($B8=19,'Bahan Pakan'!Q$25,IF($B8=20,'Bahan Pakan'!Q$26,IF($B8=21,'Bahan Pakan'!Q$27,IF($B8=22,'Bahan Pakan'!Q$28,IF($B8=23,'Bahan Pakan'!Q$29,IF($B8=24,'Bahan Pakan'!Q$30,IF($B8=25,'Bahan Pakan'!Q$31,IF($B8=26,'Bahan Pakan'!Q$32,IF($B8=27,'Bahan Pakan'!Q$33,IF($B8=28,'Bahan Pakan'!Q$34,IF($B8=29,'Bahan Pakan'!Q$35,IF($B8=30,'Bahan Pakan'!Q$36,IF($B8=31,'Bahan Pakan'!Q$37,IF($B8=32,'Bahan Pakan'!Q$38,IF($B8=33,'Bahan Pakan'!Q$39,IF($B8=34,'Bahan Pakan'!Q$40,IF($B8=35,'Bahan Pakan'!Q$41,IF($B8=36,'Bahan Pakan'!Q$42,IF($B8=37,'Bahan Pakan'!Q$43,IF($B8=38,'Bahan Pakan'!Q$44,IF($B8=39,'Bahan Pakan'!Q$45,IF($B8=40,'Bahan Pakan'!Q$46,IF($B8=41,'Bahan Pakan'!Q$47,IF($B8=42,'Bahan Pakan'!Q$48,IF($B8=43,'Bahan Pakan'!Q$49,IF($B8=44,'Bahan Pakan'!Q$50,IF($B8=45,'Bahan Pakan'!Q$51,IF($B8=46,'Bahan Pakan'!Q$52,IF($B8=47,'Bahan Pakan'!Q$53,IF($B8=48,'Bahan Pakan'!Q$54,IF($B8=49,'Bahan Pakan'!Q$55,IF($B8=50,'Bahan Pakan'!Q$56,0))))))))))))))))))))))))))))))))))))))))))))))))))</f>
        <v>0.5</v>
      </c>
      <c r="S8" s="126">
        <f>IF($B8=1,'Bahan Pakan'!R$7,IF($B8=2,'Bahan Pakan'!R$8,IF($B8=3,'Bahan Pakan'!R$9,IF($B8=4,'Bahan Pakan'!R$10,IF($B8=5,'Bahan Pakan'!R$11,IF($B8=6,'Bahan Pakan'!R$12,IF($B8=7,'Bahan Pakan'!R$13,IF($B8=8,'Bahan Pakan'!R$14,IF($B8=9,'Bahan Pakan'!R$15,IF($B8=10,'Bahan Pakan'!R$16,IF($B8=11,'Bahan Pakan'!R$17,IF($B8=12,'Bahan Pakan'!R$18,IF($B8=13,'Bahan Pakan'!R$19,IF($B8=14,'Bahan Pakan'!R$20,IF($B8=15,'Bahan Pakan'!R$21,IF($B8=16,'Bahan Pakan'!R$22,IF($B8=17,'Bahan Pakan'!R$23,IF($B8=18,'Bahan Pakan'!R$24,IF($B8=19,'Bahan Pakan'!R$25,IF($B8=20,'Bahan Pakan'!R$26,IF($B8=21,'Bahan Pakan'!R$27,IF($B8=22,'Bahan Pakan'!R$28,IF($B8=23,'Bahan Pakan'!R$29,IF($B8=24,'Bahan Pakan'!R$30,IF($B8=25,'Bahan Pakan'!R$31,IF($B8=26,'Bahan Pakan'!R$32,IF($B8=27,'Bahan Pakan'!R$33,IF($B8=28,'Bahan Pakan'!R$34,IF($B8=29,'Bahan Pakan'!R$35,IF($B8=30,'Bahan Pakan'!R$36,IF($B8=31,'Bahan Pakan'!R$37,IF($B8=32,'Bahan Pakan'!R$38,IF($B8=33,'Bahan Pakan'!R$39,IF($B8=34,'Bahan Pakan'!R$40,IF($B8=35,'Bahan Pakan'!R$41,IF($B8=36,'Bahan Pakan'!R$42,IF($B8=37,'Bahan Pakan'!R$43,IF($B8=38,'Bahan Pakan'!R$44,IF($B8=39,'Bahan Pakan'!R$45,IF($B8=40,'Bahan Pakan'!R$46,IF($B8=41,'Bahan Pakan'!R$47,IF($B8=42,'Bahan Pakan'!R$48,IF($B8=43,'Bahan Pakan'!R$49,IF($B8=44,'Bahan Pakan'!R$50,IF($B8=45,'Bahan Pakan'!R$51,IF($B8=46,'Bahan Pakan'!R$52,IF($B8=47,'Bahan Pakan'!R$53,IF($B8=48,'Bahan Pakan'!R$54,IF($B8=49,'Bahan Pakan'!R$55,IF($B8=50,'Bahan Pakan'!R$56,0))))))))))))))))))))))))))))))))))))))))))))))))))</f>
        <v>0.42459999999999998</v>
      </c>
      <c r="T8" s="126">
        <f>IF($B8=1,'Bahan Pakan'!S$7,IF($B8=2,'Bahan Pakan'!S$8,IF($B8=3,'Bahan Pakan'!S$9,IF($B8=4,'Bahan Pakan'!S$10,IF($B8=5,'Bahan Pakan'!S$11,IF($B8=6,'Bahan Pakan'!S$12,IF($B8=7,'Bahan Pakan'!S$13,IF($B8=8,'Bahan Pakan'!S$14,IF($B8=9,'Bahan Pakan'!S$15,IF($B8=10,'Bahan Pakan'!S$16,IF($B8=11,'Bahan Pakan'!S$17,IF($B8=12,'Bahan Pakan'!S$18,IF($B8=13,'Bahan Pakan'!S$19,IF($B8=14,'Bahan Pakan'!S$20,IF($B8=15,'Bahan Pakan'!S$21,IF($B8=16,'Bahan Pakan'!S$22,IF($B8=17,'Bahan Pakan'!S$23,IF($B8=18,'Bahan Pakan'!S$24,IF($B8=19,'Bahan Pakan'!S$25,IF($B8=20,'Bahan Pakan'!S$26,IF($B8=21,'Bahan Pakan'!S$27,IF($B8=22,'Bahan Pakan'!S$28,IF($B8=23,'Bahan Pakan'!S$29,IF($B8=24,'Bahan Pakan'!S$30,IF($B8=25,'Bahan Pakan'!S$31,IF($B8=26,'Bahan Pakan'!S$32,IF($B8=27,'Bahan Pakan'!S$33,IF($B8=28,'Bahan Pakan'!S$34,IF($B8=29,'Bahan Pakan'!S$35,IF($B8=30,'Bahan Pakan'!S$36,IF($B8=31,'Bahan Pakan'!S$37,IF($B8=32,'Bahan Pakan'!S$38,IF($B8=33,'Bahan Pakan'!S$39,IF($B8=34,'Bahan Pakan'!S$40,IF($B8=35,'Bahan Pakan'!S$41,IF($B8=36,'Bahan Pakan'!S$42,IF($B8=37,'Bahan Pakan'!S$43,IF($B8=38,'Bahan Pakan'!S$44,IF($B8=39,'Bahan Pakan'!S$45,IF($B8=40,'Bahan Pakan'!S$46,IF($B8=41,'Bahan Pakan'!S$47,IF($B8=42,'Bahan Pakan'!S$48,IF($B8=43,'Bahan Pakan'!S$49,IF($B8=44,'Bahan Pakan'!S$50,IF($B8=45,'Bahan Pakan'!S$51,IF($B8=46,'Bahan Pakan'!S$52,IF($B8=47,'Bahan Pakan'!S$53,IF($B8=48,'Bahan Pakan'!S$54,IF($B8=49,'Bahan Pakan'!S$55,IF($B8=50,'Bahan Pakan'!S$56,0))))))))))))))))))))))))))))))))))))))))))))))))))</f>
        <v>0.26379999999999998</v>
      </c>
      <c r="U8" s="97"/>
      <c r="V8" s="127" t="s">
        <v>13</v>
      </c>
      <c r="W8" s="128" t="s">
        <v>33</v>
      </c>
      <c r="X8" s="90" t="s">
        <v>51</v>
      </c>
      <c r="Y8" s="89" t="s">
        <v>51</v>
      </c>
      <c r="Z8" s="131">
        <f>H45</f>
        <v>3.627807246397774</v>
      </c>
      <c r="AA8" s="119"/>
      <c r="AB8" s="119"/>
      <c r="AC8" s="119"/>
    </row>
    <row r="9" spans="2:40" s="120" customFormat="1" ht="15.75" customHeight="1">
      <c r="B9" s="121">
        <f>IF($D9='Bahan Pakan'!D$7,1,IF($D9='Bahan Pakan'!D$8,2,IF($D9='Bahan Pakan'!D$9,3,IF($D9='Bahan Pakan'!D$10,4,IF($D9='Bahan Pakan'!D$11,5,IF($D9='Bahan Pakan'!D$12,6,IF($D9='Bahan Pakan'!D$13,7,IF($D9='Bahan Pakan'!D$14,8,IF($D9='Bahan Pakan'!D$15,9,IF($D9='Bahan Pakan'!D$16,10,IF($D9='Bahan Pakan'!D$17,11,IF($D9='Bahan Pakan'!D$18,12,IF($D9='Bahan Pakan'!D$19,13,IF($D9='Bahan Pakan'!D$20,14,IF($D9='Bahan Pakan'!D$21,15,IF($D9='Bahan Pakan'!D$22,16,IF($D9='Bahan Pakan'!D$23,17,IF($D9='Bahan Pakan'!D$24,18,IF($D9='Bahan Pakan'!D$25,19,IF($D9='Bahan Pakan'!D$26,20,IF($D9='Bahan Pakan'!D$27,21,IF($D9='Bahan Pakan'!D$28,22,IF($D9='Bahan Pakan'!D$29,23,IF($D9='Bahan Pakan'!D$30,24,IF($D9='Bahan Pakan'!D$31,25,IF($D9='Bahan Pakan'!D$32,26,IF($D9='Bahan Pakan'!D$33,27,IF($D9='Bahan Pakan'!D$34,28,IF($D9='Bahan Pakan'!D$35,29,IF($D9='Bahan Pakan'!D$36,30,IF($D9='Bahan Pakan'!D$37,31,IF($D9='Bahan Pakan'!D$38,32,IF($D9='Bahan Pakan'!D$39,33,IF($D9='Bahan Pakan'!D$40,34,IF($D9='Bahan Pakan'!D$41,35,IF($D9='Bahan Pakan'!D$42,36,IF($D9='Bahan Pakan'!D$43,37,IF($D9='Bahan Pakan'!D$44,38,IF($D9='Bahan Pakan'!D$45,39,IF($D9='Bahan Pakan'!D$46,40,IF($D9='Bahan Pakan'!D$47,41,IF($D9='Bahan Pakan'!D$48,42,IF($D9='Bahan Pakan'!D$49,43,IF($D9='Bahan Pakan'!D$50,44,IF($D9='Bahan Pakan'!D$51,45,IF($D9='Bahan Pakan'!D$52,46,IF($D9='Bahan Pakan'!D$53,47,IF($D9='Bahan Pakan'!D$54,48,IF($D9='Bahan Pakan'!D$55,49,IF($D9='Bahan Pakan'!D$56,50,0))))))))))))))))))))))))))))))))))))))))))))))))))</f>
        <v>5</v>
      </c>
      <c r="C9" s="121">
        <v>3</v>
      </c>
      <c r="D9" s="122" t="s">
        <v>7</v>
      </c>
      <c r="E9" s="123">
        <f>IF($B9=1,'Bahan Pakan'!E$7,IF($B9=2,'Bahan Pakan'!E$8,IF($B9=3,'Bahan Pakan'!E$9,IF($B9=4,'Bahan Pakan'!E$10,IF($B9=5,'Bahan Pakan'!E$11,IF($B9=6,'Bahan Pakan'!E$12,IF($B9=7,'Bahan Pakan'!E$13,IF($B9=8,'Bahan Pakan'!E$14,IF($B9=9,'Bahan Pakan'!E$15,IF($B9=10,'Bahan Pakan'!E$16,IF($B9=11,'Bahan Pakan'!E$17,IF($B9=12,'Bahan Pakan'!E$18,IF($B9=13,'Bahan Pakan'!E$19,IF($B9=14,'Bahan Pakan'!E$20,IF($B9=15,'Bahan Pakan'!E$21,IF($B9=16,'Bahan Pakan'!E$22,IF($B9=17,'Bahan Pakan'!E$23,IF($B9=18,'Bahan Pakan'!E$24,IF($B9=19,'Bahan Pakan'!E$25,IF($B9=20,'Bahan Pakan'!E$26,IF($B9=21,'Bahan Pakan'!E$27,IF($B9=22,'Bahan Pakan'!E$28,IF($B9=23,'Bahan Pakan'!E$29,IF($B9=24,'Bahan Pakan'!E$30,IF($B9=25,'Bahan Pakan'!E$31,IF($B9=26,'Bahan Pakan'!E$32,IF($B9=27,'Bahan Pakan'!E$33,IF($B9=28,'Bahan Pakan'!E$34,IF($B9=29,'Bahan Pakan'!E$35,IF($B9=30,'Bahan Pakan'!E$36,IF($B9=31,'Bahan Pakan'!E$37,IF($B9=32,'Bahan Pakan'!E$38,IF($B9=33,'Bahan Pakan'!E$39,IF($B9=34,'Bahan Pakan'!E$40,IF($B9=35,'Bahan Pakan'!E$41,IF($B9=36,'Bahan Pakan'!E$42,IF($B9=37,'Bahan Pakan'!E$43,IF($B9=38,'Bahan Pakan'!E$44,IF($B9=39,'Bahan Pakan'!E$45,IF($B9=40,'Bahan Pakan'!E$46,IF($B9=41,'Bahan Pakan'!E$47,IF($B9=42,'Bahan Pakan'!E$48,IF($B9=43,'Bahan Pakan'!E$49,IF($B9=44,'Bahan Pakan'!E$50,IF($B9=45,'Bahan Pakan'!E$51,IF($B9=46,'Bahan Pakan'!E$52,IF($B9=47,'Bahan Pakan'!E$53,IF($B9=48,'Bahan Pakan'!E$54,IF($B9=49,'Bahan Pakan'!E$55,IF($B9=50,'Bahan Pakan'!E$56,0))))))))))))))))))))))))))))))))))))))))))))))))))</f>
        <v>0</v>
      </c>
      <c r="F9" s="123">
        <f>IF($B9=1,'Bahan Pakan'!F$7,IF($B9=2,'Bahan Pakan'!F$8,IF($B9=3,'Bahan Pakan'!F$9,IF($B9=4,'Bahan Pakan'!F$10,IF($B9=5,'Bahan Pakan'!F$11,IF($B9=6,'Bahan Pakan'!F$12,IF($B9=7,'Bahan Pakan'!F$13,IF($B9=8,'Bahan Pakan'!F$14,IF($B9=9,'Bahan Pakan'!F$15,IF($B9=10,'Bahan Pakan'!F$16,IF($B9=11,'Bahan Pakan'!F$17,IF($B9=12,'Bahan Pakan'!F$18,IF($B9=13,'Bahan Pakan'!F$19,IF($B9=14,'Bahan Pakan'!F$20,IF($B9=15,'Bahan Pakan'!F$21,IF($B9=16,'Bahan Pakan'!F$22,IF($B9=17,'Bahan Pakan'!F$23,IF($B9=18,'Bahan Pakan'!F$24,IF($B9=19,'Bahan Pakan'!F$25,IF($B9=20,'Bahan Pakan'!F$26,IF($B9=21,'Bahan Pakan'!F$27,IF($B9=22,'Bahan Pakan'!F$28,IF($B9=23,'Bahan Pakan'!F$29,IF($B9=24,'Bahan Pakan'!F$30,IF($B9=25,'Bahan Pakan'!F$31,IF($B9=26,'Bahan Pakan'!F$32,IF($B9=27,'Bahan Pakan'!F$33,IF($B9=28,'Bahan Pakan'!F$34,IF($B9=29,'Bahan Pakan'!F$35,IF($B9=30,'Bahan Pakan'!F$36,IF($B9=31,'Bahan Pakan'!F$37,IF($B9=32,'Bahan Pakan'!F$38,IF($B9=33,'Bahan Pakan'!F$39,IF($B9=34,'Bahan Pakan'!F$40,IF($B9=35,'Bahan Pakan'!F$41,IF($B9=36,'Bahan Pakan'!F$42,IF($B9=37,'Bahan Pakan'!F$43,IF($B9=38,'Bahan Pakan'!F$44,IF($B9=39,'Bahan Pakan'!F$45,IF($B9=40,'Bahan Pakan'!F$46,IF($B9=41,'Bahan Pakan'!F$47,IF($B9=42,'Bahan Pakan'!F$48,IF($B9=43,'Bahan Pakan'!F$49,IF($B9=44,'Bahan Pakan'!F$50,IF($B9=45,'Bahan Pakan'!F$51,IF($B9=46,'Bahan Pakan'!F$52,IF($B9=47,'Bahan Pakan'!F$53,IF($B9=48,'Bahan Pakan'!F$54,IF($B9=49,'Bahan Pakan'!F$55,IF($B9=50,'Bahan Pakan'!F$56,0))))))))))))))))))))))))))))))))))))))))))))))))))</f>
        <v>6</v>
      </c>
      <c r="G9" s="124">
        <f t="shared" si="0"/>
        <v>6</v>
      </c>
      <c r="H9" s="125">
        <f>IF($B9=1,'Bahan Pakan'!G$7,IF($B9=2,'Bahan Pakan'!G$8,IF($B9=3,'Bahan Pakan'!G$9,IF($B9=4,'Bahan Pakan'!G$10,IF($B9=5,'Bahan Pakan'!G$11,IF($B9=6,'Bahan Pakan'!G$12,IF($B9=7,'Bahan Pakan'!G$13,IF($B9=8,'Bahan Pakan'!G$14,IF($B9=9,'Bahan Pakan'!G$15,IF($B9=10,'Bahan Pakan'!G$16,IF($B9=11,'Bahan Pakan'!G$17,IF($B9=12,'Bahan Pakan'!G$18,IF($B9=13,'Bahan Pakan'!G$19,IF($B9=14,'Bahan Pakan'!G$20,IF($B9=15,'Bahan Pakan'!G$21,IF($B9=16,'Bahan Pakan'!G$22,IF($B9=17,'Bahan Pakan'!G$23,IF($B9=18,'Bahan Pakan'!G$24,IF($B9=19,'Bahan Pakan'!G$25,IF($B9=20,'Bahan Pakan'!G$26,IF($B9=21,'Bahan Pakan'!G$27,IF($B9=22,'Bahan Pakan'!G$28,IF($B9=23,'Bahan Pakan'!G$29,IF($B9=24,'Bahan Pakan'!G$30,IF($B9=25,'Bahan Pakan'!G$31,IF($B9=26,'Bahan Pakan'!G$32,IF($B9=27,'Bahan Pakan'!G$33,IF($B9=28,'Bahan Pakan'!G$34,IF($B9=29,'Bahan Pakan'!G$35,IF($B9=30,'Bahan Pakan'!G$36,IF($B9=31,'Bahan Pakan'!G$37,IF($B9=32,'Bahan Pakan'!G$38,IF($B9=33,'Bahan Pakan'!G$39,IF($B9=34,'Bahan Pakan'!G$40,IF($B9=35,'Bahan Pakan'!G$41,IF($B9=36,'Bahan Pakan'!G$42,IF($B9=37,'Bahan Pakan'!G$43,IF($B9=38,'Bahan Pakan'!G$44,IF($B9=39,'Bahan Pakan'!G$45,IF($B9=40,'Bahan Pakan'!G$46,IF($B9=41,'Bahan Pakan'!G$47,IF($B9=42,'Bahan Pakan'!G$48,IF($B9=43,'Bahan Pakan'!G$49,IF($B9=44,'Bahan Pakan'!G$50,IF($B9=45,'Bahan Pakan'!G$51,IF($B9=46,'Bahan Pakan'!G$52,IF($B9=47,'Bahan Pakan'!G$53,IF($B9=48,'Bahan Pakan'!G$54,IF($B9=49,'Bahan Pakan'!G$55,IF($B9=50,'Bahan Pakan'!G$56,0))))))))))))))))))))))))))))))))))))))))))))))))))</f>
        <v>2500</v>
      </c>
      <c r="I9" s="126">
        <f>IF($B9=1,'Bahan Pakan'!H$7,IF($B9=2,'Bahan Pakan'!H$8,IF($B9=3,'Bahan Pakan'!H$9,IF($B9=4,'Bahan Pakan'!H$10,IF($B9=5,'Bahan Pakan'!H$11,IF($B9=6,'Bahan Pakan'!H$12,IF($B9=7,'Bahan Pakan'!H$13,IF($B9=8,'Bahan Pakan'!H$14,IF($B9=9,'Bahan Pakan'!H$15,IF($B9=10,'Bahan Pakan'!H$16,IF($B9=11,'Bahan Pakan'!H$17,IF($B9=12,'Bahan Pakan'!H$18,IF($B9=13,'Bahan Pakan'!H$19,IF($B9=14,'Bahan Pakan'!H$20,IF($B9=15,'Bahan Pakan'!H$21,IF($B9=16,'Bahan Pakan'!H$22,IF($B9=17,'Bahan Pakan'!H$23,IF($B9=18,'Bahan Pakan'!H$24,IF($B9=19,'Bahan Pakan'!H$25,IF($B9=20,'Bahan Pakan'!H$26,IF($B9=21,'Bahan Pakan'!H$27,IF($B9=22,'Bahan Pakan'!H$28,IF($B9=23,'Bahan Pakan'!H$29,IF($B9=24,'Bahan Pakan'!H$30,IF($B9=25,'Bahan Pakan'!H$31,IF($B9=26,'Bahan Pakan'!H$32,IF($B9=27,'Bahan Pakan'!H$33,IF($B9=28,'Bahan Pakan'!H$34,IF($B9=29,'Bahan Pakan'!H$35,IF($B9=30,'Bahan Pakan'!H$36,IF($B9=31,'Bahan Pakan'!H$37,IF($B9=32,'Bahan Pakan'!H$38,IF($B9=33,'Bahan Pakan'!H$39,IF($B9=34,'Bahan Pakan'!H$40,IF($B9=35,'Bahan Pakan'!H$41,IF($B9=36,'Bahan Pakan'!H$42,IF($B9=37,'Bahan Pakan'!H$43,IF($B9=38,'Bahan Pakan'!H$44,IF($B9=39,'Bahan Pakan'!H$45,IF($B9=40,'Bahan Pakan'!H$46,IF($B9=41,'Bahan Pakan'!H$47,IF($B9=42,'Bahan Pakan'!H$48,IF($B9=43,'Bahan Pakan'!H$49,IF($B9=44,'Bahan Pakan'!H$50,IF($B9=45,'Bahan Pakan'!H$51,IF($B9=46,'Bahan Pakan'!H$52,IF($B9=47,'Bahan Pakan'!H$53,IF($B9=48,'Bahan Pakan'!H$54,IF($B9=49,'Bahan Pakan'!H$55,IF($B9=50,'Bahan Pakan'!H$56,0))))))))))))))))))))))))))))))))))))))))))))))))))</f>
        <v>87.4</v>
      </c>
      <c r="J9" s="126">
        <f>IF($B9=1,'Bahan Pakan'!I$7,IF($B9=2,'Bahan Pakan'!I$8,IF($B9=3,'Bahan Pakan'!I$9,IF($B9=4,'Bahan Pakan'!I$10,IF($B9=5,'Bahan Pakan'!I$11,IF($B9=6,'Bahan Pakan'!I$12,IF($B9=7,'Bahan Pakan'!I$13,IF($B9=8,'Bahan Pakan'!I$14,IF($B9=9,'Bahan Pakan'!I$15,IF($B9=10,'Bahan Pakan'!I$16,IF($B9=11,'Bahan Pakan'!I$17,IF($B9=12,'Bahan Pakan'!I$18,IF($B9=13,'Bahan Pakan'!I$19,IF($B9=14,'Bahan Pakan'!I$20,IF($B9=15,'Bahan Pakan'!I$21,IF($B9=16,'Bahan Pakan'!I$22,IF($B9=17,'Bahan Pakan'!I$23,IF($B9=18,'Bahan Pakan'!I$24,IF($B9=19,'Bahan Pakan'!I$25,IF($B9=20,'Bahan Pakan'!I$26,IF($B9=21,'Bahan Pakan'!I$27,IF($B9=22,'Bahan Pakan'!I$28,IF($B9=23,'Bahan Pakan'!I$29,IF($B9=24,'Bahan Pakan'!I$30,IF($B9=25,'Bahan Pakan'!I$31,IF($B9=26,'Bahan Pakan'!I$32,IF($B9=27,'Bahan Pakan'!I$33,IF($B9=28,'Bahan Pakan'!I$34,IF($B9=29,'Bahan Pakan'!I$35,IF($B9=30,'Bahan Pakan'!I$36,IF($B9=31,'Bahan Pakan'!I$37,IF($B9=32,'Bahan Pakan'!I$38,IF($B9=33,'Bahan Pakan'!I$39,IF($B9=34,'Bahan Pakan'!I$40,IF($B9=35,'Bahan Pakan'!I$41,IF($B9=36,'Bahan Pakan'!I$42,IF($B9=37,'Bahan Pakan'!I$43,IF($B9=38,'Bahan Pakan'!I$44,IF($B9=39,'Bahan Pakan'!I$45,IF($B9=40,'Bahan Pakan'!I$46,IF($B9=41,'Bahan Pakan'!I$47,IF($B9=42,'Bahan Pakan'!I$48,IF($B9=43,'Bahan Pakan'!I$49,IF($B9=44,'Bahan Pakan'!I$50,IF($B9=45,'Bahan Pakan'!I$51,IF($B9=46,'Bahan Pakan'!I$52,IF($B9=47,'Bahan Pakan'!I$53,IF($B9=48,'Bahan Pakan'!I$54,IF($B9=49,'Bahan Pakan'!I$55,IF($B9=50,'Bahan Pakan'!I$56,0))))))))))))))))))))))))))))))))))))))))))))))))))</f>
        <v>4</v>
      </c>
      <c r="K9" s="126">
        <f>IF($B9=1,'Bahan Pakan'!J$7,IF($B9=2,'Bahan Pakan'!J$8,IF($B9=3,'Bahan Pakan'!J$9,IF($B9=4,'Bahan Pakan'!J$10,IF($B9=5,'Bahan Pakan'!J$11,IF($B9=6,'Bahan Pakan'!J$12,IF($B9=7,'Bahan Pakan'!J$13,IF($B9=8,'Bahan Pakan'!J$14,IF($B9=9,'Bahan Pakan'!J$15,IF($B9=10,'Bahan Pakan'!J$16,IF($B9=11,'Bahan Pakan'!J$17,IF($B9=12,'Bahan Pakan'!J$18,IF($B9=13,'Bahan Pakan'!J$19,IF($B9=14,'Bahan Pakan'!J$20,IF($B9=15,'Bahan Pakan'!J$21,IF($B9=16,'Bahan Pakan'!J$22,IF($B9=17,'Bahan Pakan'!J$23,IF($B9=18,'Bahan Pakan'!J$24,IF($B9=19,'Bahan Pakan'!J$25,IF($B9=20,'Bahan Pakan'!J$26,IF($B9=21,'Bahan Pakan'!J$27,IF($B9=22,'Bahan Pakan'!J$28,IF($B9=23,'Bahan Pakan'!J$29,IF($B9=24,'Bahan Pakan'!J$30,IF($B9=25,'Bahan Pakan'!J$31,IF($B9=26,'Bahan Pakan'!J$32,IF($B9=27,'Bahan Pakan'!J$33,IF($B9=28,'Bahan Pakan'!J$34,IF($B9=29,'Bahan Pakan'!J$35,IF($B9=30,'Bahan Pakan'!J$36,IF($B9=31,'Bahan Pakan'!J$37,IF($B9=32,'Bahan Pakan'!J$38,IF($B9=33,'Bahan Pakan'!J$39,IF($B9=34,'Bahan Pakan'!J$40,IF($B9=35,'Bahan Pakan'!J$41,IF($B9=36,'Bahan Pakan'!J$42,IF($B9=37,'Bahan Pakan'!J$43,IF($B9=38,'Bahan Pakan'!J$44,IF($B9=39,'Bahan Pakan'!J$45,IF($B9=40,'Bahan Pakan'!J$46,IF($B9=41,'Bahan Pakan'!J$47,IF($B9=42,'Bahan Pakan'!J$48,IF($B9=43,'Bahan Pakan'!J$49,IF($B9=44,'Bahan Pakan'!J$50,IF($B9=45,'Bahan Pakan'!J$51,IF($B9=46,'Bahan Pakan'!J$52,IF($B9=47,'Bahan Pakan'!J$53,IF($B9=48,'Bahan Pakan'!J$54,IF($B9=49,'Bahan Pakan'!J$55,IF($B9=50,'Bahan Pakan'!J$56,0))))))))))))))))))))))))))))))))))))))))))))))))))</f>
        <v>12.68</v>
      </c>
      <c r="L9" s="126">
        <f>IF($B9=1,'Bahan Pakan'!K$7,IF($B9=2,'Bahan Pakan'!K$8,IF($B9=3,'Bahan Pakan'!K$9,IF($B9=4,'Bahan Pakan'!K$10,IF($B9=5,'Bahan Pakan'!K$11,IF($B9=6,'Bahan Pakan'!K$12,IF($B9=7,'Bahan Pakan'!K$13,IF($B9=8,'Bahan Pakan'!K$14,IF($B9=9,'Bahan Pakan'!K$15,IF($B9=10,'Bahan Pakan'!K$16,IF($B9=11,'Bahan Pakan'!K$17,IF($B9=12,'Bahan Pakan'!K$18,IF($B9=13,'Bahan Pakan'!K$19,IF($B9=14,'Bahan Pakan'!K$20,IF($B9=15,'Bahan Pakan'!K$21,IF($B9=16,'Bahan Pakan'!K$22,IF($B9=17,'Bahan Pakan'!K$23,IF($B9=18,'Bahan Pakan'!K$24,IF($B9=19,'Bahan Pakan'!K$25,IF($B9=20,'Bahan Pakan'!K$26,IF($B9=21,'Bahan Pakan'!K$27,IF($B9=22,'Bahan Pakan'!K$28,IF($B9=23,'Bahan Pakan'!K$29,IF($B9=24,'Bahan Pakan'!K$30,IF($B9=25,'Bahan Pakan'!K$31,IF($B9=26,'Bahan Pakan'!K$32,IF($B9=27,'Bahan Pakan'!K$33,IF($B9=28,'Bahan Pakan'!K$34,IF($B9=29,'Bahan Pakan'!K$35,IF($B9=30,'Bahan Pakan'!K$36,IF($B9=31,'Bahan Pakan'!K$37,IF($B9=32,'Bahan Pakan'!K$38,IF($B9=33,'Bahan Pakan'!K$39,IF($B9=34,'Bahan Pakan'!K$40,IF($B9=35,'Bahan Pakan'!K$41,IF($B9=36,'Bahan Pakan'!K$42,IF($B9=37,'Bahan Pakan'!K$43,IF($B9=38,'Bahan Pakan'!K$44,IF($B9=39,'Bahan Pakan'!K$45,IF($B9=40,'Bahan Pakan'!K$46,IF($B9=41,'Bahan Pakan'!K$47,IF($B9=42,'Bahan Pakan'!K$48,IF($B9=43,'Bahan Pakan'!K$49,IF($B9=44,'Bahan Pakan'!K$50,IF($B9=45,'Bahan Pakan'!K$51,IF($B9=46,'Bahan Pakan'!K$52,IF($B9=47,'Bahan Pakan'!K$53,IF($B9=48,'Bahan Pakan'!K$54,IF($B9=49,'Bahan Pakan'!K$55,IF($B9=50,'Bahan Pakan'!K$56,0))))))))))))))))))))))))))))))))))))))))))))))))))</f>
        <v>4</v>
      </c>
      <c r="M9" s="126">
        <f>IF($B9=1,'Bahan Pakan'!L$7,IF($B9=2,'Bahan Pakan'!L$8,IF($B9=3,'Bahan Pakan'!L$9,IF($B9=4,'Bahan Pakan'!L$10,IF($B9=5,'Bahan Pakan'!L$11,IF($B9=6,'Bahan Pakan'!L$12,IF($B9=7,'Bahan Pakan'!L$13,IF($B9=8,'Bahan Pakan'!L$14,IF($B9=9,'Bahan Pakan'!L$15,IF($B9=10,'Bahan Pakan'!L$16,IF($B9=11,'Bahan Pakan'!L$17,IF($B9=12,'Bahan Pakan'!L$18,IF($B9=13,'Bahan Pakan'!L$19,IF($B9=14,'Bahan Pakan'!L$20,IF($B9=15,'Bahan Pakan'!L$21,IF($B9=16,'Bahan Pakan'!L$22,IF($B9=17,'Bahan Pakan'!L$23,IF($B9=18,'Bahan Pakan'!L$24,IF($B9=19,'Bahan Pakan'!L$25,IF($B9=20,'Bahan Pakan'!L$26,IF($B9=21,'Bahan Pakan'!L$27,IF($B9=22,'Bahan Pakan'!L$28,IF($B9=23,'Bahan Pakan'!L$29,IF($B9=24,'Bahan Pakan'!L$30,IF($B9=25,'Bahan Pakan'!L$31,IF($B9=26,'Bahan Pakan'!L$32,IF($B9=27,'Bahan Pakan'!L$33,IF($B9=28,'Bahan Pakan'!L$34,IF($B9=29,'Bahan Pakan'!L$35,IF($B9=30,'Bahan Pakan'!L$36,IF($B9=31,'Bahan Pakan'!L$37,IF($B9=32,'Bahan Pakan'!L$38,IF($B9=33,'Bahan Pakan'!L$39,IF($B9=34,'Bahan Pakan'!L$40,IF($B9=35,'Bahan Pakan'!L$41,IF($B9=36,'Bahan Pakan'!L$42,IF($B9=37,'Bahan Pakan'!L$43,IF($B9=38,'Bahan Pakan'!L$44,IF($B9=39,'Bahan Pakan'!L$45,IF($B9=40,'Bahan Pakan'!L$46,IF($B9=41,'Bahan Pakan'!L$47,IF($B9=42,'Bahan Pakan'!L$48,IF($B9=43,'Bahan Pakan'!L$49,IF($B9=44,'Bahan Pakan'!L$50,IF($B9=45,'Bahan Pakan'!L$51,IF($B9=46,'Bahan Pakan'!L$52,IF($B9=47,'Bahan Pakan'!L$53,IF($B9=48,'Bahan Pakan'!L$54,IF($B9=49,'Bahan Pakan'!L$55,IF($B9=50,'Bahan Pakan'!L$56,0))))))))))))))))))))))))))))))))))))))))))))))))))</f>
        <v>15</v>
      </c>
      <c r="N9" s="126">
        <f>IF($B9=1,'Bahan Pakan'!M$7,IF($B9=2,'Bahan Pakan'!M$8,IF($B9=3,'Bahan Pakan'!M$9,IF($B9=4,'Bahan Pakan'!M$10,IF($B9=5,'Bahan Pakan'!M$11,IF($B9=6,'Bahan Pakan'!M$12,IF($B9=7,'Bahan Pakan'!M$13,IF($B9=8,'Bahan Pakan'!M$14,IF($B9=9,'Bahan Pakan'!M$15,IF($B9=10,'Bahan Pakan'!M$16,IF($B9=11,'Bahan Pakan'!M$17,IF($B9=12,'Bahan Pakan'!M$18,IF($B9=13,'Bahan Pakan'!M$19,IF($B9=14,'Bahan Pakan'!M$20,IF($B9=15,'Bahan Pakan'!M$21,IF($B9=16,'Bahan Pakan'!M$22,IF($B9=17,'Bahan Pakan'!M$23,IF($B9=18,'Bahan Pakan'!M$24,IF($B9=19,'Bahan Pakan'!M$25,IF($B9=20,'Bahan Pakan'!M$26,IF($B9=21,'Bahan Pakan'!M$27,IF($B9=22,'Bahan Pakan'!M$28,IF($B9=23,'Bahan Pakan'!M$29,IF($B9=24,'Bahan Pakan'!M$30,IF($B9=25,'Bahan Pakan'!M$31,IF($B9=26,'Bahan Pakan'!M$32,IF($B9=27,'Bahan Pakan'!M$33,IF($B9=28,'Bahan Pakan'!M$34,IF($B9=29,'Bahan Pakan'!M$35,IF($B9=30,'Bahan Pakan'!M$36,IF($B9=31,'Bahan Pakan'!M$37,IF($B9=32,'Bahan Pakan'!M$38,IF($B9=33,'Bahan Pakan'!M$39,IF($B9=34,'Bahan Pakan'!M$40,IF($B9=35,'Bahan Pakan'!M$41,IF($B9=36,'Bahan Pakan'!M$42,IF($B9=37,'Bahan Pakan'!M$43,IF($B9=38,'Bahan Pakan'!M$44,IF($B9=39,'Bahan Pakan'!M$45,IF($B9=40,'Bahan Pakan'!M$46,IF($B9=41,'Bahan Pakan'!M$47,IF($B9=42,'Bahan Pakan'!M$48,IF($B9=43,'Bahan Pakan'!M$49,IF($B9=44,'Bahan Pakan'!M$50,IF($B9=45,'Bahan Pakan'!M$51,IF($B9=46,'Bahan Pakan'!M$52,IF($B9=47,'Bahan Pakan'!M$53,IF($B9=48,'Bahan Pakan'!M$54,IF($B9=49,'Bahan Pakan'!M$55,IF($B9=50,'Bahan Pakan'!M$56,0))))))))))))))))))))))))))))))))))))))))))))))))))</f>
        <v>65.319999999999993</v>
      </c>
      <c r="O9" s="126">
        <f>IF($B9=1,'Bahan Pakan'!N$7,IF($B9=2,'Bahan Pakan'!N$8,IF($B9=3,'Bahan Pakan'!N$9,IF($B9=4,'Bahan Pakan'!N$10,IF($B9=5,'Bahan Pakan'!N$11,IF($B9=6,'Bahan Pakan'!N$12,IF($B9=7,'Bahan Pakan'!N$13,IF($B9=8,'Bahan Pakan'!N$14,IF($B9=9,'Bahan Pakan'!N$15,IF($B9=10,'Bahan Pakan'!N$16,IF($B9=11,'Bahan Pakan'!N$17,IF($B9=12,'Bahan Pakan'!N$18,IF($B9=13,'Bahan Pakan'!N$19,IF($B9=14,'Bahan Pakan'!N$20,IF($B9=15,'Bahan Pakan'!N$21,IF($B9=16,'Bahan Pakan'!N$22,IF($B9=17,'Bahan Pakan'!N$23,IF($B9=18,'Bahan Pakan'!N$24,IF($B9=19,'Bahan Pakan'!N$25,IF($B9=20,'Bahan Pakan'!N$26,IF($B9=21,'Bahan Pakan'!N$27,IF($B9=22,'Bahan Pakan'!N$28,IF($B9=23,'Bahan Pakan'!N$29,IF($B9=24,'Bahan Pakan'!N$30,IF($B9=25,'Bahan Pakan'!N$31,IF($B9=26,'Bahan Pakan'!N$32,IF($B9=27,'Bahan Pakan'!N$33,IF($B9=28,'Bahan Pakan'!N$34,IF($B9=29,'Bahan Pakan'!N$35,IF($B9=30,'Bahan Pakan'!N$36,IF($B9=31,'Bahan Pakan'!N$37,IF($B9=32,'Bahan Pakan'!N$38,IF($B9=33,'Bahan Pakan'!N$39,IF($B9=34,'Bahan Pakan'!N$40,IF($B9=35,'Bahan Pakan'!N$41,IF($B9=36,'Bahan Pakan'!N$42,IF($B9=37,'Bahan Pakan'!N$43,IF($B9=38,'Bahan Pakan'!N$44,IF($B9=39,'Bahan Pakan'!N$45,IF($B9=40,'Bahan Pakan'!N$46,IF($B9=41,'Bahan Pakan'!N$47,IF($B9=42,'Bahan Pakan'!N$48,IF($B9=43,'Bahan Pakan'!N$49,IF($B9=44,'Bahan Pakan'!N$50,IF($B9=45,'Bahan Pakan'!N$51,IF($B9=46,'Bahan Pakan'!N$52,IF($B9=47,'Bahan Pakan'!N$53,IF($B9=48,'Bahan Pakan'!N$54,IF($B9=49,'Bahan Pakan'!N$55,IF($B9=50,'Bahan Pakan'!N$56,0))))))))))))))))))))))))))))))))))))))))))))))))))</f>
        <v>2800</v>
      </c>
      <c r="P9" s="126">
        <f>IF($B9=1,'Bahan Pakan'!O$7,IF($B9=2,'Bahan Pakan'!O$8,IF($B9=3,'Bahan Pakan'!O$9,IF($B9=4,'Bahan Pakan'!O$10,IF($B9=5,'Bahan Pakan'!O$11,IF($B9=6,'Bahan Pakan'!O$12,IF($B9=7,'Bahan Pakan'!O$13,IF($B9=8,'Bahan Pakan'!O$14,IF($B9=9,'Bahan Pakan'!O$15,IF($B9=10,'Bahan Pakan'!O$16,IF($B9=11,'Bahan Pakan'!O$17,IF($B9=12,'Bahan Pakan'!O$18,IF($B9=13,'Bahan Pakan'!O$19,IF($B9=14,'Bahan Pakan'!O$20,IF($B9=15,'Bahan Pakan'!O$21,IF($B9=16,'Bahan Pakan'!O$22,IF($B9=17,'Bahan Pakan'!O$23,IF($B9=18,'Bahan Pakan'!O$24,IF($B9=19,'Bahan Pakan'!O$25,IF($B9=20,'Bahan Pakan'!O$26,IF($B9=21,'Bahan Pakan'!O$27,IF($B9=22,'Bahan Pakan'!O$28,IF($B9=23,'Bahan Pakan'!O$29,IF($B9=24,'Bahan Pakan'!O$30,IF($B9=25,'Bahan Pakan'!O$31,IF($B9=26,'Bahan Pakan'!O$32,IF($B9=27,'Bahan Pakan'!O$33,IF($B9=28,'Bahan Pakan'!O$34,IF($B9=29,'Bahan Pakan'!O$35,IF($B9=30,'Bahan Pakan'!O$36,IF($B9=31,'Bahan Pakan'!O$37,IF($B9=32,'Bahan Pakan'!O$38,IF($B9=33,'Bahan Pakan'!O$39,IF($B9=34,'Bahan Pakan'!O$40,IF($B9=35,'Bahan Pakan'!O$41,IF($B9=36,'Bahan Pakan'!O$42,IF($B9=37,'Bahan Pakan'!O$43,IF($B9=38,'Bahan Pakan'!O$44,IF($B9=39,'Bahan Pakan'!O$45,IF($B9=40,'Bahan Pakan'!O$46,IF($B9=41,'Bahan Pakan'!O$47,IF($B9=42,'Bahan Pakan'!O$48,IF($B9=43,'Bahan Pakan'!O$49,IF($B9=44,'Bahan Pakan'!O$50,IF($B9=45,'Bahan Pakan'!O$51,IF($B9=46,'Bahan Pakan'!O$52,IF($B9=47,'Bahan Pakan'!O$53,IF($B9=48,'Bahan Pakan'!O$54,IF($B9=49,'Bahan Pakan'!O$55,IF($B9=50,'Bahan Pakan'!O$56,0))))))))))))))))))))))))))))))))))))))))))))))))))</f>
        <v>0.14000000000000001</v>
      </c>
      <c r="Q9" s="126">
        <f>IF($B9=1,'Bahan Pakan'!P$7,IF($B9=2,'Bahan Pakan'!P$8,IF($B9=3,'Bahan Pakan'!P$9,IF($B9=4,'Bahan Pakan'!P$10,IF($B9=5,'Bahan Pakan'!P$11,IF($B9=6,'Bahan Pakan'!P$12,IF($B9=7,'Bahan Pakan'!P$13,IF($B9=8,'Bahan Pakan'!P$14,IF($B9=9,'Bahan Pakan'!P$15,IF($B9=10,'Bahan Pakan'!P$16,IF($B9=11,'Bahan Pakan'!P$17,IF($B9=12,'Bahan Pakan'!P$18,IF($B9=13,'Bahan Pakan'!P$19,IF($B9=14,'Bahan Pakan'!P$20,IF($B9=15,'Bahan Pakan'!P$21,IF($B9=16,'Bahan Pakan'!P$22,IF($B9=17,'Bahan Pakan'!P$23,IF($B9=18,'Bahan Pakan'!P$24,IF($B9=19,'Bahan Pakan'!P$25,IF($B9=20,'Bahan Pakan'!P$26,IF($B9=21,'Bahan Pakan'!P$27,IF($B9=22,'Bahan Pakan'!P$28,IF($B9=23,'Bahan Pakan'!P$29,IF($B9=24,'Bahan Pakan'!P$30,IF($B9=25,'Bahan Pakan'!P$31,IF($B9=26,'Bahan Pakan'!P$32,IF($B9=27,'Bahan Pakan'!P$33,IF($B9=28,'Bahan Pakan'!P$34,IF($B9=29,'Bahan Pakan'!P$35,IF($B9=30,'Bahan Pakan'!P$36,IF($B9=31,'Bahan Pakan'!P$37,IF($B9=32,'Bahan Pakan'!P$38,IF($B9=33,'Bahan Pakan'!P$39,IF($B9=34,'Bahan Pakan'!P$40,IF($B9=35,'Bahan Pakan'!P$41,IF($B9=36,'Bahan Pakan'!P$42,IF($B9=37,'Bahan Pakan'!P$43,IF($B9=38,'Bahan Pakan'!P$44,IF($B9=39,'Bahan Pakan'!P$45,IF($B9=40,'Bahan Pakan'!P$46,IF($B9=41,'Bahan Pakan'!P$47,IF($B9=42,'Bahan Pakan'!P$48,IF($B9=43,'Bahan Pakan'!P$49,IF($B9=44,'Bahan Pakan'!P$50,IF($B9=45,'Bahan Pakan'!P$51,IF($B9=46,'Bahan Pakan'!P$52,IF($B9=47,'Bahan Pakan'!P$53,IF($B9=48,'Bahan Pakan'!P$54,IF($B9=49,'Bahan Pakan'!P$55,IF($B9=50,'Bahan Pakan'!P$56,0))))))))))))))))))))))))))))))))))))))))))))))))))</f>
        <v>1.1499999999999999</v>
      </c>
      <c r="R9" s="126">
        <f>IF($B9=1,'Bahan Pakan'!Q$7,IF($B9=2,'Bahan Pakan'!Q$8,IF($B9=3,'Bahan Pakan'!Q$9,IF($B9=4,'Bahan Pakan'!Q$10,IF($B9=5,'Bahan Pakan'!Q$11,IF($B9=6,'Bahan Pakan'!Q$12,IF($B9=7,'Bahan Pakan'!Q$13,IF($B9=8,'Bahan Pakan'!Q$14,IF($B9=9,'Bahan Pakan'!Q$15,IF($B9=10,'Bahan Pakan'!Q$16,IF($B9=11,'Bahan Pakan'!Q$17,IF($B9=12,'Bahan Pakan'!Q$18,IF($B9=13,'Bahan Pakan'!Q$19,IF($B9=14,'Bahan Pakan'!Q$20,IF($B9=15,'Bahan Pakan'!Q$21,IF($B9=16,'Bahan Pakan'!Q$22,IF($B9=17,'Bahan Pakan'!Q$23,IF($B9=18,'Bahan Pakan'!Q$24,IF($B9=19,'Bahan Pakan'!Q$25,IF($B9=20,'Bahan Pakan'!Q$26,IF($B9=21,'Bahan Pakan'!Q$27,IF($B9=22,'Bahan Pakan'!Q$28,IF($B9=23,'Bahan Pakan'!Q$29,IF($B9=24,'Bahan Pakan'!Q$30,IF($B9=25,'Bahan Pakan'!Q$31,IF($B9=26,'Bahan Pakan'!Q$32,IF($B9=27,'Bahan Pakan'!Q$33,IF($B9=28,'Bahan Pakan'!Q$34,IF($B9=29,'Bahan Pakan'!Q$35,IF($B9=30,'Bahan Pakan'!Q$36,IF($B9=31,'Bahan Pakan'!Q$37,IF($B9=32,'Bahan Pakan'!Q$38,IF($B9=33,'Bahan Pakan'!Q$39,IF($B9=34,'Bahan Pakan'!Q$40,IF($B9=35,'Bahan Pakan'!Q$41,IF($B9=36,'Bahan Pakan'!Q$42,IF($B9=37,'Bahan Pakan'!Q$43,IF($B9=38,'Bahan Pakan'!Q$44,IF($B9=39,'Bahan Pakan'!Q$45,IF($B9=40,'Bahan Pakan'!Q$46,IF($B9=41,'Bahan Pakan'!Q$47,IF($B9=42,'Bahan Pakan'!Q$48,IF($B9=43,'Bahan Pakan'!Q$49,IF($B9=44,'Bahan Pakan'!Q$50,IF($B9=45,'Bahan Pakan'!Q$51,IF($B9=46,'Bahan Pakan'!Q$52,IF($B9=47,'Bahan Pakan'!Q$53,IF($B9=48,'Bahan Pakan'!Q$54,IF($B9=49,'Bahan Pakan'!Q$55,IF($B9=50,'Bahan Pakan'!Q$56,0))))))))))))))))))))))))))))))))))))))))))))))))))</f>
        <v>0.2</v>
      </c>
      <c r="S9" s="126">
        <f>IF($B9=1,'Bahan Pakan'!R$7,IF($B9=2,'Bahan Pakan'!R$8,IF($B9=3,'Bahan Pakan'!R$9,IF($B9=4,'Bahan Pakan'!R$10,IF($B9=5,'Bahan Pakan'!R$11,IF($B9=6,'Bahan Pakan'!R$12,IF($B9=7,'Bahan Pakan'!R$13,IF($B9=8,'Bahan Pakan'!R$14,IF($B9=9,'Bahan Pakan'!R$15,IF($B9=10,'Bahan Pakan'!R$16,IF($B9=11,'Bahan Pakan'!R$17,IF($B9=12,'Bahan Pakan'!R$18,IF($B9=13,'Bahan Pakan'!R$19,IF($B9=14,'Bahan Pakan'!R$20,IF($B9=15,'Bahan Pakan'!R$21,IF($B9=16,'Bahan Pakan'!R$22,IF($B9=17,'Bahan Pakan'!R$23,IF($B9=18,'Bahan Pakan'!R$24,IF($B9=19,'Bahan Pakan'!R$25,IF($B9=20,'Bahan Pakan'!R$26,IF($B9=21,'Bahan Pakan'!R$27,IF($B9=22,'Bahan Pakan'!R$28,IF($B9=23,'Bahan Pakan'!R$29,IF($B9=24,'Bahan Pakan'!R$30,IF($B9=25,'Bahan Pakan'!R$31,IF($B9=26,'Bahan Pakan'!R$32,IF($B9=27,'Bahan Pakan'!R$33,IF($B9=28,'Bahan Pakan'!R$34,IF($B9=29,'Bahan Pakan'!R$35,IF($B9=30,'Bahan Pakan'!R$36,IF($B9=31,'Bahan Pakan'!R$37,IF($B9=32,'Bahan Pakan'!R$38,IF($B9=33,'Bahan Pakan'!R$39,IF($B9=34,'Bahan Pakan'!R$40,IF($B9=35,'Bahan Pakan'!R$41,IF($B9=36,'Bahan Pakan'!R$42,IF($B9=37,'Bahan Pakan'!R$43,IF($B9=38,'Bahan Pakan'!R$44,IF($B9=39,'Bahan Pakan'!R$45,IF($B9=40,'Bahan Pakan'!R$46,IF($B9=41,'Bahan Pakan'!R$47,IF($B9=42,'Bahan Pakan'!R$48,IF($B9=43,'Bahan Pakan'!R$49,IF($B9=44,'Bahan Pakan'!R$50,IF($B9=45,'Bahan Pakan'!R$51,IF($B9=46,'Bahan Pakan'!R$52,IF($B9=47,'Bahan Pakan'!R$53,IF($B9=48,'Bahan Pakan'!R$54,IF($B9=49,'Bahan Pakan'!R$55,IF($B9=50,'Bahan Pakan'!R$56,0))))))))))))))))))))))))))))))))))))))))))))))))))</f>
        <v>0.52310000000000001</v>
      </c>
      <c r="T9" s="126">
        <f>IF($B9=1,'Bahan Pakan'!S$7,IF($B9=2,'Bahan Pakan'!S$8,IF($B9=3,'Bahan Pakan'!S$9,IF($B9=4,'Bahan Pakan'!S$10,IF($B9=5,'Bahan Pakan'!S$11,IF($B9=6,'Bahan Pakan'!S$12,IF($B9=7,'Bahan Pakan'!S$13,IF($B9=8,'Bahan Pakan'!S$14,IF($B9=9,'Bahan Pakan'!S$15,IF($B9=10,'Bahan Pakan'!S$16,IF($B9=11,'Bahan Pakan'!S$17,IF($B9=12,'Bahan Pakan'!S$18,IF($B9=13,'Bahan Pakan'!S$19,IF($B9=14,'Bahan Pakan'!S$20,IF($B9=15,'Bahan Pakan'!S$21,IF($B9=16,'Bahan Pakan'!S$22,IF($B9=17,'Bahan Pakan'!S$23,IF($B9=18,'Bahan Pakan'!S$24,IF($B9=19,'Bahan Pakan'!S$25,IF($B9=20,'Bahan Pakan'!S$26,IF($B9=21,'Bahan Pakan'!S$27,IF($B9=22,'Bahan Pakan'!S$28,IF($B9=23,'Bahan Pakan'!S$29,IF($B9=24,'Bahan Pakan'!S$30,IF($B9=25,'Bahan Pakan'!S$31,IF($B9=26,'Bahan Pakan'!S$32,IF($B9=27,'Bahan Pakan'!S$33,IF($B9=28,'Bahan Pakan'!S$34,IF($B9=29,'Bahan Pakan'!S$35,IF($B9=30,'Bahan Pakan'!S$36,IF($B9=31,'Bahan Pakan'!S$37,IF($B9=32,'Bahan Pakan'!S$38,IF($B9=33,'Bahan Pakan'!S$39,IF($B9=34,'Bahan Pakan'!S$40,IF($B9=35,'Bahan Pakan'!S$41,IF($B9=36,'Bahan Pakan'!S$42,IF($B9=37,'Bahan Pakan'!S$43,IF($B9=38,'Bahan Pakan'!S$44,IF($B9=39,'Bahan Pakan'!S$45,IF($B9=40,'Bahan Pakan'!S$46,IF($B9=41,'Bahan Pakan'!S$47,IF($B9=42,'Bahan Pakan'!S$48,IF($B9=43,'Bahan Pakan'!S$49,IF($B9=44,'Bahan Pakan'!S$50,IF($B9=45,'Bahan Pakan'!S$51,IF($B9=46,'Bahan Pakan'!S$52,IF($B9=47,'Bahan Pakan'!S$53,IF($B9=48,'Bahan Pakan'!S$54,IF($B9=49,'Bahan Pakan'!S$55,IF($B9=50,'Bahan Pakan'!S$56,0))))))))))))))))))))))))))))))))))))))))))))))))))</f>
        <v>0.19950000000000001</v>
      </c>
      <c r="U9" s="97"/>
      <c r="V9" s="127" t="s">
        <v>45</v>
      </c>
      <c r="W9" s="128" t="s">
        <v>33</v>
      </c>
      <c r="X9" s="88">
        <v>18</v>
      </c>
      <c r="Y9" s="91">
        <v>19</v>
      </c>
      <c r="Z9" s="134">
        <f>I45</f>
        <v>17.999999999999996</v>
      </c>
      <c r="AA9" s="119"/>
      <c r="AB9" s="119"/>
      <c r="AC9" s="119"/>
    </row>
    <row r="10" spans="2:40" s="120" customFormat="1" ht="15.75" customHeight="1">
      <c r="B10" s="121">
        <f>IF($D10='Bahan Pakan'!D$7,1,IF($D10='Bahan Pakan'!D$8,2,IF($D10='Bahan Pakan'!D$9,3,IF($D10='Bahan Pakan'!D$10,4,IF($D10='Bahan Pakan'!D$11,5,IF($D10='Bahan Pakan'!D$12,6,IF($D10='Bahan Pakan'!D$13,7,IF($D10='Bahan Pakan'!D$14,8,IF($D10='Bahan Pakan'!D$15,9,IF($D10='Bahan Pakan'!D$16,10,IF($D10='Bahan Pakan'!D$17,11,IF($D10='Bahan Pakan'!D$18,12,IF($D10='Bahan Pakan'!D$19,13,IF($D10='Bahan Pakan'!D$20,14,IF($D10='Bahan Pakan'!D$21,15,IF($D10='Bahan Pakan'!D$22,16,IF($D10='Bahan Pakan'!D$23,17,IF($D10='Bahan Pakan'!D$24,18,IF($D10='Bahan Pakan'!D$25,19,IF($D10='Bahan Pakan'!D$26,20,IF($D10='Bahan Pakan'!D$27,21,IF($D10='Bahan Pakan'!D$28,22,IF($D10='Bahan Pakan'!D$29,23,IF($D10='Bahan Pakan'!D$30,24,IF($D10='Bahan Pakan'!D$31,25,IF($D10='Bahan Pakan'!D$32,26,IF($D10='Bahan Pakan'!D$33,27,IF($D10='Bahan Pakan'!D$34,28,IF($D10='Bahan Pakan'!D$35,29,IF($D10='Bahan Pakan'!D$36,30,IF($D10='Bahan Pakan'!D$37,31,IF($D10='Bahan Pakan'!D$38,32,IF($D10='Bahan Pakan'!D$39,33,IF($D10='Bahan Pakan'!D$40,34,IF($D10='Bahan Pakan'!D$41,35,IF($D10='Bahan Pakan'!D$42,36,IF($D10='Bahan Pakan'!D$43,37,IF($D10='Bahan Pakan'!D$44,38,IF($D10='Bahan Pakan'!D$45,39,IF($D10='Bahan Pakan'!D$46,40,IF($D10='Bahan Pakan'!D$47,41,IF($D10='Bahan Pakan'!D$48,42,IF($D10='Bahan Pakan'!D$49,43,IF($D10='Bahan Pakan'!D$50,44,IF($D10='Bahan Pakan'!D$51,45,IF($D10='Bahan Pakan'!D$52,46,IF($D10='Bahan Pakan'!D$53,47,IF($D10='Bahan Pakan'!D$54,48,IF($D10='Bahan Pakan'!D$55,49,IF($D10='Bahan Pakan'!D$56,50,0))))))))))))))))))))))))))))))))))))))))))))))))))</f>
        <v>8</v>
      </c>
      <c r="C10" s="121">
        <v>4</v>
      </c>
      <c r="D10" s="122" t="s">
        <v>62</v>
      </c>
      <c r="E10" s="123">
        <f>IF($B10=1,'Bahan Pakan'!E$7,IF($B10=2,'Bahan Pakan'!E$8,IF($B10=3,'Bahan Pakan'!E$9,IF($B10=4,'Bahan Pakan'!E$10,IF($B10=5,'Bahan Pakan'!E$11,IF($B10=6,'Bahan Pakan'!E$12,IF($B10=7,'Bahan Pakan'!E$13,IF($B10=8,'Bahan Pakan'!E$14,IF($B10=9,'Bahan Pakan'!E$15,IF($B10=10,'Bahan Pakan'!E$16,IF($B10=11,'Bahan Pakan'!E$17,IF($B10=12,'Bahan Pakan'!E$18,IF($B10=13,'Bahan Pakan'!E$19,IF($B10=14,'Bahan Pakan'!E$20,IF($B10=15,'Bahan Pakan'!E$21,IF($B10=16,'Bahan Pakan'!E$22,IF($B10=17,'Bahan Pakan'!E$23,IF($B10=18,'Bahan Pakan'!E$24,IF($B10=19,'Bahan Pakan'!E$25,IF($B10=20,'Bahan Pakan'!E$26,IF($B10=21,'Bahan Pakan'!E$27,IF($B10=22,'Bahan Pakan'!E$28,IF($B10=23,'Bahan Pakan'!E$29,IF($B10=24,'Bahan Pakan'!E$30,IF($B10=25,'Bahan Pakan'!E$31,IF($B10=26,'Bahan Pakan'!E$32,IF($B10=27,'Bahan Pakan'!E$33,IF($B10=28,'Bahan Pakan'!E$34,IF($B10=29,'Bahan Pakan'!E$35,IF($B10=30,'Bahan Pakan'!E$36,IF($B10=31,'Bahan Pakan'!E$37,IF($B10=32,'Bahan Pakan'!E$38,IF($B10=33,'Bahan Pakan'!E$39,IF($B10=34,'Bahan Pakan'!E$40,IF($B10=35,'Bahan Pakan'!E$41,IF($B10=36,'Bahan Pakan'!E$42,IF($B10=37,'Bahan Pakan'!E$43,IF($B10=38,'Bahan Pakan'!E$44,IF($B10=39,'Bahan Pakan'!E$45,IF($B10=40,'Bahan Pakan'!E$46,IF($B10=41,'Bahan Pakan'!E$47,IF($B10=42,'Bahan Pakan'!E$48,IF($B10=43,'Bahan Pakan'!E$49,IF($B10=44,'Bahan Pakan'!E$50,IF($B10=45,'Bahan Pakan'!E$51,IF($B10=46,'Bahan Pakan'!E$52,IF($B10=47,'Bahan Pakan'!E$53,IF($B10=48,'Bahan Pakan'!E$54,IF($B10=49,'Bahan Pakan'!E$55,IF($B10=50,'Bahan Pakan'!E$56,0))))))))))))))))))))))))))))))))))))))))))))))))))</f>
        <v>5</v>
      </c>
      <c r="F10" s="123">
        <f>IF($B10=1,'Bahan Pakan'!F$7,IF($B10=2,'Bahan Pakan'!F$8,IF($B10=3,'Bahan Pakan'!F$9,IF($B10=4,'Bahan Pakan'!F$10,IF($B10=5,'Bahan Pakan'!F$11,IF($B10=6,'Bahan Pakan'!F$12,IF($B10=7,'Bahan Pakan'!F$13,IF($B10=8,'Bahan Pakan'!F$14,IF($B10=9,'Bahan Pakan'!F$15,IF($B10=10,'Bahan Pakan'!F$16,IF($B10=11,'Bahan Pakan'!F$17,IF($B10=12,'Bahan Pakan'!F$18,IF($B10=13,'Bahan Pakan'!F$19,IF($B10=14,'Bahan Pakan'!F$20,IF($B10=15,'Bahan Pakan'!F$21,IF($B10=16,'Bahan Pakan'!F$22,IF($B10=17,'Bahan Pakan'!F$23,IF($B10=18,'Bahan Pakan'!F$24,IF($B10=19,'Bahan Pakan'!F$25,IF($B10=20,'Bahan Pakan'!F$26,IF($B10=21,'Bahan Pakan'!F$27,IF($B10=22,'Bahan Pakan'!F$28,IF($B10=23,'Bahan Pakan'!F$29,IF($B10=24,'Bahan Pakan'!F$30,IF($B10=25,'Bahan Pakan'!F$31,IF($B10=26,'Bahan Pakan'!F$32,IF($B10=27,'Bahan Pakan'!F$33,IF($B10=28,'Bahan Pakan'!F$34,IF($B10=29,'Bahan Pakan'!F$35,IF($B10=30,'Bahan Pakan'!F$36,IF($B10=31,'Bahan Pakan'!F$37,IF($B10=32,'Bahan Pakan'!F$38,IF($B10=33,'Bahan Pakan'!F$39,IF($B10=34,'Bahan Pakan'!F$40,IF($B10=35,'Bahan Pakan'!F$41,IF($B10=36,'Bahan Pakan'!F$42,IF($B10=37,'Bahan Pakan'!F$43,IF($B10=38,'Bahan Pakan'!F$44,IF($B10=39,'Bahan Pakan'!F$45,IF($B10=40,'Bahan Pakan'!F$46,IF($B10=41,'Bahan Pakan'!F$47,IF($B10=42,'Bahan Pakan'!F$48,IF($B10=43,'Bahan Pakan'!F$49,IF($B10=44,'Bahan Pakan'!F$50,IF($B10=45,'Bahan Pakan'!F$51,IF($B10=46,'Bahan Pakan'!F$52,IF($B10=47,'Bahan Pakan'!F$53,IF($B10=48,'Bahan Pakan'!F$54,IF($B10=49,'Bahan Pakan'!F$55,IF($B10=50,'Bahan Pakan'!F$56,0))))))))))))))))))))))))))))))))))))))))))))))))))</f>
        <v>40</v>
      </c>
      <c r="G10" s="124">
        <f t="shared" si="0"/>
        <v>12.466427775884943</v>
      </c>
      <c r="H10" s="125">
        <f>IF($B10=1,'Bahan Pakan'!G$7,IF($B10=2,'Bahan Pakan'!G$8,IF($B10=3,'Bahan Pakan'!G$9,IF($B10=4,'Bahan Pakan'!G$10,IF($B10=5,'Bahan Pakan'!G$11,IF($B10=6,'Bahan Pakan'!G$12,IF($B10=7,'Bahan Pakan'!G$13,IF($B10=8,'Bahan Pakan'!G$14,IF($B10=9,'Bahan Pakan'!G$15,IF($B10=10,'Bahan Pakan'!G$16,IF($B10=11,'Bahan Pakan'!G$17,IF($B10=12,'Bahan Pakan'!G$18,IF($B10=13,'Bahan Pakan'!G$19,IF($B10=14,'Bahan Pakan'!G$20,IF($B10=15,'Bahan Pakan'!G$21,IF($B10=16,'Bahan Pakan'!G$22,IF($B10=17,'Bahan Pakan'!G$23,IF($B10=18,'Bahan Pakan'!G$24,IF($B10=19,'Bahan Pakan'!G$25,IF($B10=20,'Bahan Pakan'!G$26,IF($B10=21,'Bahan Pakan'!G$27,IF($B10=22,'Bahan Pakan'!G$28,IF($B10=23,'Bahan Pakan'!G$29,IF($B10=24,'Bahan Pakan'!G$30,IF($B10=25,'Bahan Pakan'!G$31,IF($B10=26,'Bahan Pakan'!G$32,IF($B10=27,'Bahan Pakan'!G$33,IF($B10=28,'Bahan Pakan'!G$34,IF($B10=29,'Bahan Pakan'!G$35,IF($B10=30,'Bahan Pakan'!G$36,IF($B10=31,'Bahan Pakan'!G$37,IF($B10=32,'Bahan Pakan'!G$38,IF($B10=33,'Bahan Pakan'!G$39,IF($B10=34,'Bahan Pakan'!G$40,IF($B10=35,'Bahan Pakan'!G$41,IF($B10=36,'Bahan Pakan'!G$42,IF($B10=37,'Bahan Pakan'!G$43,IF($B10=38,'Bahan Pakan'!G$44,IF($B10=39,'Bahan Pakan'!G$45,IF($B10=40,'Bahan Pakan'!G$46,IF($B10=41,'Bahan Pakan'!G$47,IF($B10=42,'Bahan Pakan'!G$48,IF($B10=43,'Bahan Pakan'!G$49,IF($B10=44,'Bahan Pakan'!G$50,IF($B10=45,'Bahan Pakan'!G$51,IF($B10=46,'Bahan Pakan'!G$52,IF($B10=47,'Bahan Pakan'!G$53,IF($B10=48,'Bahan Pakan'!G$54,IF($B10=49,'Bahan Pakan'!G$55,IF($B10=50,'Bahan Pakan'!G$56,0))))))))))))))))))))))))))))))))))))))))))))))))))</f>
        <v>7500</v>
      </c>
      <c r="I10" s="126">
        <f>IF($B10=1,'Bahan Pakan'!H$7,IF($B10=2,'Bahan Pakan'!H$8,IF($B10=3,'Bahan Pakan'!H$9,IF($B10=4,'Bahan Pakan'!H$10,IF($B10=5,'Bahan Pakan'!H$11,IF($B10=6,'Bahan Pakan'!H$12,IF($B10=7,'Bahan Pakan'!H$13,IF($B10=8,'Bahan Pakan'!H$14,IF($B10=9,'Bahan Pakan'!H$15,IF($B10=10,'Bahan Pakan'!H$16,IF($B10=11,'Bahan Pakan'!H$17,IF($B10=12,'Bahan Pakan'!H$18,IF($B10=13,'Bahan Pakan'!H$19,IF($B10=14,'Bahan Pakan'!H$20,IF($B10=15,'Bahan Pakan'!H$21,IF($B10=16,'Bahan Pakan'!H$22,IF($B10=17,'Bahan Pakan'!H$23,IF($B10=18,'Bahan Pakan'!H$24,IF($B10=19,'Bahan Pakan'!H$25,IF($B10=20,'Bahan Pakan'!H$26,IF($B10=21,'Bahan Pakan'!H$27,IF($B10=22,'Bahan Pakan'!H$28,IF($B10=23,'Bahan Pakan'!H$29,IF($B10=24,'Bahan Pakan'!H$30,IF($B10=25,'Bahan Pakan'!H$31,IF($B10=26,'Bahan Pakan'!H$32,IF($B10=27,'Bahan Pakan'!H$33,IF($B10=28,'Bahan Pakan'!H$34,IF($B10=29,'Bahan Pakan'!H$35,IF($B10=30,'Bahan Pakan'!H$36,IF($B10=31,'Bahan Pakan'!H$37,IF($B10=32,'Bahan Pakan'!H$38,IF($B10=33,'Bahan Pakan'!H$39,IF($B10=34,'Bahan Pakan'!H$40,IF($B10=35,'Bahan Pakan'!H$41,IF($B10=36,'Bahan Pakan'!H$42,IF($B10=37,'Bahan Pakan'!H$43,IF($B10=38,'Bahan Pakan'!H$44,IF($B10=39,'Bahan Pakan'!H$45,IF($B10=40,'Bahan Pakan'!H$46,IF($B10=41,'Bahan Pakan'!H$47,IF($B10=42,'Bahan Pakan'!H$48,IF($B10=43,'Bahan Pakan'!H$49,IF($B10=44,'Bahan Pakan'!H$50,IF($B10=45,'Bahan Pakan'!H$51,IF($B10=46,'Bahan Pakan'!H$52,IF($B10=47,'Bahan Pakan'!H$53,IF($B10=48,'Bahan Pakan'!H$54,IF($B10=49,'Bahan Pakan'!H$55,IF($B10=50,'Bahan Pakan'!H$56,0))))))))))))))))))))))))))))))))))))))))))))))))))</f>
        <v>87</v>
      </c>
      <c r="J10" s="126">
        <f>IF($B10=1,'Bahan Pakan'!I$7,IF($B10=2,'Bahan Pakan'!I$8,IF($B10=3,'Bahan Pakan'!I$9,IF($B10=4,'Bahan Pakan'!I$10,IF($B10=5,'Bahan Pakan'!I$11,IF($B10=6,'Bahan Pakan'!I$12,IF($B10=7,'Bahan Pakan'!I$13,IF($B10=8,'Bahan Pakan'!I$14,IF($B10=9,'Bahan Pakan'!I$15,IF($B10=10,'Bahan Pakan'!I$16,IF($B10=11,'Bahan Pakan'!I$17,IF($B10=12,'Bahan Pakan'!I$18,IF($B10=13,'Bahan Pakan'!I$19,IF($B10=14,'Bahan Pakan'!I$20,IF($B10=15,'Bahan Pakan'!I$21,IF($B10=16,'Bahan Pakan'!I$22,IF($B10=17,'Bahan Pakan'!I$23,IF($B10=18,'Bahan Pakan'!I$24,IF($B10=19,'Bahan Pakan'!I$25,IF($B10=20,'Bahan Pakan'!I$26,IF($B10=21,'Bahan Pakan'!I$27,IF($B10=22,'Bahan Pakan'!I$28,IF($B10=23,'Bahan Pakan'!I$29,IF($B10=24,'Bahan Pakan'!I$30,IF($B10=25,'Bahan Pakan'!I$31,IF($B10=26,'Bahan Pakan'!I$32,IF($B10=27,'Bahan Pakan'!I$33,IF($B10=28,'Bahan Pakan'!I$34,IF($B10=29,'Bahan Pakan'!I$35,IF($B10=30,'Bahan Pakan'!I$36,IF($B10=31,'Bahan Pakan'!I$37,IF($B10=32,'Bahan Pakan'!I$38,IF($B10=33,'Bahan Pakan'!I$39,IF($B10=34,'Bahan Pakan'!I$40,IF($B10=35,'Bahan Pakan'!I$41,IF($B10=36,'Bahan Pakan'!I$42,IF($B10=37,'Bahan Pakan'!I$43,IF($B10=38,'Bahan Pakan'!I$44,IF($B10=39,'Bahan Pakan'!I$45,IF($B10=40,'Bahan Pakan'!I$46,IF($B10=41,'Bahan Pakan'!I$47,IF($B10=42,'Bahan Pakan'!I$48,IF($B10=43,'Bahan Pakan'!I$49,IF($B10=44,'Bahan Pakan'!I$50,IF($B10=45,'Bahan Pakan'!I$51,IF($B10=46,'Bahan Pakan'!I$52,IF($B10=47,'Bahan Pakan'!I$53,IF($B10=48,'Bahan Pakan'!I$54,IF($B10=49,'Bahan Pakan'!I$55,IF($B10=50,'Bahan Pakan'!I$56,0))))))))))))))))))))))))))))))))))))))))))))))))))</f>
        <v>7</v>
      </c>
      <c r="K10" s="126">
        <f>IF($B10=1,'Bahan Pakan'!J$7,IF($B10=2,'Bahan Pakan'!J$8,IF($B10=3,'Bahan Pakan'!J$9,IF($B10=4,'Bahan Pakan'!J$10,IF($B10=5,'Bahan Pakan'!J$11,IF($B10=6,'Bahan Pakan'!J$12,IF($B10=7,'Bahan Pakan'!J$13,IF($B10=8,'Bahan Pakan'!J$14,IF($B10=9,'Bahan Pakan'!J$15,IF($B10=10,'Bahan Pakan'!J$16,IF($B10=11,'Bahan Pakan'!J$17,IF($B10=12,'Bahan Pakan'!J$18,IF($B10=13,'Bahan Pakan'!J$19,IF($B10=14,'Bahan Pakan'!J$20,IF($B10=15,'Bahan Pakan'!J$21,IF($B10=16,'Bahan Pakan'!J$22,IF($B10=17,'Bahan Pakan'!J$23,IF($B10=18,'Bahan Pakan'!J$24,IF($B10=19,'Bahan Pakan'!J$25,IF($B10=20,'Bahan Pakan'!J$26,IF($B10=21,'Bahan Pakan'!J$27,IF($B10=22,'Bahan Pakan'!J$28,IF($B10=23,'Bahan Pakan'!J$29,IF($B10=24,'Bahan Pakan'!J$30,IF($B10=25,'Bahan Pakan'!J$31,IF($B10=26,'Bahan Pakan'!J$32,IF($B10=27,'Bahan Pakan'!J$33,IF($B10=28,'Bahan Pakan'!J$34,IF($B10=29,'Bahan Pakan'!J$35,IF($B10=30,'Bahan Pakan'!J$36,IF($B10=31,'Bahan Pakan'!J$37,IF($B10=32,'Bahan Pakan'!J$38,IF($B10=33,'Bahan Pakan'!J$39,IF($B10=34,'Bahan Pakan'!J$40,IF($B10=35,'Bahan Pakan'!J$41,IF($B10=36,'Bahan Pakan'!J$42,IF($B10=37,'Bahan Pakan'!J$43,IF($B10=38,'Bahan Pakan'!J$44,IF($B10=39,'Bahan Pakan'!J$45,IF($B10=40,'Bahan Pakan'!J$46,IF($B10=41,'Bahan Pakan'!J$47,IF($B10=42,'Bahan Pakan'!J$48,IF($B10=43,'Bahan Pakan'!J$49,IF($B10=44,'Bahan Pakan'!J$50,IF($B10=45,'Bahan Pakan'!J$51,IF($B10=46,'Bahan Pakan'!J$52,IF($B10=47,'Bahan Pakan'!J$53,IF($B10=48,'Bahan Pakan'!J$54,IF($B10=49,'Bahan Pakan'!J$55,IF($B10=50,'Bahan Pakan'!J$56,0))))))))))))))))))))))))))))))))))))))))))))))))))</f>
        <v>42</v>
      </c>
      <c r="L10" s="126">
        <f>IF($B10=1,'Bahan Pakan'!K$7,IF($B10=2,'Bahan Pakan'!K$8,IF($B10=3,'Bahan Pakan'!K$9,IF($B10=4,'Bahan Pakan'!K$10,IF($B10=5,'Bahan Pakan'!K$11,IF($B10=6,'Bahan Pakan'!K$12,IF($B10=7,'Bahan Pakan'!K$13,IF($B10=8,'Bahan Pakan'!K$14,IF($B10=9,'Bahan Pakan'!K$15,IF($B10=10,'Bahan Pakan'!K$16,IF($B10=11,'Bahan Pakan'!K$17,IF($B10=12,'Bahan Pakan'!K$18,IF($B10=13,'Bahan Pakan'!K$19,IF($B10=14,'Bahan Pakan'!K$20,IF($B10=15,'Bahan Pakan'!K$21,IF($B10=16,'Bahan Pakan'!K$22,IF($B10=17,'Bahan Pakan'!K$23,IF($B10=18,'Bahan Pakan'!K$24,IF($B10=19,'Bahan Pakan'!K$25,IF($B10=20,'Bahan Pakan'!K$26,IF($B10=21,'Bahan Pakan'!K$27,IF($B10=22,'Bahan Pakan'!K$28,IF($B10=23,'Bahan Pakan'!K$29,IF($B10=24,'Bahan Pakan'!K$30,IF($B10=25,'Bahan Pakan'!K$31,IF($B10=26,'Bahan Pakan'!K$32,IF($B10=27,'Bahan Pakan'!K$33,IF($B10=28,'Bahan Pakan'!K$34,IF($B10=29,'Bahan Pakan'!K$35,IF($B10=30,'Bahan Pakan'!K$36,IF($B10=31,'Bahan Pakan'!K$37,IF($B10=32,'Bahan Pakan'!K$38,IF($B10=33,'Bahan Pakan'!K$39,IF($B10=34,'Bahan Pakan'!K$40,IF($B10=35,'Bahan Pakan'!K$41,IF($B10=36,'Bahan Pakan'!K$42,IF($B10=37,'Bahan Pakan'!K$43,IF($B10=38,'Bahan Pakan'!K$44,IF($B10=39,'Bahan Pakan'!K$45,IF($B10=40,'Bahan Pakan'!K$46,IF($B10=41,'Bahan Pakan'!K$47,IF($B10=42,'Bahan Pakan'!K$48,IF($B10=43,'Bahan Pakan'!K$49,IF($B10=44,'Bahan Pakan'!K$50,IF($B10=45,'Bahan Pakan'!K$51,IF($B10=46,'Bahan Pakan'!K$52,IF($B10=47,'Bahan Pakan'!K$53,IF($B10=48,'Bahan Pakan'!K$54,IF($B10=49,'Bahan Pakan'!K$55,IF($B10=50,'Bahan Pakan'!K$56,0))))))))))))))))))))))))))))))))))))))))))))))))))</f>
        <v>1.9</v>
      </c>
      <c r="M10" s="126">
        <f>IF($B10=1,'Bahan Pakan'!L$7,IF($B10=2,'Bahan Pakan'!L$8,IF($B10=3,'Bahan Pakan'!L$9,IF($B10=4,'Bahan Pakan'!L$10,IF($B10=5,'Bahan Pakan'!L$11,IF($B10=6,'Bahan Pakan'!L$12,IF($B10=7,'Bahan Pakan'!L$13,IF($B10=8,'Bahan Pakan'!L$14,IF($B10=9,'Bahan Pakan'!L$15,IF($B10=10,'Bahan Pakan'!L$16,IF($B10=11,'Bahan Pakan'!L$17,IF($B10=12,'Bahan Pakan'!L$18,IF($B10=13,'Bahan Pakan'!L$19,IF($B10=14,'Bahan Pakan'!L$20,IF($B10=15,'Bahan Pakan'!L$21,IF($B10=16,'Bahan Pakan'!L$22,IF($B10=17,'Bahan Pakan'!L$23,IF($B10=18,'Bahan Pakan'!L$24,IF($B10=19,'Bahan Pakan'!L$25,IF($B10=20,'Bahan Pakan'!L$26,IF($B10=21,'Bahan Pakan'!L$27,IF($B10=22,'Bahan Pakan'!L$28,IF($B10=23,'Bahan Pakan'!L$29,IF($B10=24,'Bahan Pakan'!L$30,IF($B10=25,'Bahan Pakan'!L$31,IF($B10=26,'Bahan Pakan'!L$32,IF($B10=27,'Bahan Pakan'!L$33,IF($B10=28,'Bahan Pakan'!L$34,IF($B10=29,'Bahan Pakan'!L$35,IF($B10=30,'Bahan Pakan'!L$36,IF($B10=31,'Bahan Pakan'!L$37,IF($B10=32,'Bahan Pakan'!L$38,IF($B10=33,'Bahan Pakan'!L$39,IF($B10=34,'Bahan Pakan'!L$40,IF($B10=35,'Bahan Pakan'!L$41,IF($B10=36,'Bahan Pakan'!L$42,IF($B10=37,'Bahan Pakan'!L$43,IF($B10=38,'Bahan Pakan'!L$44,IF($B10=39,'Bahan Pakan'!L$45,IF($B10=40,'Bahan Pakan'!L$46,IF($B10=41,'Bahan Pakan'!L$47,IF($B10=42,'Bahan Pakan'!L$48,IF($B10=43,'Bahan Pakan'!L$49,IF($B10=44,'Bahan Pakan'!L$50,IF($B10=45,'Bahan Pakan'!L$51,IF($B10=46,'Bahan Pakan'!L$52,IF($B10=47,'Bahan Pakan'!L$53,IF($B10=48,'Bahan Pakan'!L$54,IF($B10=49,'Bahan Pakan'!L$55,IF($B10=50,'Bahan Pakan'!L$56,0))))))))))))))))))))))))))))))))))))))))))))))))))</f>
        <v>7</v>
      </c>
      <c r="N10" s="126">
        <f>IF($B10=1,'Bahan Pakan'!M$7,IF($B10=2,'Bahan Pakan'!M$8,IF($B10=3,'Bahan Pakan'!M$9,IF($B10=4,'Bahan Pakan'!M$10,IF($B10=5,'Bahan Pakan'!M$11,IF($B10=6,'Bahan Pakan'!M$12,IF($B10=7,'Bahan Pakan'!M$13,IF($B10=8,'Bahan Pakan'!M$14,IF($B10=9,'Bahan Pakan'!M$15,IF($B10=10,'Bahan Pakan'!M$16,IF($B10=11,'Bahan Pakan'!M$17,IF($B10=12,'Bahan Pakan'!M$18,IF($B10=13,'Bahan Pakan'!M$19,IF($B10=14,'Bahan Pakan'!M$20,IF($B10=15,'Bahan Pakan'!M$21,IF($B10=16,'Bahan Pakan'!M$22,IF($B10=17,'Bahan Pakan'!M$23,IF($B10=18,'Bahan Pakan'!M$24,IF($B10=19,'Bahan Pakan'!M$25,IF($B10=20,'Bahan Pakan'!M$26,IF($B10=21,'Bahan Pakan'!M$27,IF($B10=22,'Bahan Pakan'!M$28,IF($B10=23,'Bahan Pakan'!M$29,IF($B10=24,'Bahan Pakan'!M$30,IF($B10=25,'Bahan Pakan'!M$31,IF($B10=26,'Bahan Pakan'!M$32,IF($B10=27,'Bahan Pakan'!M$33,IF($B10=28,'Bahan Pakan'!M$34,IF($B10=29,'Bahan Pakan'!M$35,IF($B10=30,'Bahan Pakan'!M$36,IF($B10=31,'Bahan Pakan'!M$37,IF($B10=32,'Bahan Pakan'!M$38,IF($B10=33,'Bahan Pakan'!M$39,IF($B10=34,'Bahan Pakan'!M$40,IF($B10=35,'Bahan Pakan'!M$41,IF($B10=36,'Bahan Pakan'!M$42,IF($B10=37,'Bahan Pakan'!M$43,IF($B10=38,'Bahan Pakan'!M$44,IF($B10=39,'Bahan Pakan'!M$45,IF($B10=40,'Bahan Pakan'!M$46,IF($B10=41,'Bahan Pakan'!M$47,IF($B10=42,'Bahan Pakan'!M$48,IF($B10=43,'Bahan Pakan'!M$49,IF($B10=44,'Bahan Pakan'!M$50,IF($B10=45,'Bahan Pakan'!M$51,IF($B10=46,'Bahan Pakan'!M$52,IF($B10=47,'Bahan Pakan'!M$53,IF($B10=48,'Bahan Pakan'!M$54,IF($B10=49,'Bahan Pakan'!M$55,IF($B10=50,'Bahan Pakan'!M$56,0))))))))))))))))))))))))))))))))))))))))))))))))))</f>
        <v>42.1</v>
      </c>
      <c r="O10" s="126">
        <f>IF($B10=1,'Bahan Pakan'!N$7,IF($B10=2,'Bahan Pakan'!N$8,IF($B10=3,'Bahan Pakan'!N$9,IF($B10=4,'Bahan Pakan'!N$10,IF($B10=5,'Bahan Pakan'!N$11,IF($B10=6,'Bahan Pakan'!N$12,IF($B10=7,'Bahan Pakan'!N$13,IF($B10=8,'Bahan Pakan'!N$14,IF($B10=9,'Bahan Pakan'!N$15,IF($B10=10,'Bahan Pakan'!N$16,IF($B10=11,'Bahan Pakan'!N$17,IF($B10=12,'Bahan Pakan'!N$18,IF($B10=13,'Bahan Pakan'!N$19,IF($B10=14,'Bahan Pakan'!N$20,IF($B10=15,'Bahan Pakan'!N$21,IF($B10=16,'Bahan Pakan'!N$22,IF($B10=17,'Bahan Pakan'!N$23,IF($B10=18,'Bahan Pakan'!N$24,IF($B10=19,'Bahan Pakan'!N$25,IF($B10=20,'Bahan Pakan'!N$26,IF($B10=21,'Bahan Pakan'!N$27,IF($B10=22,'Bahan Pakan'!N$28,IF($B10=23,'Bahan Pakan'!N$29,IF($B10=24,'Bahan Pakan'!N$30,IF($B10=25,'Bahan Pakan'!N$31,IF($B10=26,'Bahan Pakan'!N$32,IF($B10=27,'Bahan Pakan'!N$33,IF($B10=28,'Bahan Pakan'!N$34,IF($B10=29,'Bahan Pakan'!N$35,IF($B10=30,'Bahan Pakan'!N$36,IF($B10=31,'Bahan Pakan'!N$37,IF($B10=32,'Bahan Pakan'!N$38,IF($B10=33,'Bahan Pakan'!N$39,IF($B10=34,'Bahan Pakan'!N$40,IF($B10=35,'Bahan Pakan'!N$41,IF($B10=36,'Bahan Pakan'!N$42,IF($B10=37,'Bahan Pakan'!N$43,IF($B10=38,'Bahan Pakan'!N$44,IF($B10=39,'Bahan Pakan'!N$45,IF($B10=40,'Bahan Pakan'!N$46,IF($B10=41,'Bahan Pakan'!N$47,IF($B10=42,'Bahan Pakan'!N$48,IF($B10=43,'Bahan Pakan'!N$49,IF($B10=44,'Bahan Pakan'!N$50,IF($B10=45,'Bahan Pakan'!N$51,IF($B10=46,'Bahan Pakan'!N$52,IF($B10=47,'Bahan Pakan'!N$53,IF($B10=48,'Bahan Pakan'!N$54,IF($B10=49,'Bahan Pakan'!N$55,IF($B10=50,'Bahan Pakan'!N$56,0))))))))))))))))))))))))))))))))))))))))))))))))))</f>
        <v>2290</v>
      </c>
      <c r="P10" s="126">
        <f>IF($B10=1,'Bahan Pakan'!O$7,IF($B10=2,'Bahan Pakan'!O$8,IF($B10=3,'Bahan Pakan'!O$9,IF($B10=4,'Bahan Pakan'!O$10,IF($B10=5,'Bahan Pakan'!O$11,IF($B10=6,'Bahan Pakan'!O$12,IF($B10=7,'Bahan Pakan'!O$13,IF($B10=8,'Bahan Pakan'!O$14,IF($B10=9,'Bahan Pakan'!O$15,IF($B10=10,'Bahan Pakan'!O$16,IF($B10=11,'Bahan Pakan'!O$17,IF($B10=12,'Bahan Pakan'!O$18,IF($B10=13,'Bahan Pakan'!O$19,IF($B10=14,'Bahan Pakan'!O$20,IF($B10=15,'Bahan Pakan'!O$21,IF($B10=16,'Bahan Pakan'!O$22,IF($B10=17,'Bahan Pakan'!O$23,IF($B10=18,'Bahan Pakan'!O$24,IF($B10=19,'Bahan Pakan'!O$25,IF($B10=20,'Bahan Pakan'!O$26,IF($B10=21,'Bahan Pakan'!O$27,IF($B10=22,'Bahan Pakan'!O$28,IF($B10=23,'Bahan Pakan'!O$29,IF($B10=24,'Bahan Pakan'!O$30,IF($B10=25,'Bahan Pakan'!O$31,IF($B10=26,'Bahan Pakan'!O$32,IF($B10=27,'Bahan Pakan'!O$33,IF($B10=28,'Bahan Pakan'!O$34,IF($B10=29,'Bahan Pakan'!O$35,IF($B10=30,'Bahan Pakan'!O$36,IF($B10=31,'Bahan Pakan'!O$37,IF($B10=32,'Bahan Pakan'!O$38,IF($B10=33,'Bahan Pakan'!O$39,IF($B10=34,'Bahan Pakan'!O$40,IF($B10=35,'Bahan Pakan'!O$41,IF($B10=36,'Bahan Pakan'!O$42,IF($B10=37,'Bahan Pakan'!O$43,IF($B10=38,'Bahan Pakan'!O$44,IF($B10=39,'Bahan Pakan'!O$45,IF($B10=40,'Bahan Pakan'!O$46,IF($B10=41,'Bahan Pakan'!O$47,IF($B10=42,'Bahan Pakan'!O$48,IF($B10=43,'Bahan Pakan'!O$49,IF($B10=44,'Bahan Pakan'!O$50,IF($B10=45,'Bahan Pakan'!O$51,IF($B10=46,'Bahan Pakan'!O$52,IF($B10=47,'Bahan Pakan'!O$53,IF($B10=48,'Bahan Pakan'!O$54,IF($B10=49,'Bahan Pakan'!O$55,IF($B10=50,'Bahan Pakan'!O$56,0))))))))))))))))))))))))))))))))))))))))))))))))))</f>
        <v>0.27</v>
      </c>
      <c r="Q10" s="126">
        <f>IF($B10=1,'Bahan Pakan'!P$7,IF($B10=2,'Bahan Pakan'!P$8,IF($B10=3,'Bahan Pakan'!P$9,IF($B10=4,'Bahan Pakan'!P$10,IF($B10=5,'Bahan Pakan'!P$11,IF($B10=6,'Bahan Pakan'!P$12,IF($B10=7,'Bahan Pakan'!P$13,IF($B10=8,'Bahan Pakan'!P$14,IF($B10=9,'Bahan Pakan'!P$15,IF($B10=10,'Bahan Pakan'!P$16,IF($B10=11,'Bahan Pakan'!P$17,IF($B10=12,'Bahan Pakan'!P$18,IF($B10=13,'Bahan Pakan'!P$19,IF($B10=14,'Bahan Pakan'!P$20,IF($B10=15,'Bahan Pakan'!P$21,IF($B10=16,'Bahan Pakan'!P$22,IF($B10=17,'Bahan Pakan'!P$23,IF($B10=18,'Bahan Pakan'!P$24,IF($B10=19,'Bahan Pakan'!P$25,IF($B10=20,'Bahan Pakan'!P$26,IF($B10=21,'Bahan Pakan'!P$27,IF($B10=22,'Bahan Pakan'!P$28,IF($B10=23,'Bahan Pakan'!P$29,IF($B10=24,'Bahan Pakan'!P$30,IF($B10=25,'Bahan Pakan'!P$31,IF($B10=26,'Bahan Pakan'!P$32,IF($B10=27,'Bahan Pakan'!P$33,IF($B10=28,'Bahan Pakan'!P$34,IF($B10=29,'Bahan Pakan'!P$35,IF($B10=30,'Bahan Pakan'!P$36,IF($B10=31,'Bahan Pakan'!P$37,IF($B10=32,'Bahan Pakan'!P$38,IF($B10=33,'Bahan Pakan'!P$39,IF($B10=34,'Bahan Pakan'!P$40,IF($B10=35,'Bahan Pakan'!P$41,IF($B10=36,'Bahan Pakan'!P$42,IF($B10=37,'Bahan Pakan'!P$43,IF($B10=38,'Bahan Pakan'!P$44,IF($B10=39,'Bahan Pakan'!P$45,IF($B10=40,'Bahan Pakan'!P$46,IF($B10=41,'Bahan Pakan'!P$47,IF($B10=42,'Bahan Pakan'!P$48,IF($B10=43,'Bahan Pakan'!P$49,IF($B10=44,'Bahan Pakan'!P$50,IF($B10=45,'Bahan Pakan'!P$51,IF($B10=46,'Bahan Pakan'!P$52,IF($B10=47,'Bahan Pakan'!P$53,IF($B10=48,'Bahan Pakan'!P$54,IF($B10=49,'Bahan Pakan'!P$55,IF($B10=50,'Bahan Pakan'!P$56,0))))))))))))))))))))))))))))))))))))))))))))))))))</f>
        <v>0.56000000000000005</v>
      </c>
      <c r="R10" s="126">
        <f>IF($B10=1,'Bahan Pakan'!Q$7,IF($B10=2,'Bahan Pakan'!Q$8,IF($B10=3,'Bahan Pakan'!Q$9,IF($B10=4,'Bahan Pakan'!Q$10,IF($B10=5,'Bahan Pakan'!Q$11,IF($B10=6,'Bahan Pakan'!Q$12,IF($B10=7,'Bahan Pakan'!Q$13,IF($B10=8,'Bahan Pakan'!Q$14,IF($B10=9,'Bahan Pakan'!Q$15,IF($B10=10,'Bahan Pakan'!Q$16,IF($B10=11,'Bahan Pakan'!Q$17,IF($B10=12,'Bahan Pakan'!Q$18,IF($B10=13,'Bahan Pakan'!Q$19,IF($B10=14,'Bahan Pakan'!Q$20,IF($B10=15,'Bahan Pakan'!Q$21,IF($B10=16,'Bahan Pakan'!Q$22,IF($B10=17,'Bahan Pakan'!Q$23,IF($B10=18,'Bahan Pakan'!Q$24,IF($B10=19,'Bahan Pakan'!Q$25,IF($B10=20,'Bahan Pakan'!Q$26,IF($B10=21,'Bahan Pakan'!Q$27,IF($B10=22,'Bahan Pakan'!Q$28,IF($B10=23,'Bahan Pakan'!Q$29,IF($B10=24,'Bahan Pakan'!Q$30,IF($B10=25,'Bahan Pakan'!Q$31,IF($B10=26,'Bahan Pakan'!Q$32,IF($B10=27,'Bahan Pakan'!Q$33,IF($B10=28,'Bahan Pakan'!Q$34,IF($B10=29,'Bahan Pakan'!Q$35,IF($B10=30,'Bahan Pakan'!Q$36,IF($B10=31,'Bahan Pakan'!Q$37,IF($B10=32,'Bahan Pakan'!Q$38,IF($B10=33,'Bahan Pakan'!Q$39,IF($B10=34,'Bahan Pakan'!Q$40,IF($B10=35,'Bahan Pakan'!Q$41,IF($B10=36,'Bahan Pakan'!Q$42,IF($B10=37,'Bahan Pakan'!Q$43,IF($B10=38,'Bahan Pakan'!Q$44,IF($B10=39,'Bahan Pakan'!Q$45,IF($B10=40,'Bahan Pakan'!Q$46,IF($B10=41,'Bahan Pakan'!Q$47,IF($B10=42,'Bahan Pakan'!Q$48,IF($B10=43,'Bahan Pakan'!Q$49,IF($B10=44,'Bahan Pakan'!Q$50,IF($B10=45,'Bahan Pakan'!Q$51,IF($B10=46,'Bahan Pakan'!Q$52,IF($B10=47,'Bahan Pakan'!Q$53,IF($B10=48,'Bahan Pakan'!Q$54,IF($B10=49,'Bahan Pakan'!Q$55,IF($B10=50,'Bahan Pakan'!Q$56,0))))))))))))))))))))))))))))))))))))))))))))))))))</f>
        <v>0.19</v>
      </c>
      <c r="S10" s="126">
        <f>IF($B10=1,'Bahan Pakan'!R$7,IF($B10=2,'Bahan Pakan'!R$8,IF($B10=3,'Bahan Pakan'!R$9,IF($B10=4,'Bahan Pakan'!R$10,IF($B10=5,'Bahan Pakan'!R$11,IF($B10=6,'Bahan Pakan'!R$12,IF($B10=7,'Bahan Pakan'!R$13,IF($B10=8,'Bahan Pakan'!R$14,IF($B10=9,'Bahan Pakan'!R$15,IF($B10=10,'Bahan Pakan'!R$16,IF($B10=11,'Bahan Pakan'!R$17,IF($B10=12,'Bahan Pakan'!R$18,IF($B10=13,'Bahan Pakan'!R$19,IF($B10=14,'Bahan Pakan'!R$20,IF($B10=15,'Bahan Pakan'!R$21,IF($B10=16,'Bahan Pakan'!R$22,IF($B10=17,'Bahan Pakan'!R$23,IF($B10=18,'Bahan Pakan'!R$24,IF($B10=19,'Bahan Pakan'!R$25,IF($B10=20,'Bahan Pakan'!R$26,IF($B10=21,'Bahan Pakan'!R$27,IF($B10=22,'Bahan Pakan'!R$28,IF($B10=23,'Bahan Pakan'!R$29,IF($B10=24,'Bahan Pakan'!R$30,IF($B10=25,'Bahan Pakan'!R$31,IF($B10=26,'Bahan Pakan'!R$32,IF($B10=27,'Bahan Pakan'!R$33,IF($B10=28,'Bahan Pakan'!R$34,IF($B10=29,'Bahan Pakan'!R$35,IF($B10=30,'Bahan Pakan'!R$36,IF($B10=31,'Bahan Pakan'!R$37,IF($B10=32,'Bahan Pakan'!R$38,IF($B10=33,'Bahan Pakan'!R$39,IF($B10=34,'Bahan Pakan'!R$40,IF($B10=35,'Bahan Pakan'!R$41,IF($B10=36,'Bahan Pakan'!R$42,IF($B10=37,'Bahan Pakan'!R$43,IF($B10=38,'Bahan Pakan'!R$44,IF($B10=39,'Bahan Pakan'!R$45,IF($B10=40,'Bahan Pakan'!R$46,IF($B10=41,'Bahan Pakan'!R$47,IF($B10=42,'Bahan Pakan'!R$48,IF($B10=43,'Bahan Pakan'!R$49,IF($B10=44,'Bahan Pakan'!R$50,IF($B10=45,'Bahan Pakan'!R$51,IF($B10=46,'Bahan Pakan'!R$52,IF($B10=47,'Bahan Pakan'!R$53,IF($B10=48,'Bahan Pakan'!R$54,IF($B10=49,'Bahan Pakan'!R$55,IF($B10=50,'Bahan Pakan'!R$56,0))))))))))))))))))))))))))))))))))))))))))))))))))</f>
        <v>2.6070000000000002</v>
      </c>
      <c r="T10" s="126">
        <f>IF($B10=1,'Bahan Pakan'!S$7,IF($B10=2,'Bahan Pakan'!S$8,IF($B10=3,'Bahan Pakan'!S$9,IF($B10=4,'Bahan Pakan'!S$10,IF($B10=5,'Bahan Pakan'!S$11,IF($B10=6,'Bahan Pakan'!S$12,IF($B10=7,'Bahan Pakan'!S$13,IF($B10=8,'Bahan Pakan'!S$14,IF($B10=9,'Bahan Pakan'!S$15,IF($B10=10,'Bahan Pakan'!S$16,IF($B10=11,'Bahan Pakan'!S$17,IF($B10=12,'Bahan Pakan'!S$18,IF($B10=13,'Bahan Pakan'!S$19,IF($B10=14,'Bahan Pakan'!S$20,IF($B10=15,'Bahan Pakan'!S$21,IF($B10=16,'Bahan Pakan'!S$22,IF($B10=17,'Bahan Pakan'!S$23,IF($B10=18,'Bahan Pakan'!S$24,IF($B10=19,'Bahan Pakan'!S$25,IF($B10=20,'Bahan Pakan'!S$26,IF($B10=21,'Bahan Pakan'!S$27,IF($B10=22,'Bahan Pakan'!S$28,IF($B10=23,'Bahan Pakan'!S$29,IF($B10=24,'Bahan Pakan'!S$30,IF($B10=25,'Bahan Pakan'!S$31,IF($B10=26,'Bahan Pakan'!S$32,IF($B10=27,'Bahan Pakan'!S$33,IF($B10=28,'Bahan Pakan'!S$34,IF($B10=29,'Bahan Pakan'!S$35,IF($B10=30,'Bahan Pakan'!S$36,IF($B10=31,'Bahan Pakan'!S$37,IF($B10=32,'Bahan Pakan'!S$38,IF($B10=33,'Bahan Pakan'!S$39,IF($B10=34,'Bahan Pakan'!S$40,IF($B10=35,'Bahan Pakan'!S$41,IF($B10=36,'Bahan Pakan'!S$42,IF($B10=37,'Bahan Pakan'!S$43,IF($B10=38,'Bahan Pakan'!S$44,IF($B10=39,'Bahan Pakan'!S$45,IF($B10=40,'Bahan Pakan'!S$46,IF($B10=41,'Bahan Pakan'!S$47,IF($B10=42,'Bahan Pakan'!S$48,IF($B10=43,'Bahan Pakan'!S$49,IF($B10=44,'Bahan Pakan'!S$50,IF($B10=45,'Bahan Pakan'!S$51,IF($B10=46,'Bahan Pakan'!S$52,IF($B10=47,'Bahan Pakan'!S$53,IF($B10=48,'Bahan Pakan'!S$54,IF($B10=49,'Bahan Pakan'!S$55,IF($B10=50,'Bahan Pakan'!S$56,0))))))))))))))))))))))))))))))))))))))))))))))))))</f>
        <v>0.60919999999999996</v>
      </c>
      <c r="U10" s="97"/>
      <c r="V10" s="127" t="s">
        <v>46</v>
      </c>
      <c r="W10" s="128" t="s">
        <v>33</v>
      </c>
      <c r="X10" s="90" t="s">
        <v>51</v>
      </c>
      <c r="Y10" s="89" t="s">
        <v>51</v>
      </c>
      <c r="Z10" s="134">
        <f>J45</f>
        <v>5.872916320132747</v>
      </c>
      <c r="AA10" s="135"/>
      <c r="AB10" s="135"/>
      <c r="AC10" s="135"/>
      <c r="AD10" s="97"/>
      <c r="AE10" s="97"/>
      <c r="AF10" s="97"/>
      <c r="AG10" s="97"/>
      <c r="AH10" s="97"/>
      <c r="AI10" s="97"/>
      <c r="AJ10" s="97"/>
      <c r="AK10" s="97"/>
      <c r="AL10" s="97"/>
      <c r="AM10" s="97"/>
      <c r="AN10" s="97"/>
    </row>
    <row r="11" spans="2:40" s="120" customFormat="1" ht="15.75" customHeight="1">
      <c r="B11" s="121">
        <f>IF($D11='Bahan Pakan'!D$7,1,IF($D11='Bahan Pakan'!D$8,2,IF($D11='Bahan Pakan'!D$9,3,IF($D11='Bahan Pakan'!D$10,4,IF($D11='Bahan Pakan'!D$11,5,IF($D11='Bahan Pakan'!D$12,6,IF($D11='Bahan Pakan'!D$13,7,IF($D11='Bahan Pakan'!D$14,8,IF($D11='Bahan Pakan'!D$15,9,IF($D11='Bahan Pakan'!D$16,10,IF($D11='Bahan Pakan'!D$17,11,IF($D11='Bahan Pakan'!D$18,12,IF($D11='Bahan Pakan'!D$19,13,IF($D11='Bahan Pakan'!D$20,14,IF($D11='Bahan Pakan'!D$21,15,IF($D11='Bahan Pakan'!D$22,16,IF($D11='Bahan Pakan'!D$23,17,IF($D11='Bahan Pakan'!D$24,18,IF($D11='Bahan Pakan'!D$25,19,IF($D11='Bahan Pakan'!D$26,20,IF($D11='Bahan Pakan'!D$27,21,IF($D11='Bahan Pakan'!D$28,22,IF($D11='Bahan Pakan'!D$29,23,IF($D11='Bahan Pakan'!D$30,24,IF($D11='Bahan Pakan'!D$31,25,IF($D11='Bahan Pakan'!D$32,26,IF($D11='Bahan Pakan'!D$33,27,IF($D11='Bahan Pakan'!D$34,28,IF($D11='Bahan Pakan'!D$35,29,IF($D11='Bahan Pakan'!D$36,30,IF($D11='Bahan Pakan'!D$37,31,IF($D11='Bahan Pakan'!D$38,32,IF($D11='Bahan Pakan'!D$39,33,IF($D11='Bahan Pakan'!D$40,34,IF($D11='Bahan Pakan'!D$41,35,IF($D11='Bahan Pakan'!D$42,36,IF($D11='Bahan Pakan'!D$43,37,IF($D11='Bahan Pakan'!D$44,38,IF($D11='Bahan Pakan'!D$45,39,IF($D11='Bahan Pakan'!D$46,40,IF($D11='Bahan Pakan'!D$47,41,IF($D11='Bahan Pakan'!D$48,42,IF($D11='Bahan Pakan'!D$49,43,IF($D11='Bahan Pakan'!D$50,44,IF($D11='Bahan Pakan'!D$51,45,IF($D11='Bahan Pakan'!D$52,46,IF($D11='Bahan Pakan'!D$53,47,IF($D11='Bahan Pakan'!D$54,48,IF($D11='Bahan Pakan'!D$55,49,IF($D11='Bahan Pakan'!D$56,50,0))))))))))))))))))))))))))))))))))))))))))))))))))</f>
        <v>11</v>
      </c>
      <c r="C11" s="121">
        <v>5</v>
      </c>
      <c r="D11" s="122" t="s">
        <v>73</v>
      </c>
      <c r="E11" s="123">
        <f>IF($B11=1,'Bahan Pakan'!E$7,IF($B11=2,'Bahan Pakan'!E$8,IF($B11=3,'Bahan Pakan'!E$9,IF($B11=4,'Bahan Pakan'!E$10,IF($B11=5,'Bahan Pakan'!E$11,IF($B11=6,'Bahan Pakan'!E$12,IF($B11=7,'Bahan Pakan'!E$13,IF($B11=8,'Bahan Pakan'!E$14,IF($B11=9,'Bahan Pakan'!E$15,IF($B11=10,'Bahan Pakan'!E$16,IF($B11=11,'Bahan Pakan'!E$17,IF($B11=12,'Bahan Pakan'!E$18,IF($B11=13,'Bahan Pakan'!E$19,IF($B11=14,'Bahan Pakan'!E$20,IF($B11=15,'Bahan Pakan'!E$21,IF($B11=16,'Bahan Pakan'!E$22,IF($B11=17,'Bahan Pakan'!E$23,IF($B11=18,'Bahan Pakan'!E$24,IF($B11=19,'Bahan Pakan'!E$25,IF($B11=20,'Bahan Pakan'!E$26,IF($B11=21,'Bahan Pakan'!E$27,IF($B11=22,'Bahan Pakan'!E$28,IF($B11=23,'Bahan Pakan'!E$29,IF($B11=24,'Bahan Pakan'!E$30,IF($B11=25,'Bahan Pakan'!E$31,IF($B11=26,'Bahan Pakan'!E$32,IF($B11=27,'Bahan Pakan'!E$33,IF($B11=28,'Bahan Pakan'!E$34,IF($B11=29,'Bahan Pakan'!E$35,IF($B11=30,'Bahan Pakan'!E$36,IF($B11=31,'Bahan Pakan'!E$37,IF($B11=32,'Bahan Pakan'!E$38,IF($B11=33,'Bahan Pakan'!E$39,IF($B11=34,'Bahan Pakan'!E$40,IF($B11=35,'Bahan Pakan'!E$41,IF($B11=36,'Bahan Pakan'!E$42,IF($B11=37,'Bahan Pakan'!E$43,IF($B11=38,'Bahan Pakan'!E$44,IF($B11=39,'Bahan Pakan'!E$45,IF($B11=40,'Bahan Pakan'!E$46,IF($B11=41,'Bahan Pakan'!E$47,IF($B11=42,'Bahan Pakan'!E$48,IF($B11=43,'Bahan Pakan'!E$49,IF($B11=44,'Bahan Pakan'!E$50,IF($B11=45,'Bahan Pakan'!E$51,IF($B11=46,'Bahan Pakan'!E$52,IF($B11=47,'Bahan Pakan'!E$53,IF($B11=48,'Bahan Pakan'!E$54,IF($B11=49,'Bahan Pakan'!E$55,IF($B11=50,'Bahan Pakan'!E$56,0))))))))))))))))))))))))))))))))))))))))))))))))))</f>
        <v>0</v>
      </c>
      <c r="F11" s="123">
        <f>IF($B11=1,'Bahan Pakan'!F$7,IF($B11=2,'Bahan Pakan'!F$8,IF($B11=3,'Bahan Pakan'!F$9,IF($B11=4,'Bahan Pakan'!F$10,IF($B11=5,'Bahan Pakan'!F$11,IF($B11=6,'Bahan Pakan'!F$12,IF($B11=7,'Bahan Pakan'!F$13,IF($B11=8,'Bahan Pakan'!F$14,IF($B11=9,'Bahan Pakan'!F$15,IF($B11=10,'Bahan Pakan'!F$16,IF($B11=11,'Bahan Pakan'!F$17,IF($B11=12,'Bahan Pakan'!F$18,IF($B11=13,'Bahan Pakan'!F$19,IF($B11=14,'Bahan Pakan'!F$20,IF($B11=15,'Bahan Pakan'!F$21,IF($B11=16,'Bahan Pakan'!F$22,IF($B11=17,'Bahan Pakan'!F$23,IF($B11=18,'Bahan Pakan'!F$24,IF($B11=19,'Bahan Pakan'!F$25,IF($B11=20,'Bahan Pakan'!F$26,IF($B11=21,'Bahan Pakan'!F$27,IF($B11=22,'Bahan Pakan'!F$28,IF($B11=23,'Bahan Pakan'!F$29,IF($B11=24,'Bahan Pakan'!F$30,IF($B11=25,'Bahan Pakan'!F$31,IF($B11=26,'Bahan Pakan'!F$32,IF($B11=27,'Bahan Pakan'!F$33,IF($B11=28,'Bahan Pakan'!F$34,IF($B11=29,'Bahan Pakan'!F$35,IF($B11=30,'Bahan Pakan'!F$36,IF($B11=31,'Bahan Pakan'!F$37,IF($B11=32,'Bahan Pakan'!F$38,IF($B11=33,'Bahan Pakan'!F$39,IF($B11=34,'Bahan Pakan'!F$40,IF($B11=35,'Bahan Pakan'!F$41,IF($B11=36,'Bahan Pakan'!F$42,IF($B11=37,'Bahan Pakan'!F$43,IF($B11=38,'Bahan Pakan'!F$44,IF($B11=39,'Bahan Pakan'!F$45,IF($B11=40,'Bahan Pakan'!F$46,IF($B11=41,'Bahan Pakan'!F$47,IF($B11=42,'Bahan Pakan'!F$48,IF($B11=43,'Bahan Pakan'!F$49,IF($B11=44,'Bahan Pakan'!F$50,IF($B11=45,'Bahan Pakan'!F$51,IF($B11=46,'Bahan Pakan'!F$52,IF($B11=47,'Bahan Pakan'!F$53,IF($B11=48,'Bahan Pakan'!F$54,IF($B11=49,'Bahan Pakan'!F$55,IF($B11=50,'Bahan Pakan'!F$56,0))))))))))))))))))))))))))))))))))))))))))))))))))</f>
        <v>7</v>
      </c>
      <c r="G11" s="124">
        <f t="shared" si="0"/>
        <v>7</v>
      </c>
      <c r="H11" s="125">
        <f>IF($B11=1,'Bahan Pakan'!G$7,IF($B11=2,'Bahan Pakan'!G$8,IF($B11=3,'Bahan Pakan'!G$9,IF($B11=4,'Bahan Pakan'!G$10,IF($B11=5,'Bahan Pakan'!G$11,IF($B11=6,'Bahan Pakan'!G$12,IF($B11=7,'Bahan Pakan'!G$13,IF($B11=8,'Bahan Pakan'!G$14,IF($B11=9,'Bahan Pakan'!G$15,IF($B11=10,'Bahan Pakan'!G$16,IF($B11=11,'Bahan Pakan'!G$17,IF($B11=12,'Bahan Pakan'!G$18,IF($B11=13,'Bahan Pakan'!G$19,IF($B11=14,'Bahan Pakan'!G$20,IF($B11=15,'Bahan Pakan'!G$21,IF($B11=16,'Bahan Pakan'!G$22,IF($B11=17,'Bahan Pakan'!G$23,IF($B11=18,'Bahan Pakan'!G$24,IF($B11=19,'Bahan Pakan'!G$25,IF($B11=20,'Bahan Pakan'!G$26,IF($B11=21,'Bahan Pakan'!G$27,IF($B11=22,'Bahan Pakan'!G$28,IF($B11=23,'Bahan Pakan'!G$29,IF($B11=24,'Bahan Pakan'!G$30,IF($B11=25,'Bahan Pakan'!G$31,IF($B11=26,'Bahan Pakan'!G$32,IF($B11=27,'Bahan Pakan'!G$33,IF($B11=28,'Bahan Pakan'!G$34,IF($B11=29,'Bahan Pakan'!G$35,IF($B11=30,'Bahan Pakan'!G$36,IF($B11=31,'Bahan Pakan'!G$37,IF($B11=32,'Bahan Pakan'!G$38,IF($B11=33,'Bahan Pakan'!G$39,IF($B11=34,'Bahan Pakan'!G$40,IF($B11=35,'Bahan Pakan'!G$41,IF($B11=36,'Bahan Pakan'!G$42,IF($B11=37,'Bahan Pakan'!G$43,IF($B11=38,'Bahan Pakan'!G$44,IF($B11=39,'Bahan Pakan'!G$45,IF($B11=40,'Bahan Pakan'!G$46,IF($B11=41,'Bahan Pakan'!G$47,IF($B11=42,'Bahan Pakan'!G$48,IF($B11=43,'Bahan Pakan'!G$49,IF($B11=44,'Bahan Pakan'!G$50,IF($B11=45,'Bahan Pakan'!G$51,IF($B11=46,'Bahan Pakan'!G$52,IF($B11=47,'Bahan Pakan'!G$53,IF($B11=48,'Bahan Pakan'!G$54,IF($B11=49,'Bahan Pakan'!G$55,IF($B11=50,'Bahan Pakan'!G$56,0))))))))))))))))))))))))))))))))))))))))))))))))))</f>
        <v>7000</v>
      </c>
      <c r="I11" s="126">
        <f>IF($B11=1,'Bahan Pakan'!H$7,IF($B11=2,'Bahan Pakan'!H$8,IF($B11=3,'Bahan Pakan'!H$9,IF($B11=4,'Bahan Pakan'!H$10,IF($B11=5,'Bahan Pakan'!H$11,IF($B11=6,'Bahan Pakan'!H$12,IF($B11=7,'Bahan Pakan'!H$13,IF($B11=8,'Bahan Pakan'!H$14,IF($B11=9,'Bahan Pakan'!H$15,IF($B11=10,'Bahan Pakan'!H$16,IF($B11=11,'Bahan Pakan'!H$17,IF($B11=12,'Bahan Pakan'!H$18,IF($B11=13,'Bahan Pakan'!H$19,IF($B11=14,'Bahan Pakan'!H$20,IF($B11=15,'Bahan Pakan'!H$21,IF($B11=16,'Bahan Pakan'!H$22,IF($B11=17,'Bahan Pakan'!H$23,IF($B11=18,'Bahan Pakan'!H$24,IF($B11=19,'Bahan Pakan'!H$25,IF($B11=20,'Bahan Pakan'!H$26,IF($B11=21,'Bahan Pakan'!H$27,IF($B11=22,'Bahan Pakan'!H$28,IF($B11=23,'Bahan Pakan'!H$29,IF($B11=24,'Bahan Pakan'!H$30,IF($B11=25,'Bahan Pakan'!H$31,IF($B11=26,'Bahan Pakan'!H$32,IF($B11=27,'Bahan Pakan'!H$33,IF($B11=28,'Bahan Pakan'!H$34,IF($B11=29,'Bahan Pakan'!H$35,IF($B11=30,'Bahan Pakan'!H$36,IF($B11=31,'Bahan Pakan'!H$37,IF($B11=32,'Bahan Pakan'!H$38,IF($B11=33,'Bahan Pakan'!H$39,IF($B11=34,'Bahan Pakan'!H$40,IF($B11=35,'Bahan Pakan'!H$41,IF($B11=36,'Bahan Pakan'!H$42,IF($B11=37,'Bahan Pakan'!H$43,IF($B11=38,'Bahan Pakan'!H$44,IF($B11=39,'Bahan Pakan'!H$45,IF($B11=40,'Bahan Pakan'!H$46,IF($B11=41,'Bahan Pakan'!H$47,IF($B11=42,'Bahan Pakan'!H$48,IF($B11=43,'Bahan Pakan'!H$49,IF($B11=44,'Bahan Pakan'!H$50,IF($B11=45,'Bahan Pakan'!H$51,IF($B11=46,'Bahan Pakan'!H$52,IF($B11=47,'Bahan Pakan'!H$53,IF($B11=48,'Bahan Pakan'!H$54,IF($B11=49,'Bahan Pakan'!H$55,IF($B11=50,'Bahan Pakan'!H$56,0))))))))))))))))))))))))))))))))))))))))))))))))))</f>
        <v>90.01</v>
      </c>
      <c r="J11" s="126">
        <f>IF($B11=1,'Bahan Pakan'!I$7,IF($B11=2,'Bahan Pakan'!I$8,IF($B11=3,'Bahan Pakan'!I$9,IF($B11=4,'Bahan Pakan'!I$10,IF($B11=5,'Bahan Pakan'!I$11,IF($B11=6,'Bahan Pakan'!I$12,IF($B11=7,'Bahan Pakan'!I$13,IF($B11=8,'Bahan Pakan'!I$14,IF($B11=9,'Bahan Pakan'!I$15,IF($B11=10,'Bahan Pakan'!I$16,IF($B11=11,'Bahan Pakan'!I$17,IF($B11=12,'Bahan Pakan'!I$18,IF($B11=13,'Bahan Pakan'!I$19,IF($B11=14,'Bahan Pakan'!I$20,IF($B11=15,'Bahan Pakan'!I$21,IF($B11=16,'Bahan Pakan'!I$22,IF($B11=17,'Bahan Pakan'!I$23,IF($B11=18,'Bahan Pakan'!I$24,IF($B11=19,'Bahan Pakan'!I$25,IF($B11=20,'Bahan Pakan'!I$26,IF($B11=21,'Bahan Pakan'!I$27,IF($B11=22,'Bahan Pakan'!I$28,IF($B11=23,'Bahan Pakan'!I$29,IF($B11=24,'Bahan Pakan'!I$30,IF($B11=25,'Bahan Pakan'!I$31,IF($B11=26,'Bahan Pakan'!I$32,IF($B11=27,'Bahan Pakan'!I$33,IF($B11=28,'Bahan Pakan'!I$34,IF($B11=29,'Bahan Pakan'!I$35,IF($B11=30,'Bahan Pakan'!I$36,IF($B11=31,'Bahan Pakan'!I$37,IF($B11=32,'Bahan Pakan'!I$38,IF($B11=33,'Bahan Pakan'!I$39,IF($B11=34,'Bahan Pakan'!I$40,IF($B11=35,'Bahan Pakan'!I$41,IF($B11=36,'Bahan Pakan'!I$42,IF($B11=37,'Bahan Pakan'!I$43,IF($B11=38,'Bahan Pakan'!I$44,IF($B11=39,'Bahan Pakan'!I$45,IF($B11=40,'Bahan Pakan'!I$46,IF($B11=41,'Bahan Pakan'!I$47,IF($B11=42,'Bahan Pakan'!I$48,IF($B11=43,'Bahan Pakan'!I$49,IF($B11=44,'Bahan Pakan'!I$50,IF($B11=45,'Bahan Pakan'!I$51,IF($B11=46,'Bahan Pakan'!I$52,IF($B11=47,'Bahan Pakan'!I$53,IF($B11=48,'Bahan Pakan'!I$54,IF($B11=49,'Bahan Pakan'!I$55,IF($B11=50,'Bahan Pakan'!I$56,0))))))))))))))))))))))))))))))))))))))))))))))))))</f>
        <v>2.68</v>
      </c>
      <c r="K11" s="126">
        <f>IF($B11=1,'Bahan Pakan'!J$7,IF($B11=2,'Bahan Pakan'!J$8,IF($B11=3,'Bahan Pakan'!J$9,IF($B11=4,'Bahan Pakan'!J$10,IF($B11=5,'Bahan Pakan'!J$11,IF($B11=6,'Bahan Pakan'!J$12,IF($B11=7,'Bahan Pakan'!J$13,IF($B11=8,'Bahan Pakan'!J$14,IF($B11=9,'Bahan Pakan'!J$15,IF($B11=10,'Bahan Pakan'!J$16,IF($B11=11,'Bahan Pakan'!J$17,IF($B11=12,'Bahan Pakan'!J$18,IF($B11=13,'Bahan Pakan'!J$19,IF($B11=14,'Bahan Pakan'!J$20,IF($B11=15,'Bahan Pakan'!J$21,IF($B11=16,'Bahan Pakan'!J$22,IF($B11=17,'Bahan Pakan'!J$23,IF($B11=18,'Bahan Pakan'!J$24,IF($B11=19,'Bahan Pakan'!J$25,IF($B11=20,'Bahan Pakan'!J$26,IF($B11=21,'Bahan Pakan'!J$27,IF($B11=22,'Bahan Pakan'!J$28,IF($B11=23,'Bahan Pakan'!J$29,IF($B11=24,'Bahan Pakan'!J$30,IF($B11=25,'Bahan Pakan'!J$31,IF($B11=26,'Bahan Pakan'!J$32,IF($B11=27,'Bahan Pakan'!J$33,IF($B11=28,'Bahan Pakan'!J$34,IF($B11=29,'Bahan Pakan'!J$35,IF($B11=30,'Bahan Pakan'!J$36,IF($B11=31,'Bahan Pakan'!J$37,IF($B11=32,'Bahan Pakan'!J$38,IF($B11=33,'Bahan Pakan'!J$39,IF($B11=34,'Bahan Pakan'!J$40,IF($B11=35,'Bahan Pakan'!J$41,IF($B11=36,'Bahan Pakan'!J$42,IF($B11=37,'Bahan Pakan'!J$43,IF($B11=38,'Bahan Pakan'!J$44,IF($B11=39,'Bahan Pakan'!J$45,IF($B11=40,'Bahan Pakan'!J$46,IF($B11=41,'Bahan Pakan'!J$47,IF($B11=42,'Bahan Pakan'!J$48,IF($B11=43,'Bahan Pakan'!J$49,IF($B11=44,'Bahan Pakan'!J$50,IF($B11=45,'Bahan Pakan'!J$51,IF($B11=46,'Bahan Pakan'!J$52,IF($B11=47,'Bahan Pakan'!J$53,IF($B11=48,'Bahan Pakan'!J$54,IF($B11=49,'Bahan Pakan'!J$55,IF($B11=50,'Bahan Pakan'!J$56,0))))))))))))))))))))))))))))))))))))))))))))))))))</f>
        <v>64</v>
      </c>
      <c r="L11" s="126">
        <f>IF($B11=1,'Bahan Pakan'!K$7,IF($B11=2,'Bahan Pakan'!K$8,IF($B11=3,'Bahan Pakan'!K$9,IF($B11=4,'Bahan Pakan'!K$10,IF($B11=5,'Bahan Pakan'!K$11,IF($B11=6,'Bahan Pakan'!K$12,IF($B11=7,'Bahan Pakan'!K$13,IF($B11=8,'Bahan Pakan'!K$14,IF($B11=9,'Bahan Pakan'!K$15,IF($B11=10,'Bahan Pakan'!K$16,IF($B11=11,'Bahan Pakan'!K$17,IF($B11=12,'Bahan Pakan'!K$18,IF($B11=13,'Bahan Pakan'!K$19,IF($B11=14,'Bahan Pakan'!K$20,IF($B11=15,'Bahan Pakan'!K$21,IF($B11=16,'Bahan Pakan'!K$22,IF($B11=17,'Bahan Pakan'!K$23,IF($B11=18,'Bahan Pakan'!K$24,IF($B11=19,'Bahan Pakan'!K$25,IF($B11=20,'Bahan Pakan'!K$26,IF($B11=21,'Bahan Pakan'!K$27,IF($B11=22,'Bahan Pakan'!K$28,IF($B11=23,'Bahan Pakan'!K$29,IF($B11=24,'Bahan Pakan'!K$30,IF($B11=25,'Bahan Pakan'!K$31,IF($B11=26,'Bahan Pakan'!K$32,IF($B11=27,'Bahan Pakan'!K$33,IF($B11=28,'Bahan Pakan'!K$34,IF($B11=29,'Bahan Pakan'!K$35,IF($B11=30,'Bahan Pakan'!K$36,IF($B11=31,'Bahan Pakan'!K$37,IF($B11=32,'Bahan Pakan'!K$38,IF($B11=33,'Bahan Pakan'!K$39,IF($B11=34,'Bahan Pakan'!K$40,IF($B11=35,'Bahan Pakan'!K$41,IF($B11=36,'Bahan Pakan'!K$42,IF($B11=37,'Bahan Pakan'!K$43,IF($B11=38,'Bahan Pakan'!K$44,IF($B11=39,'Bahan Pakan'!K$45,IF($B11=40,'Bahan Pakan'!K$46,IF($B11=41,'Bahan Pakan'!K$47,IF($B11=42,'Bahan Pakan'!K$48,IF($B11=43,'Bahan Pakan'!K$49,IF($B11=44,'Bahan Pakan'!K$50,IF($B11=45,'Bahan Pakan'!K$51,IF($B11=46,'Bahan Pakan'!K$52,IF($B11=47,'Bahan Pakan'!K$53,IF($B11=48,'Bahan Pakan'!K$54,IF($B11=49,'Bahan Pakan'!K$55,IF($B11=50,'Bahan Pakan'!K$56,0))))))))))))))))))))))))))))))))))))))))))))))))))</f>
        <v>2.91</v>
      </c>
      <c r="M11" s="126">
        <f>IF($B11=1,'Bahan Pakan'!L$7,IF($B11=2,'Bahan Pakan'!L$8,IF($B11=3,'Bahan Pakan'!L$9,IF($B11=4,'Bahan Pakan'!L$10,IF($B11=5,'Bahan Pakan'!L$11,IF($B11=6,'Bahan Pakan'!L$12,IF($B11=7,'Bahan Pakan'!L$13,IF($B11=8,'Bahan Pakan'!L$14,IF($B11=9,'Bahan Pakan'!L$15,IF($B11=10,'Bahan Pakan'!L$16,IF($B11=11,'Bahan Pakan'!L$17,IF($B11=12,'Bahan Pakan'!L$18,IF($B11=13,'Bahan Pakan'!L$19,IF($B11=14,'Bahan Pakan'!L$20,IF($B11=15,'Bahan Pakan'!L$21,IF($B11=16,'Bahan Pakan'!L$22,IF($B11=17,'Bahan Pakan'!L$23,IF($B11=18,'Bahan Pakan'!L$24,IF($B11=19,'Bahan Pakan'!L$25,IF($B11=20,'Bahan Pakan'!L$26,IF($B11=21,'Bahan Pakan'!L$27,IF($B11=22,'Bahan Pakan'!L$28,IF($B11=23,'Bahan Pakan'!L$29,IF($B11=24,'Bahan Pakan'!L$30,IF($B11=25,'Bahan Pakan'!L$31,IF($B11=26,'Bahan Pakan'!L$32,IF($B11=27,'Bahan Pakan'!L$33,IF($B11=28,'Bahan Pakan'!L$34,IF($B11=29,'Bahan Pakan'!L$35,IF($B11=30,'Bahan Pakan'!L$36,IF($B11=31,'Bahan Pakan'!L$37,IF($B11=32,'Bahan Pakan'!L$38,IF($B11=33,'Bahan Pakan'!L$39,IF($B11=34,'Bahan Pakan'!L$40,IF($B11=35,'Bahan Pakan'!L$41,IF($B11=36,'Bahan Pakan'!L$42,IF($B11=37,'Bahan Pakan'!L$43,IF($B11=38,'Bahan Pakan'!L$44,IF($B11=39,'Bahan Pakan'!L$45,IF($B11=40,'Bahan Pakan'!L$46,IF($B11=41,'Bahan Pakan'!L$47,IF($B11=42,'Bahan Pakan'!L$48,IF($B11=43,'Bahan Pakan'!L$49,IF($B11=44,'Bahan Pakan'!L$50,IF($B11=45,'Bahan Pakan'!L$51,IF($B11=46,'Bahan Pakan'!L$52,IF($B11=47,'Bahan Pakan'!L$53,IF($B11=48,'Bahan Pakan'!L$54,IF($B11=49,'Bahan Pakan'!L$55,IF($B11=50,'Bahan Pakan'!L$56,0))))))))))))))))))))))))))))))))))))))))))))))))))</f>
        <v>0.8</v>
      </c>
      <c r="N11" s="126">
        <f>IF($B11=1,'Bahan Pakan'!M$7,IF($B11=2,'Bahan Pakan'!M$8,IF($B11=3,'Bahan Pakan'!M$9,IF($B11=4,'Bahan Pakan'!M$10,IF($B11=5,'Bahan Pakan'!M$11,IF($B11=6,'Bahan Pakan'!M$12,IF($B11=7,'Bahan Pakan'!M$13,IF($B11=8,'Bahan Pakan'!M$14,IF($B11=9,'Bahan Pakan'!M$15,IF($B11=10,'Bahan Pakan'!M$16,IF($B11=11,'Bahan Pakan'!M$17,IF($B11=12,'Bahan Pakan'!M$18,IF($B11=13,'Bahan Pakan'!M$19,IF($B11=14,'Bahan Pakan'!M$20,IF($B11=15,'Bahan Pakan'!M$21,IF($B11=16,'Bahan Pakan'!M$22,IF($B11=17,'Bahan Pakan'!M$23,IF($B11=18,'Bahan Pakan'!M$24,IF($B11=19,'Bahan Pakan'!M$25,IF($B11=20,'Bahan Pakan'!M$26,IF($B11=21,'Bahan Pakan'!M$27,IF($B11=22,'Bahan Pakan'!M$28,IF($B11=23,'Bahan Pakan'!M$29,IF($B11=24,'Bahan Pakan'!M$30,IF($B11=25,'Bahan Pakan'!M$31,IF($B11=26,'Bahan Pakan'!M$32,IF($B11=27,'Bahan Pakan'!M$33,IF($B11=28,'Bahan Pakan'!M$34,IF($B11=29,'Bahan Pakan'!M$35,IF($B11=30,'Bahan Pakan'!M$36,IF($B11=31,'Bahan Pakan'!M$37,IF($B11=32,'Bahan Pakan'!M$38,IF($B11=33,'Bahan Pakan'!M$39,IF($B11=34,'Bahan Pakan'!M$40,IF($B11=35,'Bahan Pakan'!M$41,IF($B11=36,'Bahan Pakan'!M$42,IF($B11=37,'Bahan Pakan'!M$43,IF($B11=38,'Bahan Pakan'!M$44,IF($B11=39,'Bahan Pakan'!M$45,IF($B11=40,'Bahan Pakan'!M$46,IF($B11=41,'Bahan Pakan'!M$47,IF($B11=42,'Bahan Pakan'!M$48,IF($B11=43,'Bahan Pakan'!M$49,IF($B11=44,'Bahan Pakan'!M$50,IF($B11=45,'Bahan Pakan'!M$51,IF($B11=46,'Bahan Pakan'!M$52,IF($B11=47,'Bahan Pakan'!M$53,IF($B11=48,'Bahan Pakan'!M$54,IF($B11=49,'Bahan Pakan'!M$55,IF($B11=50,'Bahan Pakan'!M$56,0))))))))))))))))))))))))))))))))))))))))))))))))))</f>
        <v>29.55</v>
      </c>
      <c r="O11" s="126">
        <f>IF($B11=1,'Bahan Pakan'!N$7,IF($B11=2,'Bahan Pakan'!N$8,IF($B11=3,'Bahan Pakan'!N$9,IF($B11=4,'Bahan Pakan'!N$10,IF($B11=5,'Bahan Pakan'!N$11,IF($B11=6,'Bahan Pakan'!N$12,IF($B11=7,'Bahan Pakan'!N$13,IF($B11=8,'Bahan Pakan'!N$14,IF($B11=9,'Bahan Pakan'!N$15,IF($B11=10,'Bahan Pakan'!N$16,IF($B11=11,'Bahan Pakan'!N$17,IF($B11=12,'Bahan Pakan'!N$18,IF($B11=13,'Bahan Pakan'!N$19,IF($B11=14,'Bahan Pakan'!N$20,IF($B11=15,'Bahan Pakan'!N$21,IF($B11=16,'Bahan Pakan'!N$22,IF($B11=17,'Bahan Pakan'!N$23,IF($B11=18,'Bahan Pakan'!N$24,IF($B11=19,'Bahan Pakan'!N$25,IF($B11=20,'Bahan Pakan'!N$26,IF($B11=21,'Bahan Pakan'!N$27,IF($B11=22,'Bahan Pakan'!N$28,IF($B11=23,'Bahan Pakan'!N$29,IF($B11=24,'Bahan Pakan'!N$30,IF($B11=25,'Bahan Pakan'!N$31,IF($B11=26,'Bahan Pakan'!N$32,IF($B11=27,'Bahan Pakan'!N$33,IF($B11=28,'Bahan Pakan'!N$34,IF($B11=29,'Bahan Pakan'!N$35,IF($B11=30,'Bahan Pakan'!N$36,IF($B11=31,'Bahan Pakan'!N$37,IF($B11=32,'Bahan Pakan'!N$38,IF($B11=33,'Bahan Pakan'!N$39,IF($B11=34,'Bahan Pakan'!N$40,IF($B11=35,'Bahan Pakan'!N$41,IF($B11=36,'Bahan Pakan'!N$42,IF($B11=37,'Bahan Pakan'!N$43,IF($B11=38,'Bahan Pakan'!N$44,IF($B11=39,'Bahan Pakan'!N$45,IF($B11=40,'Bahan Pakan'!N$46,IF($B11=41,'Bahan Pakan'!N$47,IF($B11=42,'Bahan Pakan'!N$48,IF($B11=43,'Bahan Pakan'!N$49,IF($B11=44,'Bahan Pakan'!N$50,IF($B11=45,'Bahan Pakan'!N$51,IF($B11=46,'Bahan Pakan'!N$52,IF($B11=47,'Bahan Pakan'!N$53,IF($B11=48,'Bahan Pakan'!N$54,IF($B11=49,'Bahan Pakan'!N$55,IF($B11=50,'Bahan Pakan'!N$56,0))))))))))))))))))))))))))))))))))))))))))))))))))</f>
        <v>3720</v>
      </c>
      <c r="P11" s="126">
        <f>IF($B11=1,'Bahan Pakan'!O$7,IF($B11=2,'Bahan Pakan'!O$8,IF($B11=3,'Bahan Pakan'!O$9,IF($B11=4,'Bahan Pakan'!O$10,IF($B11=5,'Bahan Pakan'!O$11,IF($B11=6,'Bahan Pakan'!O$12,IF($B11=7,'Bahan Pakan'!O$13,IF($B11=8,'Bahan Pakan'!O$14,IF($B11=9,'Bahan Pakan'!O$15,IF($B11=10,'Bahan Pakan'!O$16,IF($B11=11,'Bahan Pakan'!O$17,IF($B11=12,'Bahan Pakan'!O$18,IF($B11=13,'Bahan Pakan'!O$19,IF($B11=14,'Bahan Pakan'!O$20,IF($B11=15,'Bahan Pakan'!O$21,IF($B11=16,'Bahan Pakan'!O$22,IF($B11=17,'Bahan Pakan'!O$23,IF($B11=18,'Bahan Pakan'!O$24,IF($B11=19,'Bahan Pakan'!O$25,IF($B11=20,'Bahan Pakan'!O$26,IF($B11=21,'Bahan Pakan'!O$27,IF($B11=22,'Bahan Pakan'!O$28,IF($B11=23,'Bahan Pakan'!O$29,IF($B11=24,'Bahan Pakan'!O$30,IF($B11=25,'Bahan Pakan'!O$31,IF($B11=26,'Bahan Pakan'!O$32,IF($B11=27,'Bahan Pakan'!O$33,IF($B11=28,'Bahan Pakan'!O$34,IF($B11=29,'Bahan Pakan'!O$35,IF($B11=30,'Bahan Pakan'!O$36,IF($B11=31,'Bahan Pakan'!O$37,IF($B11=32,'Bahan Pakan'!O$38,IF($B11=33,'Bahan Pakan'!O$39,IF($B11=34,'Bahan Pakan'!O$40,IF($B11=35,'Bahan Pakan'!O$41,IF($B11=36,'Bahan Pakan'!O$42,IF($B11=37,'Bahan Pakan'!O$43,IF($B11=38,'Bahan Pakan'!O$44,IF($B11=39,'Bahan Pakan'!O$45,IF($B11=40,'Bahan Pakan'!O$46,IF($B11=41,'Bahan Pakan'!O$47,IF($B11=42,'Bahan Pakan'!O$48,IF($B11=43,'Bahan Pakan'!O$49,IF($B11=44,'Bahan Pakan'!O$50,IF($B11=45,'Bahan Pakan'!O$51,IF($B11=46,'Bahan Pakan'!O$52,IF($B11=47,'Bahan Pakan'!O$53,IF($B11=48,'Bahan Pakan'!O$54,IF($B11=49,'Bahan Pakan'!O$55,IF($B11=50,'Bahan Pakan'!O$56,0))))))))))))))))))))))))))))))))))))))))))))))))))</f>
        <v>0.05</v>
      </c>
      <c r="Q11" s="126">
        <f>IF($B11=1,'Bahan Pakan'!P$7,IF($B11=2,'Bahan Pakan'!P$8,IF($B11=3,'Bahan Pakan'!P$9,IF($B11=4,'Bahan Pakan'!P$10,IF($B11=5,'Bahan Pakan'!P$11,IF($B11=6,'Bahan Pakan'!P$12,IF($B11=7,'Bahan Pakan'!P$13,IF($B11=8,'Bahan Pakan'!P$14,IF($B11=9,'Bahan Pakan'!P$15,IF($B11=10,'Bahan Pakan'!P$16,IF($B11=11,'Bahan Pakan'!P$17,IF($B11=12,'Bahan Pakan'!P$18,IF($B11=13,'Bahan Pakan'!P$19,IF($B11=14,'Bahan Pakan'!P$20,IF($B11=15,'Bahan Pakan'!P$21,IF($B11=16,'Bahan Pakan'!P$22,IF($B11=17,'Bahan Pakan'!P$23,IF($B11=18,'Bahan Pakan'!P$24,IF($B11=19,'Bahan Pakan'!P$25,IF($B11=20,'Bahan Pakan'!P$26,IF($B11=21,'Bahan Pakan'!P$27,IF($B11=22,'Bahan Pakan'!P$28,IF($B11=23,'Bahan Pakan'!P$29,IF($B11=24,'Bahan Pakan'!P$30,IF($B11=25,'Bahan Pakan'!P$31,IF($B11=26,'Bahan Pakan'!P$32,IF($B11=27,'Bahan Pakan'!P$33,IF($B11=28,'Bahan Pakan'!P$34,IF($B11=29,'Bahan Pakan'!P$35,IF($B11=30,'Bahan Pakan'!P$36,IF($B11=31,'Bahan Pakan'!P$37,IF($B11=32,'Bahan Pakan'!P$38,IF($B11=33,'Bahan Pakan'!P$39,IF($B11=34,'Bahan Pakan'!P$40,IF($B11=35,'Bahan Pakan'!P$41,IF($B11=36,'Bahan Pakan'!P$42,IF($B11=37,'Bahan Pakan'!P$43,IF($B11=38,'Bahan Pakan'!P$44,IF($B11=39,'Bahan Pakan'!P$45,IF($B11=40,'Bahan Pakan'!P$46,IF($B11=41,'Bahan Pakan'!P$47,IF($B11=42,'Bahan Pakan'!P$48,IF($B11=43,'Bahan Pakan'!P$49,IF($B11=44,'Bahan Pakan'!P$50,IF($B11=45,'Bahan Pakan'!P$51,IF($B11=46,'Bahan Pakan'!P$52,IF($B11=47,'Bahan Pakan'!P$53,IF($B11=48,'Bahan Pakan'!P$54,IF($B11=49,'Bahan Pakan'!P$55,IF($B11=50,'Bahan Pakan'!P$56,0))))))))))))))))))))))))))))))))))))))))))))))))))</f>
        <v>0.5</v>
      </c>
      <c r="R11" s="126">
        <f>IF($B11=1,'Bahan Pakan'!Q$7,IF($B11=2,'Bahan Pakan'!Q$8,IF($B11=3,'Bahan Pakan'!Q$9,IF($B11=4,'Bahan Pakan'!Q$10,IF($B11=5,'Bahan Pakan'!Q$11,IF($B11=6,'Bahan Pakan'!Q$12,IF($B11=7,'Bahan Pakan'!Q$13,IF($B11=8,'Bahan Pakan'!Q$14,IF($B11=9,'Bahan Pakan'!Q$15,IF($B11=10,'Bahan Pakan'!Q$16,IF($B11=11,'Bahan Pakan'!Q$17,IF($B11=12,'Bahan Pakan'!Q$18,IF($B11=13,'Bahan Pakan'!Q$19,IF($B11=14,'Bahan Pakan'!Q$20,IF($B11=15,'Bahan Pakan'!Q$21,IF($B11=16,'Bahan Pakan'!Q$22,IF($B11=17,'Bahan Pakan'!Q$23,IF($B11=18,'Bahan Pakan'!Q$24,IF($B11=19,'Bahan Pakan'!Q$25,IF($B11=20,'Bahan Pakan'!Q$26,IF($B11=21,'Bahan Pakan'!Q$27,IF($B11=22,'Bahan Pakan'!Q$28,IF($B11=23,'Bahan Pakan'!Q$29,IF($B11=24,'Bahan Pakan'!Q$30,IF($B11=25,'Bahan Pakan'!Q$31,IF($B11=26,'Bahan Pakan'!Q$32,IF($B11=27,'Bahan Pakan'!Q$33,IF($B11=28,'Bahan Pakan'!Q$34,IF($B11=29,'Bahan Pakan'!Q$35,IF($B11=30,'Bahan Pakan'!Q$36,IF($B11=31,'Bahan Pakan'!Q$37,IF($B11=32,'Bahan Pakan'!Q$38,IF($B11=33,'Bahan Pakan'!Q$39,IF($B11=34,'Bahan Pakan'!Q$40,IF($B11=35,'Bahan Pakan'!Q$41,IF($B11=36,'Bahan Pakan'!Q$42,IF($B11=37,'Bahan Pakan'!Q$43,IF($B11=38,'Bahan Pakan'!Q$44,IF($B11=39,'Bahan Pakan'!Q$45,IF($B11=40,'Bahan Pakan'!Q$46,IF($B11=41,'Bahan Pakan'!Q$47,IF($B11=42,'Bahan Pakan'!Q$48,IF($B11=43,'Bahan Pakan'!Q$49,IF($B11=44,'Bahan Pakan'!Q$50,IF($B11=45,'Bahan Pakan'!Q$51,IF($B11=46,'Bahan Pakan'!Q$52,IF($B11=47,'Bahan Pakan'!Q$53,IF($B11=48,'Bahan Pakan'!Q$54,IF($B11=49,'Bahan Pakan'!Q$55,IF($B11=50,'Bahan Pakan'!Q$56,0))))))))))))))))))))))))))))))))))))))))))))))))))</f>
        <v>0.17</v>
      </c>
      <c r="S11" s="126">
        <f>IF($B11=1,'Bahan Pakan'!R$7,IF($B11=2,'Bahan Pakan'!R$8,IF($B11=3,'Bahan Pakan'!R$9,IF($B11=4,'Bahan Pakan'!R$10,IF($B11=5,'Bahan Pakan'!R$11,IF($B11=6,'Bahan Pakan'!R$12,IF($B11=7,'Bahan Pakan'!R$13,IF($B11=8,'Bahan Pakan'!R$14,IF($B11=9,'Bahan Pakan'!R$15,IF($B11=10,'Bahan Pakan'!R$16,IF($B11=11,'Bahan Pakan'!R$17,IF($B11=12,'Bahan Pakan'!R$18,IF($B11=13,'Bahan Pakan'!R$19,IF($B11=14,'Bahan Pakan'!R$20,IF($B11=15,'Bahan Pakan'!R$21,IF($B11=16,'Bahan Pakan'!R$22,IF($B11=17,'Bahan Pakan'!R$23,IF($B11=18,'Bahan Pakan'!R$24,IF($B11=19,'Bahan Pakan'!R$25,IF($B11=20,'Bahan Pakan'!R$26,IF($B11=21,'Bahan Pakan'!R$27,IF($B11=22,'Bahan Pakan'!R$28,IF($B11=23,'Bahan Pakan'!R$29,IF($B11=24,'Bahan Pakan'!R$30,IF($B11=25,'Bahan Pakan'!R$31,IF($B11=26,'Bahan Pakan'!R$32,IF($B11=27,'Bahan Pakan'!R$33,IF($B11=28,'Bahan Pakan'!R$34,IF($B11=29,'Bahan Pakan'!R$35,IF($B11=30,'Bahan Pakan'!R$36,IF($B11=31,'Bahan Pakan'!R$37,IF($B11=32,'Bahan Pakan'!R$38,IF($B11=33,'Bahan Pakan'!R$39,IF($B11=34,'Bahan Pakan'!R$40,IF($B11=35,'Bahan Pakan'!R$41,IF($B11=36,'Bahan Pakan'!R$42,IF($B11=37,'Bahan Pakan'!R$43,IF($B11=38,'Bahan Pakan'!R$44,IF($B11=39,'Bahan Pakan'!R$45,IF($B11=40,'Bahan Pakan'!R$46,IF($B11=41,'Bahan Pakan'!R$47,IF($B11=42,'Bahan Pakan'!R$48,IF($B11=43,'Bahan Pakan'!R$49,IF($B11=44,'Bahan Pakan'!R$50,IF($B11=45,'Bahan Pakan'!R$51,IF($B11=46,'Bahan Pakan'!R$52,IF($B11=47,'Bahan Pakan'!R$53,IF($B11=48,'Bahan Pakan'!R$54,IF($B11=49,'Bahan Pakan'!R$55,IF($B11=50,'Bahan Pakan'!R$56,0))))))))))))))))))))))))))))))))))))))))))))))))))</f>
        <v>0.98129999999999995</v>
      </c>
      <c r="T11" s="126">
        <f>IF($B11=1,'Bahan Pakan'!S$7,IF($B11=2,'Bahan Pakan'!S$8,IF($B11=3,'Bahan Pakan'!S$9,IF($B11=4,'Bahan Pakan'!S$10,IF($B11=5,'Bahan Pakan'!S$11,IF($B11=6,'Bahan Pakan'!S$12,IF($B11=7,'Bahan Pakan'!S$13,IF($B11=8,'Bahan Pakan'!S$14,IF($B11=9,'Bahan Pakan'!S$15,IF($B11=10,'Bahan Pakan'!S$16,IF($B11=11,'Bahan Pakan'!S$17,IF($B11=12,'Bahan Pakan'!S$18,IF($B11=13,'Bahan Pakan'!S$19,IF($B11=14,'Bahan Pakan'!S$20,IF($B11=15,'Bahan Pakan'!S$21,IF($B11=16,'Bahan Pakan'!S$22,IF($B11=17,'Bahan Pakan'!S$23,IF($B11=18,'Bahan Pakan'!S$24,IF($B11=19,'Bahan Pakan'!S$25,IF($B11=20,'Bahan Pakan'!S$26,IF($B11=21,'Bahan Pakan'!S$27,IF($B11=22,'Bahan Pakan'!S$28,IF($B11=23,'Bahan Pakan'!S$29,IF($B11=24,'Bahan Pakan'!S$30,IF($B11=25,'Bahan Pakan'!S$31,IF($B11=26,'Bahan Pakan'!S$32,IF($B11=27,'Bahan Pakan'!S$33,IF($B11=28,'Bahan Pakan'!S$34,IF($B11=29,'Bahan Pakan'!S$35,IF($B11=30,'Bahan Pakan'!S$36,IF($B11=31,'Bahan Pakan'!S$37,IF($B11=32,'Bahan Pakan'!S$38,IF($B11=33,'Bahan Pakan'!S$39,IF($B11=34,'Bahan Pakan'!S$40,IF($B11=35,'Bahan Pakan'!S$41,IF($B11=36,'Bahan Pakan'!S$42,IF($B11=37,'Bahan Pakan'!S$43,IF($B11=38,'Bahan Pakan'!S$44,IF($B11=39,'Bahan Pakan'!S$45,IF($B11=40,'Bahan Pakan'!S$46,IF($B11=41,'Bahan Pakan'!S$47,IF($B11=42,'Bahan Pakan'!S$48,IF($B11=43,'Bahan Pakan'!S$49,IF($B11=44,'Bahan Pakan'!S$50,IF($B11=45,'Bahan Pakan'!S$51,IF($B11=46,'Bahan Pakan'!S$52,IF($B11=47,'Bahan Pakan'!S$53,IF($B11=48,'Bahan Pakan'!S$54,IF($B11=49,'Bahan Pakan'!S$55,IF($B11=50,'Bahan Pakan'!S$56,0))))))))))))))))))))))))))))))))))))))))))))))))))</f>
        <v>1.3812</v>
      </c>
      <c r="U11" s="97"/>
      <c r="V11" s="127" t="s">
        <v>47</v>
      </c>
      <c r="W11" s="128" t="s">
        <v>33</v>
      </c>
      <c r="X11" s="90" t="s">
        <v>51</v>
      </c>
      <c r="Y11" s="91">
        <v>6</v>
      </c>
      <c r="Z11" s="136">
        <f>K45</f>
        <v>4.125563762496256</v>
      </c>
      <c r="AA11" s="135"/>
      <c r="AB11" s="135"/>
      <c r="AC11" s="135"/>
      <c r="AD11" s="97"/>
      <c r="AE11" s="97"/>
      <c r="AF11" s="97"/>
      <c r="AG11" s="97"/>
      <c r="AH11" s="97"/>
      <c r="AI11" s="97"/>
      <c r="AJ11" s="97"/>
      <c r="AK11" s="97"/>
      <c r="AL11" s="97"/>
      <c r="AM11" s="97"/>
      <c r="AN11" s="97"/>
    </row>
    <row r="12" spans="2:40" s="120" customFormat="1" ht="15.75" customHeight="1">
      <c r="B12" s="121">
        <f>IF($D12='Bahan Pakan'!D$7,1,IF($D12='Bahan Pakan'!D$8,2,IF($D12='Bahan Pakan'!D$9,3,IF($D12='Bahan Pakan'!D$10,4,IF($D12='Bahan Pakan'!D$11,5,IF($D12='Bahan Pakan'!D$12,6,IF($D12='Bahan Pakan'!D$13,7,IF($D12='Bahan Pakan'!D$14,8,IF($D12='Bahan Pakan'!D$15,9,IF($D12='Bahan Pakan'!D$16,10,IF($D12='Bahan Pakan'!D$17,11,IF($D12='Bahan Pakan'!D$18,12,IF($D12='Bahan Pakan'!D$19,13,IF($D12='Bahan Pakan'!D$20,14,IF($D12='Bahan Pakan'!D$21,15,IF($D12='Bahan Pakan'!D$22,16,IF($D12='Bahan Pakan'!D$23,17,IF($D12='Bahan Pakan'!D$24,18,IF($D12='Bahan Pakan'!D$25,19,IF($D12='Bahan Pakan'!D$26,20,IF($D12='Bahan Pakan'!D$27,21,IF($D12='Bahan Pakan'!D$28,22,IF($D12='Bahan Pakan'!D$29,23,IF($D12='Bahan Pakan'!D$30,24,IF($D12='Bahan Pakan'!D$31,25,IF($D12='Bahan Pakan'!D$32,26,IF($D12='Bahan Pakan'!D$33,27,IF($D12='Bahan Pakan'!D$34,28,IF($D12='Bahan Pakan'!D$35,29,IF($D12='Bahan Pakan'!D$36,30,IF($D12='Bahan Pakan'!D$37,31,IF($D12='Bahan Pakan'!D$38,32,IF($D12='Bahan Pakan'!D$39,33,IF($D12='Bahan Pakan'!D$40,34,IF($D12='Bahan Pakan'!D$41,35,IF($D12='Bahan Pakan'!D$42,36,IF($D12='Bahan Pakan'!D$43,37,IF($D12='Bahan Pakan'!D$44,38,IF($D12='Bahan Pakan'!D$45,39,IF($D12='Bahan Pakan'!D$46,40,IF($D12='Bahan Pakan'!D$47,41,IF($D12='Bahan Pakan'!D$48,42,IF($D12='Bahan Pakan'!D$49,43,IF($D12='Bahan Pakan'!D$50,44,IF($D12='Bahan Pakan'!D$51,45,IF($D12='Bahan Pakan'!D$52,46,IF($D12='Bahan Pakan'!D$53,47,IF($D12='Bahan Pakan'!D$54,48,IF($D12='Bahan Pakan'!D$55,49,IF($D12='Bahan Pakan'!D$56,50,0))))))))))))))))))))))))))))))))))))))))))))))))))</f>
        <v>15</v>
      </c>
      <c r="C12" s="121">
        <v>6</v>
      </c>
      <c r="D12" s="122" t="s">
        <v>88</v>
      </c>
      <c r="E12" s="123">
        <f>IF($B12=1,'Bahan Pakan'!E$7,IF($B12=2,'Bahan Pakan'!E$8,IF($B12=3,'Bahan Pakan'!E$9,IF($B12=4,'Bahan Pakan'!E$10,IF($B12=5,'Bahan Pakan'!E$11,IF($B12=6,'Bahan Pakan'!E$12,IF($B12=7,'Bahan Pakan'!E$13,IF($B12=8,'Bahan Pakan'!E$14,IF($B12=9,'Bahan Pakan'!E$15,IF($B12=10,'Bahan Pakan'!E$16,IF($B12=11,'Bahan Pakan'!E$17,IF($B12=12,'Bahan Pakan'!E$18,IF($B12=13,'Bahan Pakan'!E$19,IF($B12=14,'Bahan Pakan'!E$20,IF($B12=15,'Bahan Pakan'!E$21,IF($B12=16,'Bahan Pakan'!E$22,IF($B12=17,'Bahan Pakan'!E$23,IF($B12=18,'Bahan Pakan'!E$24,IF($B12=19,'Bahan Pakan'!E$25,IF($B12=20,'Bahan Pakan'!E$26,IF($B12=21,'Bahan Pakan'!E$27,IF($B12=22,'Bahan Pakan'!E$28,IF($B12=23,'Bahan Pakan'!E$29,IF($B12=24,'Bahan Pakan'!E$30,IF($B12=25,'Bahan Pakan'!E$31,IF($B12=26,'Bahan Pakan'!E$32,IF($B12=27,'Bahan Pakan'!E$33,IF($B12=28,'Bahan Pakan'!E$34,IF($B12=29,'Bahan Pakan'!E$35,IF($B12=30,'Bahan Pakan'!E$36,IF($B12=31,'Bahan Pakan'!E$37,IF($B12=32,'Bahan Pakan'!E$38,IF($B12=33,'Bahan Pakan'!E$39,IF($B12=34,'Bahan Pakan'!E$40,IF($B12=35,'Bahan Pakan'!E$41,IF($B12=36,'Bahan Pakan'!E$42,IF($B12=37,'Bahan Pakan'!E$43,IF($B12=38,'Bahan Pakan'!E$44,IF($B12=39,'Bahan Pakan'!E$45,IF($B12=40,'Bahan Pakan'!E$46,IF($B12=41,'Bahan Pakan'!E$47,IF($B12=42,'Bahan Pakan'!E$48,IF($B12=43,'Bahan Pakan'!E$49,IF($B12=44,'Bahan Pakan'!E$50,IF($B12=45,'Bahan Pakan'!E$51,IF($B12=46,'Bahan Pakan'!E$52,IF($B12=47,'Bahan Pakan'!E$53,IF($B12=48,'Bahan Pakan'!E$54,IF($B12=49,'Bahan Pakan'!E$55,IF($B12=50,'Bahan Pakan'!E$56,0))))))))))))))))))))))))))))))))))))))))))))))))))</f>
        <v>0</v>
      </c>
      <c r="F12" s="123">
        <f>IF($B12=1,'Bahan Pakan'!F$7,IF($B12=2,'Bahan Pakan'!F$8,IF($B12=3,'Bahan Pakan'!F$9,IF($B12=4,'Bahan Pakan'!F$10,IF($B12=5,'Bahan Pakan'!F$11,IF($B12=6,'Bahan Pakan'!F$12,IF($B12=7,'Bahan Pakan'!F$13,IF($B12=8,'Bahan Pakan'!F$14,IF($B12=9,'Bahan Pakan'!F$15,IF($B12=10,'Bahan Pakan'!F$16,IF($B12=11,'Bahan Pakan'!F$17,IF($B12=12,'Bahan Pakan'!F$18,IF($B12=13,'Bahan Pakan'!F$19,IF($B12=14,'Bahan Pakan'!F$20,IF($B12=15,'Bahan Pakan'!F$21,IF($B12=16,'Bahan Pakan'!F$22,IF($B12=17,'Bahan Pakan'!F$23,IF($B12=18,'Bahan Pakan'!F$24,IF($B12=19,'Bahan Pakan'!F$25,IF($B12=20,'Bahan Pakan'!F$26,IF($B12=21,'Bahan Pakan'!F$27,IF($B12=22,'Bahan Pakan'!F$28,IF($B12=23,'Bahan Pakan'!F$29,IF($B12=24,'Bahan Pakan'!F$30,IF($B12=25,'Bahan Pakan'!F$31,IF($B12=26,'Bahan Pakan'!F$32,IF($B12=27,'Bahan Pakan'!F$33,IF($B12=28,'Bahan Pakan'!F$34,IF($B12=29,'Bahan Pakan'!F$35,IF($B12=30,'Bahan Pakan'!F$36,IF($B12=31,'Bahan Pakan'!F$37,IF($B12=32,'Bahan Pakan'!F$38,IF($B12=33,'Bahan Pakan'!F$39,IF($B12=34,'Bahan Pakan'!F$40,IF($B12=35,'Bahan Pakan'!F$41,IF($B12=36,'Bahan Pakan'!F$42,IF($B12=37,'Bahan Pakan'!F$43,IF($B12=38,'Bahan Pakan'!F$44,IF($B12=39,'Bahan Pakan'!F$45,IF($B12=40,'Bahan Pakan'!F$46,IF($B12=41,'Bahan Pakan'!F$47,IF($B12=42,'Bahan Pakan'!F$48,IF($B12=43,'Bahan Pakan'!F$49,IF($B12=44,'Bahan Pakan'!F$50,IF($B12=45,'Bahan Pakan'!F$51,IF($B12=46,'Bahan Pakan'!F$52,IF($B12=47,'Bahan Pakan'!F$53,IF($B12=48,'Bahan Pakan'!F$54,IF($B12=49,'Bahan Pakan'!F$55,IF($B12=50,'Bahan Pakan'!F$56,0))))))))))))))))))))))))))))))))))))))))))))))))))</f>
        <v>10</v>
      </c>
      <c r="G12" s="124">
        <f t="shared" si="0"/>
        <v>0</v>
      </c>
      <c r="H12" s="125">
        <f>IF($B12=1,'Bahan Pakan'!G$7,IF($B12=2,'Bahan Pakan'!G$8,IF($B12=3,'Bahan Pakan'!G$9,IF($B12=4,'Bahan Pakan'!G$10,IF($B12=5,'Bahan Pakan'!G$11,IF($B12=6,'Bahan Pakan'!G$12,IF($B12=7,'Bahan Pakan'!G$13,IF($B12=8,'Bahan Pakan'!G$14,IF($B12=9,'Bahan Pakan'!G$15,IF($B12=10,'Bahan Pakan'!G$16,IF($B12=11,'Bahan Pakan'!G$17,IF($B12=12,'Bahan Pakan'!G$18,IF($B12=13,'Bahan Pakan'!G$19,IF($B12=14,'Bahan Pakan'!G$20,IF($B12=15,'Bahan Pakan'!G$21,IF($B12=16,'Bahan Pakan'!G$22,IF($B12=17,'Bahan Pakan'!G$23,IF($B12=18,'Bahan Pakan'!G$24,IF($B12=19,'Bahan Pakan'!G$25,IF($B12=20,'Bahan Pakan'!G$26,IF($B12=21,'Bahan Pakan'!G$27,IF($B12=22,'Bahan Pakan'!G$28,IF($B12=23,'Bahan Pakan'!G$29,IF($B12=24,'Bahan Pakan'!G$30,IF($B12=25,'Bahan Pakan'!G$31,IF($B12=26,'Bahan Pakan'!G$32,IF($B12=27,'Bahan Pakan'!G$33,IF($B12=28,'Bahan Pakan'!G$34,IF($B12=29,'Bahan Pakan'!G$35,IF($B12=30,'Bahan Pakan'!G$36,IF($B12=31,'Bahan Pakan'!G$37,IF($B12=32,'Bahan Pakan'!G$38,IF($B12=33,'Bahan Pakan'!G$39,IF($B12=34,'Bahan Pakan'!G$40,IF($B12=35,'Bahan Pakan'!G$41,IF($B12=36,'Bahan Pakan'!G$42,IF($B12=37,'Bahan Pakan'!G$43,IF($B12=38,'Bahan Pakan'!G$44,IF($B12=39,'Bahan Pakan'!G$45,IF($B12=40,'Bahan Pakan'!G$46,IF($B12=41,'Bahan Pakan'!G$47,IF($B12=42,'Bahan Pakan'!G$48,IF($B12=43,'Bahan Pakan'!G$49,IF($B12=44,'Bahan Pakan'!G$50,IF($B12=45,'Bahan Pakan'!G$51,IF($B12=46,'Bahan Pakan'!G$52,IF($B12=47,'Bahan Pakan'!G$53,IF($B12=48,'Bahan Pakan'!G$54,IF($B12=49,'Bahan Pakan'!G$55,IF($B12=50,'Bahan Pakan'!G$56,0))))))))))))))))))))))))))))))))))))))))))))))))))</f>
        <v>2800</v>
      </c>
      <c r="I12" s="126">
        <f>IF($B12=1,'Bahan Pakan'!H$7,IF($B12=2,'Bahan Pakan'!H$8,IF($B12=3,'Bahan Pakan'!H$9,IF($B12=4,'Bahan Pakan'!H$10,IF($B12=5,'Bahan Pakan'!H$11,IF($B12=6,'Bahan Pakan'!H$12,IF($B12=7,'Bahan Pakan'!H$13,IF($B12=8,'Bahan Pakan'!H$14,IF($B12=9,'Bahan Pakan'!H$15,IF($B12=10,'Bahan Pakan'!H$16,IF($B12=11,'Bahan Pakan'!H$17,IF($B12=12,'Bahan Pakan'!H$18,IF($B12=13,'Bahan Pakan'!H$19,IF($B12=14,'Bahan Pakan'!H$20,IF($B12=15,'Bahan Pakan'!H$21,IF($B12=16,'Bahan Pakan'!H$22,IF($B12=17,'Bahan Pakan'!H$23,IF($B12=18,'Bahan Pakan'!H$24,IF($B12=19,'Bahan Pakan'!H$25,IF($B12=20,'Bahan Pakan'!H$26,IF($B12=21,'Bahan Pakan'!H$27,IF($B12=22,'Bahan Pakan'!H$28,IF($B12=23,'Bahan Pakan'!H$29,IF($B12=24,'Bahan Pakan'!H$30,IF($B12=25,'Bahan Pakan'!H$31,IF($B12=26,'Bahan Pakan'!H$32,IF($B12=27,'Bahan Pakan'!H$33,IF($B12=28,'Bahan Pakan'!H$34,IF($B12=29,'Bahan Pakan'!H$35,IF($B12=30,'Bahan Pakan'!H$36,IF($B12=31,'Bahan Pakan'!H$37,IF($B12=32,'Bahan Pakan'!H$38,IF($B12=33,'Bahan Pakan'!H$39,IF($B12=34,'Bahan Pakan'!H$40,IF($B12=35,'Bahan Pakan'!H$41,IF($B12=36,'Bahan Pakan'!H$42,IF($B12=37,'Bahan Pakan'!H$43,IF($B12=38,'Bahan Pakan'!H$44,IF($B12=39,'Bahan Pakan'!H$45,IF($B12=40,'Bahan Pakan'!H$46,IF($B12=41,'Bahan Pakan'!H$47,IF($B12=42,'Bahan Pakan'!H$48,IF($B12=43,'Bahan Pakan'!H$49,IF($B12=44,'Bahan Pakan'!H$50,IF($B12=45,'Bahan Pakan'!H$51,IF($B12=46,'Bahan Pakan'!H$52,IF($B12=47,'Bahan Pakan'!H$53,IF($B12=48,'Bahan Pakan'!H$54,IF($B12=49,'Bahan Pakan'!H$55,IF($B12=50,'Bahan Pakan'!H$56,0))))))))))))))))))))))))))))))))))))))))))))))))))</f>
        <v>91.2</v>
      </c>
      <c r="J12" s="126">
        <f>IF($B12=1,'Bahan Pakan'!I$7,IF($B12=2,'Bahan Pakan'!I$8,IF($B12=3,'Bahan Pakan'!I$9,IF($B12=4,'Bahan Pakan'!I$10,IF($B12=5,'Bahan Pakan'!I$11,IF($B12=6,'Bahan Pakan'!I$12,IF($B12=7,'Bahan Pakan'!I$13,IF($B12=8,'Bahan Pakan'!I$14,IF($B12=9,'Bahan Pakan'!I$15,IF($B12=10,'Bahan Pakan'!I$16,IF($B12=11,'Bahan Pakan'!I$17,IF($B12=12,'Bahan Pakan'!I$18,IF($B12=13,'Bahan Pakan'!I$19,IF($B12=14,'Bahan Pakan'!I$20,IF($B12=15,'Bahan Pakan'!I$21,IF($B12=16,'Bahan Pakan'!I$22,IF($B12=17,'Bahan Pakan'!I$23,IF($B12=18,'Bahan Pakan'!I$24,IF($B12=19,'Bahan Pakan'!I$25,IF($B12=20,'Bahan Pakan'!I$26,IF($B12=21,'Bahan Pakan'!I$27,IF($B12=22,'Bahan Pakan'!I$28,IF($B12=23,'Bahan Pakan'!I$29,IF($B12=24,'Bahan Pakan'!I$30,IF($B12=25,'Bahan Pakan'!I$31,IF($B12=26,'Bahan Pakan'!I$32,IF($B12=27,'Bahan Pakan'!I$33,IF($B12=28,'Bahan Pakan'!I$34,IF($B12=29,'Bahan Pakan'!I$35,IF($B12=30,'Bahan Pakan'!I$36,IF($B12=31,'Bahan Pakan'!I$37,IF($B12=32,'Bahan Pakan'!I$38,IF($B12=33,'Bahan Pakan'!I$39,IF($B12=34,'Bahan Pakan'!I$40,IF($B12=35,'Bahan Pakan'!I$41,IF($B12=36,'Bahan Pakan'!I$42,IF($B12=37,'Bahan Pakan'!I$43,IF($B12=38,'Bahan Pakan'!I$44,IF($B12=39,'Bahan Pakan'!I$45,IF($B12=40,'Bahan Pakan'!I$46,IF($B12=41,'Bahan Pakan'!I$47,IF($B12=42,'Bahan Pakan'!I$48,IF($B12=43,'Bahan Pakan'!I$49,IF($B12=44,'Bahan Pakan'!I$50,IF($B12=45,'Bahan Pakan'!I$51,IF($B12=46,'Bahan Pakan'!I$52,IF($B12=47,'Bahan Pakan'!I$53,IF($B12=48,'Bahan Pakan'!I$54,IF($B12=49,'Bahan Pakan'!I$55,IF($B12=50,'Bahan Pakan'!I$56,0))))))))))))))))))))))))))))))))))))))))))))))))))</f>
        <v>4.7</v>
      </c>
      <c r="K12" s="126">
        <f>IF($B12=1,'Bahan Pakan'!J$7,IF($B12=2,'Bahan Pakan'!J$8,IF($B12=3,'Bahan Pakan'!J$9,IF($B12=4,'Bahan Pakan'!J$10,IF($B12=5,'Bahan Pakan'!J$11,IF($B12=6,'Bahan Pakan'!J$12,IF($B12=7,'Bahan Pakan'!J$13,IF($B12=8,'Bahan Pakan'!J$14,IF($B12=9,'Bahan Pakan'!J$15,IF($B12=10,'Bahan Pakan'!J$16,IF($B12=11,'Bahan Pakan'!J$17,IF($B12=12,'Bahan Pakan'!J$18,IF($B12=13,'Bahan Pakan'!J$19,IF($B12=14,'Bahan Pakan'!J$20,IF($B12=15,'Bahan Pakan'!J$21,IF($B12=16,'Bahan Pakan'!J$22,IF($B12=17,'Bahan Pakan'!J$23,IF($B12=18,'Bahan Pakan'!J$24,IF($B12=19,'Bahan Pakan'!J$25,IF($B12=20,'Bahan Pakan'!J$26,IF($B12=21,'Bahan Pakan'!J$27,IF($B12=22,'Bahan Pakan'!J$28,IF($B12=23,'Bahan Pakan'!J$29,IF($B12=24,'Bahan Pakan'!J$30,IF($B12=25,'Bahan Pakan'!J$31,IF($B12=26,'Bahan Pakan'!J$32,IF($B12=27,'Bahan Pakan'!J$33,IF($B12=28,'Bahan Pakan'!J$34,IF($B12=29,'Bahan Pakan'!J$35,IF($B12=30,'Bahan Pakan'!J$36,IF($B12=31,'Bahan Pakan'!J$37,IF($B12=32,'Bahan Pakan'!J$38,IF($B12=33,'Bahan Pakan'!J$39,IF($B12=34,'Bahan Pakan'!J$40,IF($B12=35,'Bahan Pakan'!J$41,IF($B12=36,'Bahan Pakan'!J$42,IF($B12=37,'Bahan Pakan'!J$43,IF($B12=38,'Bahan Pakan'!J$44,IF($B12=39,'Bahan Pakan'!J$45,IF($B12=40,'Bahan Pakan'!J$46,IF($B12=41,'Bahan Pakan'!J$47,IF($B12=42,'Bahan Pakan'!J$48,IF($B12=43,'Bahan Pakan'!J$49,IF($B12=44,'Bahan Pakan'!J$50,IF($B12=45,'Bahan Pakan'!J$51,IF($B12=46,'Bahan Pakan'!J$52,IF($B12=47,'Bahan Pakan'!J$53,IF($B12=48,'Bahan Pakan'!J$54,IF($B12=49,'Bahan Pakan'!J$55,IF($B12=50,'Bahan Pakan'!J$56,0))))))))))))))))))))))))))))))))))))))))))))))))))</f>
        <v>16.7</v>
      </c>
      <c r="L12" s="126">
        <f>IF($B12=1,'Bahan Pakan'!K$7,IF($B12=2,'Bahan Pakan'!K$8,IF($B12=3,'Bahan Pakan'!K$9,IF($B12=4,'Bahan Pakan'!K$10,IF($B12=5,'Bahan Pakan'!K$11,IF($B12=6,'Bahan Pakan'!K$12,IF($B12=7,'Bahan Pakan'!K$13,IF($B12=8,'Bahan Pakan'!K$14,IF($B12=9,'Bahan Pakan'!K$15,IF($B12=10,'Bahan Pakan'!K$16,IF($B12=11,'Bahan Pakan'!K$17,IF($B12=12,'Bahan Pakan'!K$18,IF($B12=13,'Bahan Pakan'!K$19,IF($B12=14,'Bahan Pakan'!K$20,IF($B12=15,'Bahan Pakan'!K$21,IF($B12=16,'Bahan Pakan'!K$22,IF($B12=17,'Bahan Pakan'!K$23,IF($B12=18,'Bahan Pakan'!K$24,IF($B12=19,'Bahan Pakan'!K$25,IF($B12=20,'Bahan Pakan'!K$26,IF($B12=21,'Bahan Pakan'!K$27,IF($B12=22,'Bahan Pakan'!K$28,IF($B12=23,'Bahan Pakan'!K$29,IF($B12=24,'Bahan Pakan'!K$30,IF($B12=25,'Bahan Pakan'!K$31,IF($B12=26,'Bahan Pakan'!K$32,IF($B12=27,'Bahan Pakan'!K$33,IF($B12=28,'Bahan Pakan'!K$34,IF($B12=29,'Bahan Pakan'!K$35,IF($B12=30,'Bahan Pakan'!K$36,IF($B12=31,'Bahan Pakan'!K$37,IF($B12=32,'Bahan Pakan'!K$38,IF($B12=33,'Bahan Pakan'!K$39,IF($B12=34,'Bahan Pakan'!K$40,IF($B12=35,'Bahan Pakan'!K$41,IF($B12=36,'Bahan Pakan'!K$42,IF($B12=37,'Bahan Pakan'!K$43,IF($B12=38,'Bahan Pakan'!K$44,IF($B12=39,'Bahan Pakan'!K$45,IF($B12=40,'Bahan Pakan'!K$46,IF($B12=41,'Bahan Pakan'!K$47,IF($B12=42,'Bahan Pakan'!K$48,IF($B12=43,'Bahan Pakan'!K$49,IF($B12=44,'Bahan Pakan'!K$50,IF($B12=45,'Bahan Pakan'!K$51,IF($B12=46,'Bahan Pakan'!K$52,IF($B12=47,'Bahan Pakan'!K$53,IF($B12=48,'Bahan Pakan'!K$54,IF($B12=49,'Bahan Pakan'!K$55,IF($B12=50,'Bahan Pakan'!K$56,0))))))))))))))))))))))))))))))))))))))))))))))))))</f>
        <v>9.1999999999999993</v>
      </c>
      <c r="M12" s="126">
        <f>IF($B12=1,'Bahan Pakan'!L$7,IF($B12=2,'Bahan Pakan'!L$8,IF($B12=3,'Bahan Pakan'!L$9,IF($B12=4,'Bahan Pakan'!L$10,IF($B12=5,'Bahan Pakan'!L$11,IF($B12=6,'Bahan Pakan'!L$12,IF($B12=7,'Bahan Pakan'!L$13,IF($B12=8,'Bahan Pakan'!L$14,IF($B12=9,'Bahan Pakan'!L$15,IF($B12=10,'Bahan Pakan'!L$16,IF($B12=11,'Bahan Pakan'!L$17,IF($B12=12,'Bahan Pakan'!L$18,IF($B12=13,'Bahan Pakan'!L$19,IF($B12=14,'Bahan Pakan'!L$20,IF($B12=15,'Bahan Pakan'!L$21,IF($B12=16,'Bahan Pakan'!L$22,IF($B12=17,'Bahan Pakan'!L$23,IF($B12=18,'Bahan Pakan'!L$24,IF($B12=19,'Bahan Pakan'!L$25,IF($B12=20,'Bahan Pakan'!L$26,IF($B12=21,'Bahan Pakan'!L$27,IF($B12=22,'Bahan Pakan'!L$28,IF($B12=23,'Bahan Pakan'!L$29,IF($B12=24,'Bahan Pakan'!L$30,IF($B12=25,'Bahan Pakan'!L$31,IF($B12=26,'Bahan Pakan'!L$32,IF($B12=27,'Bahan Pakan'!L$33,IF($B12=28,'Bahan Pakan'!L$34,IF($B12=29,'Bahan Pakan'!L$35,IF($B12=30,'Bahan Pakan'!L$36,IF($B12=31,'Bahan Pakan'!L$37,IF($B12=32,'Bahan Pakan'!L$38,IF($B12=33,'Bahan Pakan'!L$39,IF($B12=34,'Bahan Pakan'!L$40,IF($B12=35,'Bahan Pakan'!L$41,IF($B12=36,'Bahan Pakan'!L$42,IF($B12=37,'Bahan Pakan'!L$43,IF($B12=38,'Bahan Pakan'!L$44,IF($B12=39,'Bahan Pakan'!L$45,IF($B12=40,'Bahan Pakan'!L$46,IF($B12=41,'Bahan Pakan'!L$47,IF($B12=42,'Bahan Pakan'!L$48,IF($B12=43,'Bahan Pakan'!L$49,IF($B12=44,'Bahan Pakan'!L$50,IF($B12=45,'Bahan Pakan'!L$51,IF($B12=46,'Bahan Pakan'!L$52,IF($B12=47,'Bahan Pakan'!L$53,IF($B12=48,'Bahan Pakan'!L$54,IF($B12=49,'Bahan Pakan'!L$55,IF($B12=50,'Bahan Pakan'!L$56,0))))))))))))))))))))))))))))))))))))))))))))))))))</f>
        <v>19.8</v>
      </c>
      <c r="N12" s="126">
        <f>IF($B12=1,'Bahan Pakan'!M$7,IF($B12=2,'Bahan Pakan'!M$8,IF($B12=3,'Bahan Pakan'!M$9,IF($B12=4,'Bahan Pakan'!M$10,IF($B12=5,'Bahan Pakan'!M$11,IF($B12=6,'Bahan Pakan'!M$12,IF($B12=7,'Bahan Pakan'!M$13,IF($B12=8,'Bahan Pakan'!M$14,IF($B12=9,'Bahan Pakan'!M$15,IF($B12=10,'Bahan Pakan'!M$16,IF($B12=11,'Bahan Pakan'!M$17,IF($B12=12,'Bahan Pakan'!M$18,IF($B12=13,'Bahan Pakan'!M$19,IF($B12=14,'Bahan Pakan'!M$20,IF($B12=15,'Bahan Pakan'!M$21,IF($B12=16,'Bahan Pakan'!M$22,IF($B12=17,'Bahan Pakan'!M$23,IF($B12=18,'Bahan Pakan'!M$24,IF($B12=19,'Bahan Pakan'!M$25,IF($B12=20,'Bahan Pakan'!M$26,IF($B12=21,'Bahan Pakan'!M$27,IF($B12=22,'Bahan Pakan'!M$28,IF($B12=23,'Bahan Pakan'!M$29,IF($B12=24,'Bahan Pakan'!M$30,IF($B12=25,'Bahan Pakan'!M$31,IF($B12=26,'Bahan Pakan'!M$32,IF($B12=27,'Bahan Pakan'!M$33,IF($B12=28,'Bahan Pakan'!M$34,IF($B12=29,'Bahan Pakan'!M$35,IF($B12=30,'Bahan Pakan'!M$36,IF($B12=31,'Bahan Pakan'!M$37,IF($B12=32,'Bahan Pakan'!M$38,IF($B12=33,'Bahan Pakan'!M$39,IF($B12=34,'Bahan Pakan'!M$40,IF($B12=35,'Bahan Pakan'!M$41,IF($B12=36,'Bahan Pakan'!M$42,IF($B12=37,'Bahan Pakan'!M$43,IF($B12=38,'Bahan Pakan'!M$44,IF($B12=39,'Bahan Pakan'!M$45,IF($B12=40,'Bahan Pakan'!M$46,IF($B12=41,'Bahan Pakan'!M$47,IF($B12=42,'Bahan Pakan'!M$48,IF($B12=43,'Bahan Pakan'!M$49,IF($B12=44,'Bahan Pakan'!M$50,IF($B12=45,'Bahan Pakan'!M$51,IF($B12=46,'Bahan Pakan'!M$52,IF($B12=47,'Bahan Pakan'!M$53,IF($B12=48,'Bahan Pakan'!M$54,IF($B12=49,'Bahan Pakan'!M$55,IF($B12=50,'Bahan Pakan'!M$56,0))))))))))))))))))))))))))))))))))))))))))))))))))</f>
        <v>49.6</v>
      </c>
      <c r="O12" s="126">
        <f>IF($B12=1,'Bahan Pakan'!N$7,IF($B12=2,'Bahan Pakan'!N$8,IF($B12=3,'Bahan Pakan'!N$9,IF($B12=4,'Bahan Pakan'!N$10,IF($B12=5,'Bahan Pakan'!N$11,IF($B12=6,'Bahan Pakan'!N$12,IF($B12=7,'Bahan Pakan'!N$13,IF($B12=8,'Bahan Pakan'!N$14,IF($B12=9,'Bahan Pakan'!N$15,IF($B12=10,'Bahan Pakan'!N$16,IF($B12=11,'Bahan Pakan'!N$17,IF($B12=12,'Bahan Pakan'!N$18,IF($B12=13,'Bahan Pakan'!N$19,IF($B12=14,'Bahan Pakan'!N$20,IF($B12=15,'Bahan Pakan'!N$21,IF($B12=16,'Bahan Pakan'!N$22,IF($B12=17,'Bahan Pakan'!N$23,IF($B12=18,'Bahan Pakan'!N$24,IF($B12=19,'Bahan Pakan'!N$25,IF($B12=20,'Bahan Pakan'!N$26,IF($B12=21,'Bahan Pakan'!N$27,IF($B12=22,'Bahan Pakan'!N$28,IF($B12=23,'Bahan Pakan'!N$29,IF($B12=24,'Bahan Pakan'!N$30,IF($B12=25,'Bahan Pakan'!N$31,IF($B12=26,'Bahan Pakan'!N$32,IF($B12=27,'Bahan Pakan'!N$33,IF($B12=28,'Bahan Pakan'!N$34,IF($B12=29,'Bahan Pakan'!N$35,IF($B12=30,'Bahan Pakan'!N$36,IF($B12=31,'Bahan Pakan'!N$37,IF($B12=32,'Bahan Pakan'!N$38,IF($B12=33,'Bahan Pakan'!N$39,IF($B12=34,'Bahan Pakan'!N$40,IF($B12=35,'Bahan Pakan'!N$41,IF($B12=36,'Bahan Pakan'!N$42,IF($B12=37,'Bahan Pakan'!N$43,IF($B12=38,'Bahan Pakan'!N$44,IF($B12=39,'Bahan Pakan'!N$45,IF($B12=40,'Bahan Pakan'!N$46,IF($B12=41,'Bahan Pakan'!N$47,IF($B12=42,'Bahan Pakan'!N$48,IF($B12=43,'Bahan Pakan'!N$49,IF($B12=44,'Bahan Pakan'!N$50,IF($B12=45,'Bahan Pakan'!N$51,IF($B12=46,'Bahan Pakan'!N$52,IF($B12=47,'Bahan Pakan'!N$53,IF($B12=48,'Bahan Pakan'!N$54,IF($B12=49,'Bahan Pakan'!N$55,IF($B12=50,'Bahan Pakan'!N$56,0))))))))))))))))))))))))))))))))))))))))))))))))))</f>
        <v>2650</v>
      </c>
      <c r="P12" s="126">
        <f>IF($B12=1,'Bahan Pakan'!O$7,IF($B12=2,'Bahan Pakan'!O$8,IF($B12=3,'Bahan Pakan'!O$9,IF($B12=4,'Bahan Pakan'!O$10,IF($B12=5,'Bahan Pakan'!O$11,IF($B12=6,'Bahan Pakan'!O$12,IF($B12=7,'Bahan Pakan'!O$13,IF($B12=8,'Bahan Pakan'!O$14,IF($B12=9,'Bahan Pakan'!O$15,IF($B12=10,'Bahan Pakan'!O$16,IF($B12=11,'Bahan Pakan'!O$17,IF($B12=12,'Bahan Pakan'!O$18,IF($B12=13,'Bahan Pakan'!O$19,IF($B12=14,'Bahan Pakan'!O$20,IF($B12=15,'Bahan Pakan'!O$21,IF($B12=16,'Bahan Pakan'!O$22,IF($B12=17,'Bahan Pakan'!O$23,IF($B12=18,'Bahan Pakan'!O$24,IF($B12=19,'Bahan Pakan'!O$25,IF($B12=20,'Bahan Pakan'!O$26,IF($B12=21,'Bahan Pakan'!O$27,IF($B12=22,'Bahan Pakan'!O$28,IF($B12=23,'Bahan Pakan'!O$29,IF($B12=24,'Bahan Pakan'!O$30,IF($B12=25,'Bahan Pakan'!O$31,IF($B12=26,'Bahan Pakan'!O$32,IF($B12=27,'Bahan Pakan'!O$33,IF($B12=28,'Bahan Pakan'!O$34,IF($B12=29,'Bahan Pakan'!O$35,IF($B12=30,'Bahan Pakan'!O$36,IF($B12=31,'Bahan Pakan'!O$37,IF($B12=32,'Bahan Pakan'!O$38,IF($B12=33,'Bahan Pakan'!O$39,IF($B12=34,'Bahan Pakan'!O$40,IF($B12=35,'Bahan Pakan'!O$41,IF($B12=36,'Bahan Pakan'!O$42,IF($B12=37,'Bahan Pakan'!O$43,IF($B12=38,'Bahan Pakan'!O$44,IF($B12=39,'Bahan Pakan'!O$45,IF($B12=40,'Bahan Pakan'!O$46,IF($B12=41,'Bahan Pakan'!O$47,IF($B12=42,'Bahan Pakan'!O$48,IF($B12=43,'Bahan Pakan'!O$49,IF($B12=44,'Bahan Pakan'!O$50,IF($B12=45,'Bahan Pakan'!O$51,IF($B12=46,'Bahan Pakan'!O$52,IF($B12=47,'Bahan Pakan'!O$53,IF($B12=48,'Bahan Pakan'!O$54,IF($B12=49,'Bahan Pakan'!O$55,IF($B12=50,'Bahan Pakan'!O$56,0))))))))))))))))))))))))))))))))))))))))))))))))))</f>
        <v>2.8</v>
      </c>
      <c r="Q12" s="126">
        <f>IF($B12=1,'Bahan Pakan'!P$7,IF($B12=2,'Bahan Pakan'!P$8,IF($B12=3,'Bahan Pakan'!P$9,IF($B12=4,'Bahan Pakan'!P$10,IF($B12=5,'Bahan Pakan'!P$11,IF($B12=6,'Bahan Pakan'!P$12,IF($B12=7,'Bahan Pakan'!P$13,IF($B12=8,'Bahan Pakan'!P$14,IF($B12=9,'Bahan Pakan'!P$15,IF($B12=10,'Bahan Pakan'!P$16,IF($B12=11,'Bahan Pakan'!P$17,IF($B12=12,'Bahan Pakan'!P$18,IF($B12=13,'Bahan Pakan'!P$19,IF($B12=14,'Bahan Pakan'!P$20,IF($B12=15,'Bahan Pakan'!P$21,IF($B12=16,'Bahan Pakan'!P$22,IF($B12=17,'Bahan Pakan'!P$23,IF($B12=18,'Bahan Pakan'!P$24,IF($B12=19,'Bahan Pakan'!P$25,IF($B12=20,'Bahan Pakan'!P$26,IF($B12=21,'Bahan Pakan'!P$27,IF($B12=22,'Bahan Pakan'!P$28,IF($B12=23,'Bahan Pakan'!P$29,IF($B12=24,'Bahan Pakan'!P$30,IF($B12=25,'Bahan Pakan'!P$31,IF($B12=26,'Bahan Pakan'!P$32,IF($B12=27,'Bahan Pakan'!P$33,IF($B12=28,'Bahan Pakan'!P$34,IF($B12=29,'Bahan Pakan'!P$35,IF($B12=30,'Bahan Pakan'!P$36,IF($B12=31,'Bahan Pakan'!P$37,IF($B12=32,'Bahan Pakan'!P$38,IF($B12=33,'Bahan Pakan'!P$39,IF($B12=34,'Bahan Pakan'!P$40,IF($B12=35,'Bahan Pakan'!P$41,IF($B12=36,'Bahan Pakan'!P$42,IF($B12=37,'Bahan Pakan'!P$43,IF($B12=38,'Bahan Pakan'!P$44,IF($B12=39,'Bahan Pakan'!P$45,IF($B12=40,'Bahan Pakan'!P$46,IF($B12=41,'Bahan Pakan'!P$47,IF($B12=42,'Bahan Pakan'!P$48,IF($B12=43,'Bahan Pakan'!P$49,IF($B12=44,'Bahan Pakan'!P$50,IF($B12=45,'Bahan Pakan'!P$51,IF($B12=46,'Bahan Pakan'!P$52,IF($B12=47,'Bahan Pakan'!P$53,IF($B12=48,'Bahan Pakan'!P$54,IF($B12=49,'Bahan Pakan'!P$55,IF($B12=50,'Bahan Pakan'!P$56,0))))))))))))))))))))))))))))))))))))))))))))))))))</f>
        <v>6</v>
      </c>
      <c r="R12" s="126">
        <f>IF($B12=1,'Bahan Pakan'!Q$7,IF($B12=2,'Bahan Pakan'!Q$8,IF($B12=3,'Bahan Pakan'!Q$9,IF($B12=4,'Bahan Pakan'!Q$10,IF($B12=5,'Bahan Pakan'!Q$11,IF($B12=6,'Bahan Pakan'!Q$12,IF($B12=7,'Bahan Pakan'!Q$13,IF($B12=8,'Bahan Pakan'!Q$14,IF($B12=9,'Bahan Pakan'!Q$15,IF($B12=10,'Bahan Pakan'!Q$16,IF($B12=11,'Bahan Pakan'!Q$17,IF($B12=12,'Bahan Pakan'!Q$18,IF($B12=13,'Bahan Pakan'!Q$19,IF($B12=14,'Bahan Pakan'!Q$20,IF($B12=15,'Bahan Pakan'!Q$21,IF($B12=16,'Bahan Pakan'!Q$22,IF($B12=17,'Bahan Pakan'!Q$23,IF($B12=18,'Bahan Pakan'!Q$24,IF($B12=19,'Bahan Pakan'!Q$25,IF($B12=20,'Bahan Pakan'!Q$26,IF($B12=21,'Bahan Pakan'!Q$27,IF($B12=22,'Bahan Pakan'!Q$28,IF($B12=23,'Bahan Pakan'!Q$29,IF($B12=24,'Bahan Pakan'!Q$30,IF($B12=25,'Bahan Pakan'!Q$31,IF($B12=26,'Bahan Pakan'!Q$32,IF($B12=27,'Bahan Pakan'!Q$33,IF($B12=28,'Bahan Pakan'!Q$34,IF($B12=29,'Bahan Pakan'!Q$35,IF($B12=30,'Bahan Pakan'!Q$36,IF($B12=31,'Bahan Pakan'!Q$37,IF($B12=32,'Bahan Pakan'!Q$38,IF($B12=33,'Bahan Pakan'!Q$39,IF($B12=34,'Bahan Pakan'!Q$40,IF($B12=35,'Bahan Pakan'!Q$41,IF($B12=36,'Bahan Pakan'!Q$42,IF($B12=37,'Bahan Pakan'!Q$43,IF($B12=38,'Bahan Pakan'!Q$44,IF($B12=39,'Bahan Pakan'!Q$45,IF($B12=40,'Bahan Pakan'!Q$46,IF($B12=41,'Bahan Pakan'!Q$47,IF($B12=42,'Bahan Pakan'!Q$48,IF($B12=43,'Bahan Pakan'!Q$49,IF($B12=44,'Bahan Pakan'!Q$50,IF($B12=45,'Bahan Pakan'!Q$51,IF($B12=46,'Bahan Pakan'!Q$52,IF($B12=47,'Bahan Pakan'!Q$53,IF($B12=48,'Bahan Pakan'!Q$54,IF($B12=49,'Bahan Pakan'!Q$55,IF($B12=50,'Bahan Pakan'!Q$56,0))))))))))))))))))))))))))))))))))))))))))))))))))</f>
        <v>0.5</v>
      </c>
      <c r="S12" s="126">
        <f>IF($B12=1,'Bahan Pakan'!R$7,IF($B12=2,'Bahan Pakan'!R$8,IF($B12=3,'Bahan Pakan'!R$9,IF($B12=4,'Bahan Pakan'!R$10,IF($B12=5,'Bahan Pakan'!R$11,IF($B12=6,'Bahan Pakan'!R$12,IF($B12=7,'Bahan Pakan'!R$13,IF($B12=8,'Bahan Pakan'!R$14,IF($B12=9,'Bahan Pakan'!R$15,IF($B12=10,'Bahan Pakan'!R$16,IF($B12=11,'Bahan Pakan'!R$17,IF($B12=12,'Bahan Pakan'!R$18,IF($B12=13,'Bahan Pakan'!R$19,IF($B12=14,'Bahan Pakan'!R$20,IF($B12=15,'Bahan Pakan'!R$21,IF($B12=16,'Bahan Pakan'!R$22,IF($B12=17,'Bahan Pakan'!R$23,IF($B12=18,'Bahan Pakan'!R$24,IF($B12=19,'Bahan Pakan'!R$25,IF($B12=20,'Bahan Pakan'!R$26,IF($B12=21,'Bahan Pakan'!R$27,IF($B12=22,'Bahan Pakan'!R$28,IF($B12=23,'Bahan Pakan'!R$29,IF($B12=24,'Bahan Pakan'!R$30,IF($B12=25,'Bahan Pakan'!R$31,IF($B12=26,'Bahan Pakan'!R$32,IF($B12=27,'Bahan Pakan'!R$33,IF($B12=28,'Bahan Pakan'!R$34,IF($B12=29,'Bahan Pakan'!R$35,IF($B12=30,'Bahan Pakan'!R$36,IF($B12=31,'Bahan Pakan'!R$37,IF($B12=32,'Bahan Pakan'!R$38,IF($B12=33,'Bahan Pakan'!R$39,IF($B12=34,'Bahan Pakan'!R$40,IF($B12=35,'Bahan Pakan'!R$41,IF($B12=36,'Bahan Pakan'!R$42,IF($B12=37,'Bahan Pakan'!R$43,IF($B12=38,'Bahan Pakan'!R$44,IF($B12=39,'Bahan Pakan'!R$45,IF($B12=40,'Bahan Pakan'!R$46,IF($B12=41,'Bahan Pakan'!R$47,IF($B12=42,'Bahan Pakan'!R$48,IF($B12=43,'Bahan Pakan'!R$49,IF($B12=44,'Bahan Pakan'!R$50,IF($B12=45,'Bahan Pakan'!R$51,IF($B12=46,'Bahan Pakan'!R$52,IF($B12=47,'Bahan Pakan'!R$53,IF($B12=48,'Bahan Pakan'!R$54,IF($B12=49,'Bahan Pakan'!R$55,IF($B12=50,'Bahan Pakan'!R$56,0))))))))))))))))))))))))))))))))))))))))))))))))))</f>
        <v>2.9</v>
      </c>
      <c r="T12" s="126">
        <f>IF($B12=1,'Bahan Pakan'!S$7,IF($B12=2,'Bahan Pakan'!S$8,IF($B12=3,'Bahan Pakan'!S$9,IF($B12=4,'Bahan Pakan'!S$10,IF($B12=5,'Bahan Pakan'!S$11,IF($B12=6,'Bahan Pakan'!S$12,IF($B12=7,'Bahan Pakan'!S$13,IF($B12=8,'Bahan Pakan'!S$14,IF($B12=9,'Bahan Pakan'!S$15,IF($B12=10,'Bahan Pakan'!S$16,IF($B12=11,'Bahan Pakan'!S$17,IF($B12=12,'Bahan Pakan'!S$18,IF($B12=13,'Bahan Pakan'!S$19,IF($B12=14,'Bahan Pakan'!S$20,IF($B12=15,'Bahan Pakan'!S$21,IF($B12=16,'Bahan Pakan'!S$22,IF($B12=17,'Bahan Pakan'!S$23,IF($B12=18,'Bahan Pakan'!S$24,IF($B12=19,'Bahan Pakan'!S$25,IF($B12=20,'Bahan Pakan'!S$26,IF($B12=21,'Bahan Pakan'!S$27,IF($B12=22,'Bahan Pakan'!S$28,IF($B12=23,'Bahan Pakan'!S$29,IF($B12=24,'Bahan Pakan'!S$30,IF($B12=25,'Bahan Pakan'!S$31,IF($B12=26,'Bahan Pakan'!S$32,IF($B12=27,'Bahan Pakan'!S$33,IF($B12=28,'Bahan Pakan'!S$34,IF($B12=29,'Bahan Pakan'!S$35,IF($B12=30,'Bahan Pakan'!S$36,IF($B12=31,'Bahan Pakan'!S$37,IF($B12=32,'Bahan Pakan'!S$38,IF($B12=33,'Bahan Pakan'!S$39,IF($B12=34,'Bahan Pakan'!S$40,IF($B12=35,'Bahan Pakan'!S$41,IF($B12=36,'Bahan Pakan'!S$42,IF($B12=37,'Bahan Pakan'!S$43,IF($B12=38,'Bahan Pakan'!S$44,IF($B12=39,'Bahan Pakan'!S$45,IF($B12=40,'Bahan Pakan'!S$46,IF($B12=41,'Bahan Pakan'!S$47,IF($B12=42,'Bahan Pakan'!S$48,IF($B12=43,'Bahan Pakan'!S$49,IF($B12=44,'Bahan Pakan'!S$50,IF($B12=45,'Bahan Pakan'!S$51,IF($B12=46,'Bahan Pakan'!S$52,IF($B12=47,'Bahan Pakan'!S$53,IF($B12=48,'Bahan Pakan'!S$54,IF($B12=49,'Bahan Pakan'!S$55,IF($B12=50,'Bahan Pakan'!S$56,0))))))))))))))))))))))))))))))))))))))))))))))))))</f>
        <v>1.8</v>
      </c>
      <c r="U12" s="97"/>
      <c r="V12" s="127" t="s">
        <v>27</v>
      </c>
      <c r="W12" s="128" t="s">
        <v>33</v>
      </c>
      <c r="X12" s="90" t="s">
        <v>51</v>
      </c>
      <c r="Y12" s="89" t="s">
        <v>51</v>
      </c>
      <c r="Z12" s="136">
        <f>L45</f>
        <v>59.14086196996638</v>
      </c>
      <c r="AA12" s="135"/>
      <c r="AB12" s="135"/>
      <c r="AC12" s="135"/>
      <c r="AD12" s="97"/>
      <c r="AE12" s="97"/>
      <c r="AF12" s="97"/>
      <c r="AG12" s="97"/>
      <c r="AH12" s="97"/>
      <c r="AI12" s="97"/>
      <c r="AJ12" s="97"/>
      <c r="AK12" s="97"/>
      <c r="AL12" s="97"/>
      <c r="AM12" s="97"/>
      <c r="AN12" s="97"/>
    </row>
    <row r="13" spans="2:40" s="120" customFormat="1" ht="15.75" customHeight="1">
      <c r="B13" s="121">
        <f>IF($D13='Bahan Pakan'!D$7,1,IF($D13='Bahan Pakan'!D$8,2,IF($D13='Bahan Pakan'!D$9,3,IF($D13='Bahan Pakan'!D$10,4,IF($D13='Bahan Pakan'!D$11,5,IF($D13='Bahan Pakan'!D$12,6,IF($D13='Bahan Pakan'!D$13,7,IF($D13='Bahan Pakan'!D$14,8,IF($D13='Bahan Pakan'!D$15,9,IF($D13='Bahan Pakan'!D$16,10,IF($D13='Bahan Pakan'!D$17,11,IF($D13='Bahan Pakan'!D$18,12,IF($D13='Bahan Pakan'!D$19,13,IF($D13='Bahan Pakan'!D$20,14,IF($D13='Bahan Pakan'!D$21,15,IF($D13='Bahan Pakan'!D$22,16,IF($D13='Bahan Pakan'!D$23,17,IF($D13='Bahan Pakan'!D$24,18,IF($D13='Bahan Pakan'!D$25,19,IF($D13='Bahan Pakan'!D$26,20,IF($D13='Bahan Pakan'!D$27,21,IF($D13='Bahan Pakan'!D$28,22,IF($D13='Bahan Pakan'!D$29,23,IF($D13='Bahan Pakan'!D$30,24,IF($D13='Bahan Pakan'!D$31,25,IF($D13='Bahan Pakan'!D$32,26,IF($D13='Bahan Pakan'!D$33,27,IF($D13='Bahan Pakan'!D$34,28,IF($D13='Bahan Pakan'!D$35,29,IF($D13='Bahan Pakan'!D$36,30,IF($D13='Bahan Pakan'!D$37,31,IF($D13='Bahan Pakan'!D$38,32,IF($D13='Bahan Pakan'!D$39,33,IF($D13='Bahan Pakan'!D$40,34,IF($D13='Bahan Pakan'!D$41,35,IF($D13='Bahan Pakan'!D$42,36,IF($D13='Bahan Pakan'!D$43,37,IF($D13='Bahan Pakan'!D$44,38,IF($D13='Bahan Pakan'!D$45,39,IF($D13='Bahan Pakan'!D$46,40,IF($D13='Bahan Pakan'!D$47,41,IF($D13='Bahan Pakan'!D$48,42,IF($D13='Bahan Pakan'!D$49,43,IF($D13='Bahan Pakan'!D$50,44,IF($D13='Bahan Pakan'!D$51,45,IF($D13='Bahan Pakan'!D$52,46,IF($D13='Bahan Pakan'!D$53,47,IF($D13='Bahan Pakan'!D$54,48,IF($D13='Bahan Pakan'!D$55,49,IF($D13='Bahan Pakan'!D$56,50,0))))))))))))))))))))))))))))))))))))))))))))))))))</f>
        <v>16</v>
      </c>
      <c r="C13" s="121">
        <v>7</v>
      </c>
      <c r="D13" s="122" t="s">
        <v>74</v>
      </c>
      <c r="E13" s="123">
        <f>IF($B13=1,'Bahan Pakan'!E$7,IF($B13=2,'Bahan Pakan'!E$8,IF($B13=3,'Bahan Pakan'!E$9,IF($B13=4,'Bahan Pakan'!E$10,IF($B13=5,'Bahan Pakan'!E$11,IF($B13=6,'Bahan Pakan'!E$12,IF($B13=7,'Bahan Pakan'!E$13,IF($B13=8,'Bahan Pakan'!E$14,IF($B13=9,'Bahan Pakan'!E$15,IF($B13=10,'Bahan Pakan'!E$16,IF($B13=11,'Bahan Pakan'!E$17,IF($B13=12,'Bahan Pakan'!E$18,IF($B13=13,'Bahan Pakan'!E$19,IF($B13=14,'Bahan Pakan'!E$20,IF($B13=15,'Bahan Pakan'!E$21,IF($B13=16,'Bahan Pakan'!E$22,IF($B13=17,'Bahan Pakan'!E$23,IF($B13=18,'Bahan Pakan'!E$24,IF($B13=19,'Bahan Pakan'!E$25,IF($B13=20,'Bahan Pakan'!E$26,IF($B13=21,'Bahan Pakan'!E$27,IF($B13=22,'Bahan Pakan'!E$28,IF($B13=23,'Bahan Pakan'!E$29,IF($B13=24,'Bahan Pakan'!E$30,IF($B13=25,'Bahan Pakan'!E$31,IF($B13=26,'Bahan Pakan'!E$32,IF($B13=27,'Bahan Pakan'!E$33,IF($B13=28,'Bahan Pakan'!E$34,IF($B13=29,'Bahan Pakan'!E$35,IF($B13=30,'Bahan Pakan'!E$36,IF($B13=31,'Bahan Pakan'!E$37,IF($B13=32,'Bahan Pakan'!E$38,IF($B13=33,'Bahan Pakan'!E$39,IF($B13=34,'Bahan Pakan'!E$40,IF($B13=35,'Bahan Pakan'!E$41,IF($B13=36,'Bahan Pakan'!E$42,IF($B13=37,'Bahan Pakan'!E$43,IF($B13=38,'Bahan Pakan'!E$44,IF($B13=39,'Bahan Pakan'!E$45,IF($B13=40,'Bahan Pakan'!E$46,IF($B13=41,'Bahan Pakan'!E$47,IF($B13=42,'Bahan Pakan'!E$48,IF($B13=43,'Bahan Pakan'!E$49,IF($B13=44,'Bahan Pakan'!E$50,IF($B13=45,'Bahan Pakan'!E$51,IF($B13=46,'Bahan Pakan'!E$52,IF($B13=47,'Bahan Pakan'!E$53,IF($B13=48,'Bahan Pakan'!E$54,IF($B13=49,'Bahan Pakan'!E$55,IF($B13=50,'Bahan Pakan'!E$56,0))))))))))))))))))))))))))))))))))))))))))))))))))</f>
        <v>0</v>
      </c>
      <c r="F13" s="123">
        <f>IF($B13=1,'Bahan Pakan'!F$7,IF($B13=2,'Bahan Pakan'!F$8,IF($B13=3,'Bahan Pakan'!F$9,IF($B13=4,'Bahan Pakan'!F$10,IF($B13=5,'Bahan Pakan'!F$11,IF($B13=6,'Bahan Pakan'!F$12,IF($B13=7,'Bahan Pakan'!F$13,IF($B13=8,'Bahan Pakan'!F$14,IF($B13=9,'Bahan Pakan'!F$15,IF($B13=10,'Bahan Pakan'!F$16,IF($B13=11,'Bahan Pakan'!F$17,IF($B13=12,'Bahan Pakan'!F$18,IF($B13=13,'Bahan Pakan'!F$19,IF($B13=14,'Bahan Pakan'!F$20,IF($B13=15,'Bahan Pakan'!F$21,IF($B13=16,'Bahan Pakan'!F$22,IF($B13=17,'Bahan Pakan'!F$23,IF($B13=18,'Bahan Pakan'!F$24,IF($B13=19,'Bahan Pakan'!F$25,IF($B13=20,'Bahan Pakan'!F$26,IF($B13=21,'Bahan Pakan'!F$27,IF($B13=22,'Bahan Pakan'!F$28,IF($B13=23,'Bahan Pakan'!F$29,IF($B13=24,'Bahan Pakan'!F$30,IF($B13=25,'Bahan Pakan'!F$31,IF($B13=26,'Bahan Pakan'!F$32,IF($B13=27,'Bahan Pakan'!F$33,IF($B13=28,'Bahan Pakan'!F$34,IF($B13=29,'Bahan Pakan'!F$35,IF($B13=30,'Bahan Pakan'!F$36,IF($B13=31,'Bahan Pakan'!F$37,IF($B13=32,'Bahan Pakan'!F$38,IF($B13=33,'Bahan Pakan'!F$39,IF($B13=34,'Bahan Pakan'!F$40,IF($B13=35,'Bahan Pakan'!F$41,IF($B13=36,'Bahan Pakan'!F$42,IF($B13=37,'Bahan Pakan'!F$43,IF($B13=38,'Bahan Pakan'!F$44,IF($B13=39,'Bahan Pakan'!F$45,IF($B13=40,'Bahan Pakan'!F$46,IF($B13=41,'Bahan Pakan'!F$47,IF($B13=42,'Bahan Pakan'!F$48,IF($B13=43,'Bahan Pakan'!F$49,IF($B13=44,'Bahan Pakan'!F$50,IF($B13=45,'Bahan Pakan'!F$51,IF($B13=46,'Bahan Pakan'!F$52,IF($B13=47,'Bahan Pakan'!F$53,IF($B13=48,'Bahan Pakan'!F$54,IF($B13=49,'Bahan Pakan'!F$55,IF($B13=50,'Bahan Pakan'!F$56,0))))))))))))))))))))))))))))))))))))))))))))))))))</f>
        <v>7</v>
      </c>
      <c r="G13" s="124">
        <f t="shared" si="0"/>
        <v>5.3538353120130209</v>
      </c>
      <c r="H13" s="125">
        <f>IF($B13=1,'Bahan Pakan'!G$7,IF($B13=2,'Bahan Pakan'!G$8,IF($B13=3,'Bahan Pakan'!G$9,IF($B13=4,'Bahan Pakan'!G$10,IF($B13=5,'Bahan Pakan'!G$11,IF($B13=6,'Bahan Pakan'!G$12,IF($B13=7,'Bahan Pakan'!G$13,IF($B13=8,'Bahan Pakan'!G$14,IF($B13=9,'Bahan Pakan'!G$15,IF($B13=10,'Bahan Pakan'!G$16,IF($B13=11,'Bahan Pakan'!G$17,IF($B13=12,'Bahan Pakan'!G$18,IF($B13=13,'Bahan Pakan'!G$19,IF($B13=14,'Bahan Pakan'!G$20,IF($B13=15,'Bahan Pakan'!G$21,IF($B13=16,'Bahan Pakan'!G$22,IF($B13=17,'Bahan Pakan'!G$23,IF($B13=18,'Bahan Pakan'!G$24,IF($B13=19,'Bahan Pakan'!G$25,IF($B13=20,'Bahan Pakan'!G$26,IF($B13=21,'Bahan Pakan'!G$27,IF($B13=22,'Bahan Pakan'!G$28,IF($B13=23,'Bahan Pakan'!G$29,IF($B13=24,'Bahan Pakan'!G$30,IF($B13=25,'Bahan Pakan'!G$31,IF($B13=26,'Bahan Pakan'!G$32,IF($B13=27,'Bahan Pakan'!G$33,IF($B13=28,'Bahan Pakan'!G$34,IF($B13=29,'Bahan Pakan'!G$35,IF($B13=30,'Bahan Pakan'!G$36,IF($B13=31,'Bahan Pakan'!G$37,IF($B13=32,'Bahan Pakan'!G$38,IF($B13=33,'Bahan Pakan'!G$39,IF($B13=34,'Bahan Pakan'!G$40,IF($B13=35,'Bahan Pakan'!G$41,IF($B13=36,'Bahan Pakan'!G$42,IF($B13=37,'Bahan Pakan'!G$43,IF($B13=38,'Bahan Pakan'!G$44,IF($B13=39,'Bahan Pakan'!G$45,IF($B13=40,'Bahan Pakan'!G$46,IF($B13=41,'Bahan Pakan'!G$47,IF($B13=42,'Bahan Pakan'!G$48,IF($B13=43,'Bahan Pakan'!G$49,IF($B13=44,'Bahan Pakan'!G$50,IF($B13=45,'Bahan Pakan'!G$51,IF($B13=46,'Bahan Pakan'!G$52,IF($B13=47,'Bahan Pakan'!G$53,IF($B13=48,'Bahan Pakan'!G$54,IF($B13=49,'Bahan Pakan'!G$55,IF($B13=50,'Bahan Pakan'!G$56,0))))))))))))))))))))))))))))))))))))))))))))))))))</f>
        <v>7000</v>
      </c>
      <c r="I13" s="126">
        <f>IF($B13=1,'Bahan Pakan'!H$7,IF($B13=2,'Bahan Pakan'!H$8,IF($B13=3,'Bahan Pakan'!H$9,IF($B13=4,'Bahan Pakan'!H$10,IF($B13=5,'Bahan Pakan'!H$11,IF($B13=6,'Bahan Pakan'!H$12,IF($B13=7,'Bahan Pakan'!H$13,IF($B13=8,'Bahan Pakan'!H$14,IF($B13=9,'Bahan Pakan'!H$15,IF($B13=10,'Bahan Pakan'!H$16,IF($B13=11,'Bahan Pakan'!H$17,IF($B13=12,'Bahan Pakan'!H$18,IF($B13=13,'Bahan Pakan'!H$19,IF($B13=14,'Bahan Pakan'!H$20,IF($B13=15,'Bahan Pakan'!H$21,IF($B13=16,'Bahan Pakan'!H$22,IF($B13=17,'Bahan Pakan'!H$23,IF($B13=18,'Bahan Pakan'!H$24,IF($B13=19,'Bahan Pakan'!H$25,IF($B13=20,'Bahan Pakan'!H$26,IF($B13=21,'Bahan Pakan'!H$27,IF($B13=22,'Bahan Pakan'!H$28,IF($B13=23,'Bahan Pakan'!H$29,IF($B13=24,'Bahan Pakan'!H$30,IF($B13=25,'Bahan Pakan'!H$31,IF($B13=26,'Bahan Pakan'!H$32,IF($B13=27,'Bahan Pakan'!H$33,IF($B13=28,'Bahan Pakan'!H$34,IF($B13=29,'Bahan Pakan'!H$35,IF($B13=30,'Bahan Pakan'!H$36,IF($B13=31,'Bahan Pakan'!H$37,IF($B13=32,'Bahan Pakan'!H$38,IF($B13=33,'Bahan Pakan'!H$39,IF($B13=34,'Bahan Pakan'!H$40,IF($B13=35,'Bahan Pakan'!H$41,IF($B13=36,'Bahan Pakan'!H$42,IF($B13=37,'Bahan Pakan'!H$43,IF($B13=38,'Bahan Pakan'!H$44,IF($B13=39,'Bahan Pakan'!H$45,IF($B13=40,'Bahan Pakan'!H$46,IF($B13=41,'Bahan Pakan'!H$47,IF($B13=42,'Bahan Pakan'!H$48,IF($B13=43,'Bahan Pakan'!H$49,IF($B13=44,'Bahan Pakan'!H$50,IF($B13=45,'Bahan Pakan'!H$51,IF($B13=46,'Bahan Pakan'!H$52,IF($B13=47,'Bahan Pakan'!H$53,IF($B13=48,'Bahan Pakan'!H$54,IF($B13=49,'Bahan Pakan'!H$55,IF($B13=50,'Bahan Pakan'!H$56,0))))))))))))))))))))))))))))))))))))))))))))))))))</f>
        <v>92.1</v>
      </c>
      <c r="J13" s="126">
        <f>IF($B13=1,'Bahan Pakan'!I$7,IF($B13=2,'Bahan Pakan'!I$8,IF($B13=3,'Bahan Pakan'!I$9,IF($B13=4,'Bahan Pakan'!I$10,IF($B13=5,'Bahan Pakan'!I$11,IF($B13=6,'Bahan Pakan'!I$12,IF($B13=7,'Bahan Pakan'!I$13,IF($B13=8,'Bahan Pakan'!I$14,IF($B13=9,'Bahan Pakan'!I$15,IF($B13=10,'Bahan Pakan'!I$16,IF($B13=11,'Bahan Pakan'!I$17,IF($B13=12,'Bahan Pakan'!I$18,IF($B13=13,'Bahan Pakan'!I$19,IF($B13=14,'Bahan Pakan'!I$20,IF($B13=15,'Bahan Pakan'!I$21,IF($B13=16,'Bahan Pakan'!I$22,IF($B13=17,'Bahan Pakan'!I$23,IF($B13=18,'Bahan Pakan'!I$24,IF($B13=19,'Bahan Pakan'!I$25,IF($B13=20,'Bahan Pakan'!I$26,IF($B13=21,'Bahan Pakan'!I$27,IF($B13=22,'Bahan Pakan'!I$28,IF($B13=23,'Bahan Pakan'!I$29,IF($B13=24,'Bahan Pakan'!I$30,IF($B13=25,'Bahan Pakan'!I$31,IF($B13=26,'Bahan Pakan'!I$32,IF($B13=27,'Bahan Pakan'!I$33,IF($B13=28,'Bahan Pakan'!I$34,IF($B13=29,'Bahan Pakan'!I$35,IF($B13=30,'Bahan Pakan'!I$36,IF($B13=31,'Bahan Pakan'!I$37,IF($B13=32,'Bahan Pakan'!I$38,IF($B13=33,'Bahan Pakan'!I$39,IF($B13=34,'Bahan Pakan'!I$40,IF($B13=35,'Bahan Pakan'!I$41,IF($B13=36,'Bahan Pakan'!I$42,IF($B13=37,'Bahan Pakan'!I$43,IF($B13=38,'Bahan Pakan'!I$44,IF($B13=39,'Bahan Pakan'!I$45,IF($B13=40,'Bahan Pakan'!I$46,IF($B13=41,'Bahan Pakan'!I$47,IF($B13=42,'Bahan Pakan'!I$48,IF($B13=43,'Bahan Pakan'!I$49,IF($B13=44,'Bahan Pakan'!I$50,IF($B13=45,'Bahan Pakan'!I$51,IF($B13=46,'Bahan Pakan'!I$52,IF($B13=47,'Bahan Pakan'!I$53,IF($B13=48,'Bahan Pakan'!I$54,IF($B13=49,'Bahan Pakan'!I$55,IF($B13=50,'Bahan Pakan'!I$56,0))))))))))))))))))))))))))))))))))))))))))))))))))</f>
        <v>6.88</v>
      </c>
      <c r="K13" s="126">
        <f>IF($B13=1,'Bahan Pakan'!J$7,IF($B13=2,'Bahan Pakan'!J$8,IF($B13=3,'Bahan Pakan'!J$9,IF($B13=4,'Bahan Pakan'!J$10,IF($B13=5,'Bahan Pakan'!J$11,IF($B13=6,'Bahan Pakan'!J$12,IF($B13=7,'Bahan Pakan'!J$13,IF($B13=8,'Bahan Pakan'!J$14,IF($B13=9,'Bahan Pakan'!J$15,IF($B13=10,'Bahan Pakan'!J$16,IF($B13=11,'Bahan Pakan'!J$17,IF($B13=12,'Bahan Pakan'!J$18,IF($B13=13,'Bahan Pakan'!J$19,IF($B13=14,'Bahan Pakan'!J$20,IF($B13=15,'Bahan Pakan'!J$21,IF($B13=16,'Bahan Pakan'!J$22,IF($B13=17,'Bahan Pakan'!J$23,IF($B13=18,'Bahan Pakan'!J$24,IF($B13=19,'Bahan Pakan'!J$25,IF($B13=20,'Bahan Pakan'!J$26,IF($B13=21,'Bahan Pakan'!J$27,IF($B13=22,'Bahan Pakan'!J$28,IF($B13=23,'Bahan Pakan'!J$29,IF($B13=24,'Bahan Pakan'!J$30,IF($B13=25,'Bahan Pakan'!J$31,IF($B13=26,'Bahan Pakan'!J$32,IF($B13=27,'Bahan Pakan'!J$33,IF($B13=28,'Bahan Pakan'!J$34,IF($B13=29,'Bahan Pakan'!J$35,IF($B13=30,'Bahan Pakan'!J$36,IF($B13=31,'Bahan Pakan'!J$37,IF($B13=32,'Bahan Pakan'!J$38,IF($B13=33,'Bahan Pakan'!J$39,IF($B13=34,'Bahan Pakan'!J$40,IF($B13=35,'Bahan Pakan'!J$41,IF($B13=36,'Bahan Pakan'!J$42,IF($B13=37,'Bahan Pakan'!J$43,IF($B13=38,'Bahan Pakan'!J$44,IF($B13=39,'Bahan Pakan'!J$45,IF($B13=40,'Bahan Pakan'!J$46,IF($B13=41,'Bahan Pakan'!J$47,IF($B13=42,'Bahan Pakan'!J$48,IF($B13=43,'Bahan Pakan'!J$49,IF($B13=44,'Bahan Pakan'!J$50,IF($B13=45,'Bahan Pakan'!J$51,IF($B13=46,'Bahan Pakan'!J$52,IF($B13=47,'Bahan Pakan'!J$53,IF($B13=48,'Bahan Pakan'!J$54,IF($B13=49,'Bahan Pakan'!J$55,IF($B13=50,'Bahan Pakan'!J$56,0))))))))))))))))))))))))))))))))))))))))))))))))))</f>
        <v>43</v>
      </c>
      <c r="L13" s="126">
        <f>IF($B13=1,'Bahan Pakan'!K$7,IF($B13=2,'Bahan Pakan'!K$8,IF($B13=3,'Bahan Pakan'!K$9,IF($B13=4,'Bahan Pakan'!K$10,IF($B13=5,'Bahan Pakan'!K$11,IF($B13=6,'Bahan Pakan'!K$12,IF($B13=7,'Bahan Pakan'!K$13,IF($B13=8,'Bahan Pakan'!K$14,IF($B13=9,'Bahan Pakan'!K$15,IF($B13=10,'Bahan Pakan'!K$16,IF($B13=11,'Bahan Pakan'!K$17,IF($B13=12,'Bahan Pakan'!K$18,IF($B13=13,'Bahan Pakan'!K$19,IF($B13=14,'Bahan Pakan'!K$20,IF($B13=15,'Bahan Pakan'!K$21,IF($B13=16,'Bahan Pakan'!K$22,IF($B13=17,'Bahan Pakan'!K$23,IF($B13=18,'Bahan Pakan'!K$24,IF($B13=19,'Bahan Pakan'!K$25,IF($B13=20,'Bahan Pakan'!K$26,IF($B13=21,'Bahan Pakan'!K$27,IF($B13=22,'Bahan Pakan'!K$28,IF($B13=23,'Bahan Pakan'!K$29,IF($B13=24,'Bahan Pakan'!K$30,IF($B13=25,'Bahan Pakan'!K$31,IF($B13=26,'Bahan Pakan'!K$32,IF($B13=27,'Bahan Pakan'!K$33,IF($B13=28,'Bahan Pakan'!K$34,IF($B13=29,'Bahan Pakan'!K$35,IF($B13=30,'Bahan Pakan'!K$36,IF($B13=31,'Bahan Pakan'!K$37,IF($B13=32,'Bahan Pakan'!K$38,IF($B13=33,'Bahan Pakan'!K$39,IF($B13=34,'Bahan Pakan'!K$40,IF($B13=35,'Bahan Pakan'!K$41,IF($B13=36,'Bahan Pakan'!K$42,IF($B13=37,'Bahan Pakan'!K$43,IF($B13=38,'Bahan Pakan'!K$44,IF($B13=39,'Bahan Pakan'!K$45,IF($B13=40,'Bahan Pakan'!K$46,IF($B13=41,'Bahan Pakan'!K$47,IF($B13=42,'Bahan Pakan'!K$48,IF($B13=43,'Bahan Pakan'!K$49,IF($B13=44,'Bahan Pakan'!K$50,IF($B13=45,'Bahan Pakan'!K$51,IF($B13=46,'Bahan Pakan'!K$52,IF($B13=47,'Bahan Pakan'!K$53,IF($B13=48,'Bahan Pakan'!K$54,IF($B13=49,'Bahan Pakan'!K$55,IF($B13=50,'Bahan Pakan'!K$56,0))))))))))))))))))))))))))))))))))))))))))))))))))</f>
        <v>10.93</v>
      </c>
      <c r="M13" s="126">
        <f>IF($B13=1,'Bahan Pakan'!L$7,IF($B13=2,'Bahan Pakan'!L$8,IF($B13=3,'Bahan Pakan'!L$9,IF($B13=4,'Bahan Pakan'!L$10,IF($B13=5,'Bahan Pakan'!L$11,IF($B13=6,'Bahan Pakan'!L$12,IF($B13=7,'Bahan Pakan'!L$13,IF($B13=8,'Bahan Pakan'!L$14,IF($B13=9,'Bahan Pakan'!L$15,IF($B13=10,'Bahan Pakan'!L$16,IF($B13=11,'Bahan Pakan'!L$17,IF($B13=12,'Bahan Pakan'!L$18,IF($B13=13,'Bahan Pakan'!L$19,IF($B13=14,'Bahan Pakan'!L$20,IF($B13=15,'Bahan Pakan'!L$21,IF($B13=16,'Bahan Pakan'!L$22,IF($B13=17,'Bahan Pakan'!L$23,IF($B13=18,'Bahan Pakan'!L$24,IF($B13=19,'Bahan Pakan'!L$25,IF($B13=20,'Bahan Pakan'!L$26,IF($B13=21,'Bahan Pakan'!L$27,IF($B13=22,'Bahan Pakan'!L$28,IF($B13=23,'Bahan Pakan'!L$29,IF($B13=24,'Bahan Pakan'!L$30,IF($B13=25,'Bahan Pakan'!L$31,IF($B13=26,'Bahan Pakan'!L$32,IF($B13=27,'Bahan Pakan'!L$33,IF($B13=28,'Bahan Pakan'!L$34,IF($B13=29,'Bahan Pakan'!L$35,IF($B13=30,'Bahan Pakan'!L$36,IF($B13=31,'Bahan Pakan'!L$37,IF($B13=32,'Bahan Pakan'!L$38,IF($B13=33,'Bahan Pakan'!L$39,IF($B13=34,'Bahan Pakan'!L$40,IF($B13=35,'Bahan Pakan'!L$41,IF($B13=36,'Bahan Pakan'!L$42,IF($B13=37,'Bahan Pakan'!L$43,IF($B13=38,'Bahan Pakan'!L$44,IF($B13=39,'Bahan Pakan'!L$45,IF($B13=40,'Bahan Pakan'!L$46,IF($B13=41,'Bahan Pakan'!L$47,IF($B13=42,'Bahan Pakan'!L$48,IF($B13=43,'Bahan Pakan'!L$49,IF($B13=44,'Bahan Pakan'!L$50,IF($B13=45,'Bahan Pakan'!L$51,IF($B13=46,'Bahan Pakan'!L$52,IF($B13=47,'Bahan Pakan'!L$53,IF($B13=48,'Bahan Pakan'!L$54,IF($B13=49,'Bahan Pakan'!L$55,IF($B13=50,'Bahan Pakan'!L$56,0))))))))))))))))))))))))))))))))))))))))))))))))))</f>
        <v>2.46</v>
      </c>
      <c r="N13" s="126">
        <f>IF($B13=1,'Bahan Pakan'!M$7,IF($B13=2,'Bahan Pakan'!M$8,IF($B13=3,'Bahan Pakan'!M$9,IF($B13=4,'Bahan Pakan'!M$10,IF($B13=5,'Bahan Pakan'!M$11,IF($B13=6,'Bahan Pakan'!M$12,IF($B13=7,'Bahan Pakan'!M$13,IF($B13=8,'Bahan Pakan'!M$14,IF($B13=9,'Bahan Pakan'!M$15,IF($B13=10,'Bahan Pakan'!M$16,IF($B13=11,'Bahan Pakan'!M$17,IF($B13=12,'Bahan Pakan'!M$18,IF($B13=13,'Bahan Pakan'!M$19,IF($B13=14,'Bahan Pakan'!M$20,IF($B13=15,'Bahan Pakan'!M$21,IF($B13=16,'Bahan Pakan'!M$22,IF($B13=17,'Bahan Pakan'!M$23,IF($B13=18,'Bahan Pakan'!M$24,IF($B13=19,'Bahan Pakan'!M$25,IF($B13=20,'Bahan Pakan'!M$26,IF($B13=21,'Bahan Pakan'!M$27,IF($B13=22,'Bahan Pakan'!M$28,IF($B13=23,'Bahan Pakan'!M$29,IF($B13=24,'Bahan Pakan'!M$30,IF($B13=25,'Bahan Pakan'!M$31,IF($B13=26,'Bahan Pakan'!M$32,IF($B13=27,'Bahan Pakan'!M$33,IF($B13=28,'Bahan Pakan'!M$34,IF($B13=29,'Bahan Pakan'!M$35,IF($B13=30,'Bahan Pakan'!M$36,IF($B13=31,'Bahan Pakan'!M$37,IF($B13=32,'Bahan Pakan'!M$38,IF($B13=33,'Bahan Pakan'!M$39,IF($B13=34,'Bahan Pakan'!M$40,IF($B13=35,'Bahan Pakan'!M$41,IF($B13=36,'Bahan Pakan'!M$42,IF($B13=37,'Bahan Pakan'!M$43,IF($B13=38,'Bahan Pakan'!M$44,IF($B13=39,'Bahan Pakan'!M$45,IF($B13=40,'Bahan Pakan'!M$46,IF($B13=41,'Bahan Pakan'!M$47,IF($B13=42,'Bahan Pakan'!M$48,IF($B13=43,'Bahan Pakan'!M$49,IF($B13=44,'Bahan Pakan'!M$50,IF($B13=45,'Bahan Pakan'!M$51,IF($B13=46,'Bahan Pakan'!M$52,IF($B13=47,'Bahan Pakan'!M$53,IF($B13=48,'Bahan Pakan'!M$54,IF($B13=49,'Bahan Pakan'!M$55,IF($B13=50,'Bahan Pakan'!M$56,0))))))))))))))))))))))))))))))))))))))))))))))))))</f>
        <v>36.729999999999997</v>
      </c>
      <c r="O13" s="126">
        <f>IF($B13=1,'Bahan Pakan'!N$7,IF($B13=2,'Bahan Pakan'!N$8,IF($B13=3,'Bahan Pakan'!N$9,IF($B13=4,'Bahan Pakan'!N$10,IF($B13=5,'Bahan Pakan'!N$11,IF($B13=6,'Bahan Pakan'!N$12,IF($B13=7,'Bahan Pakan'!N$13,IF($B13=8,'Bahan Pakan'!N$14,IF($B13=9,'Bahan Pakan'!N$15,IF($B13=10,'Bahan Pakan'!N$16,IF($B13=11,'Bahan Pakan'!N$17,IF($B13=12,'Bahan Pakan'!N$18,IF($B13=13,'Bahan Pakan'!N$19,IF($B13=14,'Bahan Pakan'!N$20,IF($B13=15,'Bahan Pakan'!N$21,IF($B13=16,'Bahan Pakan'!N$22,IF($B13=17,'Bahan Pakan'!N$23,IF($B13=18,'Bahan Pakan'!N$24,IF($B13=19,'Bahan Pakan'!N$25,IF($B13=20,'Bahan Pakan'!N$26,IF($B13=21,'Bahan Pakan'!N$27,IF($B13=22,'Bahan Pakan'!N$28,IF($B13=23,'Bahan Pakan'!N$29,IF($B13=24,'Bahan Pakan'!N$30,IF($B13=25,'Bahan Pakan'!N$31,IF($B13=26,'Bahan Pakan'!N$32,IF($B13=27,'Bahan Pakan'!N$33,IF($B13=28,'Bahan Pakan'!N$34,IF($B13=29,'Bahan Pakan'!N$35,IF($B13=30,'Bahan Pakan'!N$36,IF($B13=31,'Bahan Pakan'!N$37,IF($B13=32,'Bahan Pakan'!N$38,IF($B13=33,'Bahan Pakan'!N$39,IF($B13=34,'Bahan Pakan'!N$40,IF($B13=35,'Bahan Pakan'!N$41,IF($B13=36,'Bahan Pakan'!N$42,IF($B13=37,'Bahan Pakan'!N$43,IF($B13=38,'Bahan Pakan'!N$44,IF($B13=39,'Bahan Pakan'!N$45,IF($B13=40,'Bahan Pakan'!N$46,IF($B13=41,'Bahan Pakan'!N$47,IF($B13=42,'Bahan Pakan'!N$48,IF($B13=43,'Bahan Pakan'!N$49,IF($B13=44,'Bahan Pakan'!N$50,IF($B13=45,'Bahan Pakan'!N$51,IF($B13=46,'Bahan Pakan'!N$52,IF($B13=47,'Bahan Pakan'!N$53,IF($B13=48,'Bahan Pakan'!N$54,IF($B13=49,'Bahan Pakan'!N$55,IF($B13=50,'Bahan Pakan'!N$56,0))))))))))))))))))))))))))))))))))))))))))))))))))</f>
        <v>2375</v>
      </c>
      <c r="P13" s="126">
        <f>IF($B13=1,'Bahan Pakan'!O$7,IF($B13=2,'Bahan Pakan'!O$8,IF($B13=3,'Bahan Pakan'!O$9,IF($B13=4,'Bahan Pakan'!O$10,IF($B13=5,'Bahan Pakan'!O$11,IF($B13=6,'Bahan Pakan'!O$12,IF($B13=7,'Bahan Pakan'!O$13,IF($B13=8,'Bahan Pakan'!O$14,IF($B13=9,'Bahan Pakan'!O$15,IF($B13=10,'Bahan Pakan'!O$16,IF($B13=11,'Bahan Pakan'!O$17,IF($B13=12,'Bahan Pakan'!O$18,IF($B13=13,'Bahan Pakan'!O$19,IF($B13=14,'Bahan Pakan'!O$20,IF($B13=15,'Bahan Pakan'!O$21,IF($B13=16,'Bahan Pakan'!O$22,IF($B13=17,'Bahan Pakan'!O$23,IF($B13=18,'Bahan Pakan'!O$24,IF($B13=19,'Bahan Pakan'!O$25,IF($B13=20,'Bahan Pakan'!O$26,IF($B13=21,'Bahan Pakan'!O$27,IF($B13=22,'Bahan Pakan'!O$28,IF($B13=23,'Bahan Pakan'!O$29,IF($B13=24,'Bahan Pakan'!O$30,IF($B13=25,'Bahan Pakan'!O$31,IF($B13=26,'Bahan Pakan'!O$32,IF($B13=27,'Bahan Pakan'!O$33,IF($B13=28,'Bahan Pakan'!O$34,IF($B13=29,'Bahan Pakan'!O$35,IF($B13=30,'Bahan Pakan'!O$36,IF($B13=31,'Bahan Pakan'!O$37,IF($B13=32,'Bahan Pakan'!O$38,IF($B13=33,'Bahan Pakan'!O$39,IF($B13=34,'Bahan Pakan'!O$40,IF($B13=35,'Bahan Pakan'!O$41,IF($B13=36,'Bahan Pakan'!O$42,IF($B13=37,'Bahan Pakan'!O$43,IF($B13=38,'Bahan Pakan'!O$44,IF($B13=39,'Bahan Pakan'!O$45,IF($B13=40,'Bahan Pakan'!O$46,IF($B13=41,'Bahan Pakan'!O$47,IF($B13=42,'Bahan Pakan'!O$48,IF($B13=43,'Bahan Pakan'!O$49,IF($B13=44,'Bahan Pakan'!O$50,IF($B13=45,'Bahan Pakan'!O$51,IF($B13=46,'Bahan Pakan'!O$52,IF($B13=47,'Bahan Pakan'!O$53,IF($B13=48,'Bahan Pakan'!O$54,IF($B13=49,'Bahan Pakan'!O$55,IF($B13=50,'Bahan Pakan'!O$56,0))))))))))))))))))))))))))))))))))))))))))))))))))</f>
        <v>9.7799999999999994</v>
      </c>
      <c r="Q13" s="126">
        <f>IF($B13=1,'Bahan Pakan'!P$7,IF($B13=2,'Bahan Pakan'!P$8,IF($B13=3,'Bahan Pakan'!P$9,IF($B13=4,'Bahan Pakan'!P$10,IF($B13=5,'Bahan Pakan'!P$11,IF($B13=6,'Bahan Pakan'!P$12,IF($B13=7,'Bahan Pakan'!P$13,IF($B13=8,'Bahan Pakan'!P$14,IF($B13=9,'Bahan Pakan'!P$15,IF($B13=10,'Bahan Pakan'!P$16,IF($B13=11,'Bahan Pakan'!P$17,IF($B13=12,'Bahan Pakan'!P$18,IF($B13=13,'Bahan Pakan'!P$19,IF($B13=14,'Bahan Pakan'!P$20,IF($B13=15,'Bahan Pakan'!P$21,IF($B13=16,'Bahan Pakan'!P$22,IF($B13=17,'Bahan Pakan'!P$23,IF($B13=18,'Bahan Pakan'!P$24,IF($B13=19,'Bahan Pakan'!P$25,IF($B13=20,'Bahan Pakan'!P$26,IF($B13=21,'Bahan Pakan'!P$27,IF($B13=22,'Bahan Pakan'!P$28,IF($B13=23,'Bahan Pakan'!P$29,IF($B13=24,'Bahan Pakan'!P$30,IF($B13=25,'Bahan Pakan'!P$31,IF($B13=26,'Bahan Pakan'!P$32,IF($B13=27,'Bahan Pakan'!P$33,IF($B13=28,'Bahan Pakan'!P$34,IF($B13=29,'Bahan Pakan'!P$35,IF($B13=30,'Bahan Pakan'!P$36,IF($B13=31,'Bahan Pakan'!P$37,IF($B13=32,'Bahan Pakan'!P$38,IF($B13=33,'Bahan Pakan'!P$39,IF($B13=34,'Bahan Pakan'!P$40,IF($B13=35,'Bahan Pakan'!P$41,IF($B13=36,'Bahan Pakan'!P$42,IF($B13=37,'Bahan Pakan'!P$43,IF($B13=38,'Bahan Pakan'!P$44,IF($B13=39,'Bahan Pakan'!P$45,IF($B13=40,'Bahan Pakan'!P$46,IF($B13=41,'Bahan Pakan'!P$47,IF($B13=42,'Bahan Pakan'!P$48,IF($B13=43,'Bahan Pakan'!P$49,IF($B13=44,'Bahan Pakan'!P$50,IF($B13=45,'Bahan Pakan'!P$51,IF($B13=46,'Bahan Pakan'!P$52,IF($B13=47,'Bahan Pakan'!P$53,IF($B13=48,'Bahan Pakan'!P$54,IF($B13=49,'Bahan Pakan'!P$55,IF($B13=50,'Bahan Pakan'!P$56,0))))))))))))))))))))))))))))))))))))))))))))))))))</f>
        <v>4.5</v>
      </c>
      <c r="R13" s="126">
        <f>IF($B13=1,'Bahan Pakan'!Q$7,IF($B13=2,'Bahan Pakan'!Q$8,IF($B13=3,'Bahan Pakan'!Q$9,IF($B13=4,'Bahan Pakan'!Q$10,IF($B13=5,'Bahan Pakan'!Q$11,IF($B13=6,'Bahan Pakan'!Q$12,IF($B13=7,'Bahan Pakan'!Q$13,IF($B13=8,'Bahan Pakan'!Q$14,IF($B13=9,'Bahan Pakan'!Q$15,IF($B13=10,'Bahan Pakan'!Q$16,IF($B13=11,'Bahan Pakan'!Q$17,IF($B13=12,'Bahan Pakan'!Q$18,IF($B13=13,'Bahan Pakan'!Q$19,IF($B13=14,'Bahan Pakan'!Q$20,IF($B13=15,'Bahan Pakan'!Q$21,IF($B13=16,'Bahan Pakan'!Q$22,IF($B13=17,'Bahan Pakan'!Q$23,IF($B13=18,'Bahan Pakan'!Q$24,IF($B13=19,'Bahan Pakan'!Q$25,IF($B13=20,'Bahan Pakan'!Q$26,IF($B13=21,'Bahan Pakan'!Q$27,IF($B13=22,'Bahan Pakan'!Q$28,IF($B13=23,'Bahan Pakan'!Q$29,IF($B13=24,'Bahan Pakan'!Q$30,IF($B13=25,'Bahan Pakan'!Q$31,IF($B13=26,'Bahan Pakan'!Q$32,IF($B13=27,'Bahan Pakan'!Q$33,IF($B13=28,'Bahan Pakan'!Q$34,IF($B13=29,'Bahan Pakan'!Q$35,IF($B13=30,'Bahan Pakan'!Q$36,IF($B13=31,'Bahan Pakan'!Q$37,IF($B13=32,'Bahan Pakan'!Q$38,IF($B13=33,'Bahan Pakan'!Q$39,IF($B13=34,'Bahan Pakan'!Q$40,IF($B13=35,'Bahan Pakan'!Q$41,IF($B13=36,'Bahan Pakan'!Q$42,IF($B13=37,'Bahan Pakan'!Q$43,IF($B13=38,'Bahan Pakan'!Q$44,IF($B13=39,'Bahan Pakan'!Q$45,IF($B13=40,'Bahan Pakan'!Q$46,IF($B13=41,'Bahan Pakan'!Q$47,IF($B13=42,'Bahan Pakan'!Q$48,IF($B13=43,'Bahan Pakan'!Q$49,IF($B13=44,'Bahan Pakan'!Q$50,IF($B13=45,'Bahan Pakan'!Q$51,IF($B13=46,'Bahan Pakan'!Q$52,IF($B13=47,'Bahan Pakan'!Q$53,IF($B13=48,'Bahan Pakan'!Q$54,IF($B13=49,'Bahan Pakan'!Q$55,IF($B13=50,'Bahan Pakan'!Q$56,0))))))))))))))))))))))))))))))))))))))))))))))))))</f>
        <v>3.15</v>
      </c>
      <c r="S13" s="126">
        <f>IF($B13=1,'Bahan Pakan'!R$7,IF($B13=2,'Bahan Pakan'!R$8,IF($B13=3,'Bahan Pakan'!R$9,IF($B13=4,'Bahan Pakan'!R$10,IF($B13=5,'Bahan Pakan'!R$11,IF($B13=6,'Bahan Pakan'!R$12,IF($B13=7,'Bahan Pakan'!R$13,IF($B13=8,'Bahan Pakan'!R$14,IF($B13=9,'Bahan Pakan'!R$15,IF($B13=10,'Bahan Pakan'!R$16,IF($B13=11,'Bahan Pakan'!R$17,IF($B13=12,'Bahan Pakan'!R$18,IF($B13=13,'Bahan Pakan'!R$19,IF($B13=14,'Bahan Pakan'!R$20,IF($B13=15,'Bahan Pakan'!R$21,IF($B13=16,'Bahan Pakan'!R$22,IF($B13=17,'Bahan Pakan'!R$23,IF($B13=18,'Bahan Pakan'!R$24,IF($B13=19,'Bahan Pakan'!R$25,IF($B13=20,'Bahan Pakan'!R$26,IF($B13=21,'Bahan Pakan'!R$27,IF($B13=22,'Bahan Pakan'!R$28,IF($B13=23,'Bahan Pakan'!R$29,IF($B13=24,'Bahan Pakan'!R$30,IF($B13=25,'Bahan Pakan'!R$31,IF($B13=26,'Bahan Pakan'!R$32,IF($B13=27,'Bahan Pakan'!R$33,IF($B13=28,'Bahan Pakan'!R$34,IF($B13=29,'Bahan Pakan'!R$35,IF($B13=30,'Bahan Pakan'!R$36,IF($B13=31,'Bahan Pakan'!R$37,IF($B13=32,'Bahan Pakan'!R$38,IF($B13=33,'Bahan Pakan'!R$39,IF($B13=34,'Bahan Pakan'!R$40,IF($B13=35,'Bahan Pakan'!R$41,IF($B13=36,'Bahan Pakan'!R$42,IF($B13=37,'Bahan Pakan'!R$43,IF($B13=38,'Bahan Pakan'!R$44,IF($B13=39,'Bahan Pakan'!R$45,IF($B13=40,'Bahan Pakan'!R$46,IF($B13=41,'Bahan Pakan'!R$47,IF($B13=42,'Bahan Pakan'!R$48,IF($B13=43,'Bahan Pakan'!R$49,IF($B13=44,'Bahan Pakan'!R$50,IF($B13=45,'Bahan Pakan'!R$51,IF($B13=46,'Bahan Pakan'!R$52,IF($B13=47,'Bahan Pakan'!R$53,IF($B13=48,'Bahan Pakan'!R$54,IF($B13=49,'Bahan Pakan'!R$55,IF($B13=50,'Bahan Pakan'!R$56,0))))))))))))))))))))))))))))))))))))))))))))))))))</f>
        <v>2.0787</v>
      </c>
      <c r="T13" s="126">
        <f>IF($B13=1,'Bahan Pakan'!S$7,IF($B13=2,'Bahan Pakan'!S$8,IF($B13=3,'Bahan Pakan'!S$9,IF($B13=4,'Bahan Pakan'!S$10,IF($B13=5,'Bahan Pakan'!S$11,IF($B13=6,'Bahan Pakan'!S$12,IF($B13=7,'Bahan Pakan'!S$13,IF($B13=8,'Bahan Pakan'!S$14,IF($B13=9,'Bahan Pakan'!S$15,IF($B13=10,'Bahan Pakan'!S$16,IF($B13=11,'Bahan Pakan'!S$17,IF($B13=12,'Bahan Pakan'!S$18,IF($B13=13,'Bahan Pakan'!S$19,IF($B13=14,'Bahan Pakan'!S$20,IF($B13=15,'Bahan Pakan'!S$21,IF($B13=16,'Bahan Pakan'!S$22,IF($B13=17,'Bahan Pakan'!S$23,IF($B13=18,'Bahan Pakan'!S$24,IF($B13=19,'Bahan Pakan'!S$25,IF($B13=20,'Bahan Pakan'!S$26,IF($B13=21,'Bahan Pakan'!S$27,IF($B13=22,'Bahan Pakan'!S$28,IF($B13=23,'Bahan Pakan'!S$29,IF($B13=24,'Bahan Pakan'!S$30,IF($B13=25,'Bahan Pakan'!S$31,IF($B13=26,'Bahan Pakan'!S$32,IF($B13=27,'Bahan Pakan'!S$33,IF($B13=28,'Bahan Pakan'!S$34,IF($B13=29,'Bahan Pakan'!S$35,IF($B13=30,'Bahan Pakan'!S$36,IF($B13=31,'Bahan Pakan'!S$37,IF($B13=32,'Bahan Pakan'!S$38,IF($B13=33,'Bahan Pakan'!S$39,IF($B13=34,'Bahan Pakan'!S$40,IF($B13=35,'Bahan Pakan'!S$41,IF($B13=36,'Bahan Pakan'!S$42,IF($B13=37,'Bahan Pakan'!S$43,IF($B13=38,'Bahan Pakan'!S$44,IF($B13=39,'Bahan Pakan'!S$45,IF($B13=40,'Bahan Pakan'!S$46,IF($B13=41,'Bahan Pakan'!S$47,IF($B13=42,'Bahan Pakan'!S$48,IF($B13=43,'Bahan Pakan'!S$49,IF($B13=44,'Bahan Pakan'!S$50,IF($B13=45,'Bahan Pakan'!S$51,IF($B13=46,'Bahan Pakan'!S$52,IF($B13=47,'Bahan Pakan'!S$53,IF($B13=48,'Bahan Pakan'!S$54,IF($B13=49,'Bahan Pakan'!S$55,IF($B13=50,'Bahan Pakan'!S$56,0))))))))))))))))))))))))))))))))))))))))))))))))))</f>
        <v>0.54139999999999999</v>
      </c>
      <c r="U13" s="97"/>
      <c r="V13" s="127" t="s">
        <v>50</v>
      </c>
      <c r="W13" s="128" t="s">
        <v>40</v>
      </c>
      <c r="X13" s="90">
        <v>2700</v>
      </c>
      <c r="Y13" s="89">
        <v>2800</v>
      </c>
      <c r="Z13" s="137">
        <f>M45</f>
        <v>2799.9999999999995</v>
      </c>
      <c r="AA13" s="135"/>
      <c r="AB13" s="135"/>
      <c r="AC13" s="135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</row>
    <row r="14" spans="2:40" s="120" customFormat="1" ht="15.75" customHeight="1">
      <c r="B14" s="121">
        <f>IF($D14='Bahan Pakan'!D$7,1,IF($D14='Bahan Pakan'!D$8,2,IF($D14='Bahan Pakan'!D$9,3,IF($D14='Bahan Pakan'!D$10,4,IF($D14='Bahan Pakan'!D$11,5,IF($D14='Bahan Pakan'!D$12,6,IF($D14='Bahan Pakan'!D$13,7,IF($D14='Bahan Pakan'!D$14,8,IF($D14='Bahan Pakan'!D$15,9,IF($D14='Bahan Pakan'!D$16,10,IF($D14='Bahan Pakan'!D$17,11,IF($D14='Bahan Pakan'!D$18,12,IF($D14='Bahan Pakan'!D$19,13,IF($D14='Bahan Pakan'!D$20,14,IF($D14='Bahan Pakan'!D$21,15,IF($D14='Bahan Pakan'!D$22,16,IF($D14='Bahan Pakan'!D$23,17,IF($D14='Bahan Pakan'!D$24,18,IF($D14='Bahan Pakan'!D$25,19,IF($D14='Bahan Pakan'!D$26,20,IF($D14='Bahan Pakan'!D$27,21,IF($D14='Bahan Pakan'!D$28,22,IF($D14='Bahan Pakan'!D$29,23,IF($D14='Bahan Pakan'!D$30,24,IF($D14='Bahan Pakan'!D$31,25,IF($D14='Bahan Pakan'!D$32,26,IF($D14='Bahan Pakan'!D$33,27,IF($D14='Bahan Pakan'!D$34,28,IF($D14='Bahan Pakan'!D$35,29,IF($D14='Bahan Pakan'!D$36,30,IF($D14='Bahan Pakan'!D$37,31,IF($D14='Bahan Pakan'!D$38,32,IF($D14='Bahan Pakan'!D$39,33,IF($D14='Bahan Pakan'!D$40,34,IF($D14='Bahan Pakan'!D$41,35,IF($D14='Bahan Pakan'!D$42,36,IF($D14='Bahan Pakan'!D$43,37,IF($D14='Bahan Pakan'!D$44,38,IF($D14='Bahan Pakan'!D$45,39,IF($D14='Bahan Pakan'!D$46,40,IF($D14='Bahan Pakan'!D$47,41,IF($D14='Bahan Pakan'!D$48,42,IF($D14='Bahan Pakan'!D$49,43,IF($D14='Bahan Pakan'!D$50,44,IF($D14='Bahan Pakan'!D$51,45,IF($D14='Bahan Pakan'!D$52,46,IF($D14='Bahan Pakan'!D$53,47,IF($D14='Bahan Pakan'!D$54,48,IF($D14='Bahan Pakan'!D$55,49,IF($D14='Bahan Pakan'!D$56,50,0))))))))))))))))))))))))))))))))))))))))))))))))))</f>
        <v>17</v>
      </c>
      <c r="C14" s="121">
        <v>8</v>
      </c>
      <c r="D14" s="122" t="s">
        <v>23</v>
      </c>
      <c r="E14" s="123">
        <f>IF($B14=1,'Bahan Pakan'!E$7,IF($B14=2,'Bahan Pakan'!E$8,IF($B14=3,'Bahan Pakan'!E$9,IF($B14=4,'Bahan Pakan'!E$10,IF($B14=5,'Bahan Pakan'!E$11,IF($B14=6,'Bahan Pakan'!E$12,IF($B14=7,'Bahan Pakan'!E$13,IF($B14=8,'Bahan Pakan'!E$14,IF($B14=9,'Bahan Pakan'!E$15,IF($B14=10,'Bahan Pakan'!E$16,IF($B14=11,'Bahan Pakan'!E$17,IF($B14=12,'Bahan Pakan'!E$18,IF($B14=13,'Bahan Pakan'!E$19,IF($B14=14,'Bahan Pakan'!E$20,IF($B14=15,'Bahan Pakan'!E$21,IF($B14=16,'Bahan Pakan'!E$22,IF($B14=17,'Bahan Pakan'!E$23,IF($B14=18,'Bahan Pakan'!E$24,IF($B14=19,'Bahan Pakan'!E$25,IF($B14=20,'Bahan Pakan'!E$26,IF($B14=21,'Bahan Pakan'!E$27,IF($B14=22,'Bahan Pakan'!E$28,IF($B14=23,'Bahan Pakan'!E$29,IF($B14=24,'Bahan Pakan'!E$30,IF($B14=25,'Bahan Pakan'!E$31,IF($B14=26,'Bahan Pakan'!E$32,IF($B14=27,'Bahan Pakan'!E$33,IF($B14=28,'Bahan Pakan'!E$34,IF($B14=29,'Bahan Pakan'!E$35,IF($B14=30,'Bahan Pakan'!E$36,IF($B14=31,'Bahan Pakan'!E$37,IF($B14=32,'Bahan Pakan'!E$38,IF($B14=33,'Bahan Pakan'!E$39,IF($B14=34,'Bahan Pakan'!E$40,IF($B14=35,'Bahan Pakan'!E$41,IF($B14=36,'Bahan Pakan'!E$42,IF($B14=37,'Bahan Pakan'!E$43,IF($B14=38,'Bahan Pakan'!E$44,IF($B14=39,'Bahan Pakan'!E$45,IF($B14=40,'Bahan Pakan'!E$46,IF($B14=41,'Bahan Pakan'!E$47,IF($B14=42,'Bahan Pakan'!E$48,IF($B14=43,'Bahan Pakan'!E$49,IF($B14=44,'Bahan Pakan'!E$50,IF($B14=45,'Bahan Pakan'!E$51,IF($B14=46,'Bahan Pakan'!E$52,IF($B14=47,'Bahan Pakan'!E$53,IF($B14=48,'Bahan Pakan'!E$54,IF($B14=49,'Bahan Pakan'!E$55,IF($B14=50,'Bahan Pakan'!E$56,0))))))))))))))))))))))))))))))))))))))))))))))))))</f>
        <v>0</v>
      </c>
      <c r="F14" s="123">
        <f>IF($B14=1,'Bahan Pakan'!F$7,IF($B14=2,'Bahan Pakan'!F$8,IF($B14=3,'Bahan Pakan'!F$9,IF($B14=4,'Bahan Pakan'!F$10,IF($B14=5,'Bahan Pakan'!F$11,IF($B14=6,'Bahan Pakan'!F$12,IF($B14=7,'Bahan Pakan'!F$13,IF($B14=8,'Bahan Pakan'!F$14,IF($B14=9,'Bahan Pakan'!F$15,IF($B14=10,'Bahan Pakan'!F$16,IF($B14=11,'Bahan Pakan'!F$17,IF($B14=12,'Bahan Pakan'!F$18,IF($B14=13,'Bahan Pakan'!F$19,IF($B14=14,'Bahan Pakan'!F$20,IF($B14=15,'Bahan Pakan'!F$21,IF($B14=16,'Bahan Pakan'!F$22,IF($B14=17,'Bahan Pakan'!F$23,IF($B14=18,'Bahan Pakan'!F$24,IF($B14=19,'Bahan Pakan'!F$25,IF($B14=20,'Bahan Pakan'!F$26,IF($B14=21,'Bahan Pakan'!F$27,IF($B14=22,'Bahan Pakan'!F$28,IF($B14=23,'Bahan Pakan'!F$29,IF($B14=24,'Bahan Pakan'!F$30,IF($B14=25,'Bahan Pakan'!F$31,IF($B14=26,'Bahan Pakan'!F$32,IF($B14=27,'Bahan Pakan'!F$33,IF($B14=28,'Bahan Pakan'!F$34,IF($B14=29,'Bahan Pakan'!F$35,IF($B14=30,'Bahan Pakan'!F$36,IF($B14=31,'Bahan Pakan'!F$37,IF($B14=32,'Bahan Pakan'!F$38,IF($B14=33,'Bahan Pakan'!F$39,IF($B14=34,'Bahan Pakan'!F$40,IF($B14=35,'Bahan Pakan'!F$41,IF($B14=36,'Bahan Pakan'!F$42,IF($B14=37,'Bahan Pakan'!F$43,IF($B14=38,'Bahan Pakan'!F$44,IF($B14=39,'Bahan Pakan'!F$45,IF($B14=40,'Bahan Pakan'!F$46,IF($B14=41,'Bahan Pakan'!F$47,IF($B14=42,'Bahan Pakan'!F$48,IF($B14=43,'Bahan Pakan'!F$49,IF($B14=44,'Bahan Pakan'!F$50,IF($B14=45,'Bahan Pakan'!F$51,IF($B14=46,'Bahan Pakan'!F$52,IF($B14=47,'Bahan Pakan'!F$53,IF($B14=48,'Bahan Pakan'!F$54,IF($B14=49,'Bahan Pakan'!F$55,IF($B14=50,'Bahan Pakan'!F$56,0))))))))))))))))))))))))))))))))))))))))))))))))))</f>
        <v>8</v>
      </c>
      <c r="G14" s="124">
        <f t="shared" si="0"/>
        <v>0</v>
      </c>
      <c r="H14" s="125">
        <f>IF($B14=1,'Bahan Pakan'!G$7,IF($B14=2,'Bahan Pakan'!G$8,IF($B14=3,'Bahan Pakan'!G$9,IF($B14=4,'Bahan Pakan'!G$10,IF($B14=5,'Bahan Pakan'!G$11,IF($B14=6,'Bahan Pakan'!G$12,IF($B14=7,'Bahan Pakan'!G$13,IF($B14=8,'Bahan Pakan'!G$14,IF($B14=9,'Bahan Pakan'!G$15,IF($B14=10,'Bahan Pakan'!G$16,IF($B14=11,'Bahan Pakan'!G$17,IF($B14=12,'Bahan Pakan'!G$18,IF($B14=13,'Bahan Pakan'!G$19,IF($B14=14,'Bahan Pakan'!G$20,IF($B14=15,'Bahan Pakan'!G$21,IF($B14=16,'Bahan Pakan'!G$22,IF($B14=17,'Bahan Pakan'!G$23,IF($B14=18,'Bahan Pakan'!G$24,IF($B14=19,'Bahan Pakan'!G$25,IF($B14=20,'Bahan Pakan'!G$26,IF($B14=21,'Bahan Pakan'!G$27,IF($B14=22,'Bahan Pakan'!G$28,IF($B14=23,'Bahan Pakan'!G$29,IF($B14=24,'Bahan Pakan'!G$30,IF($B14=25,'Bahan Pakan'!G$31,IF($B14=26,'Bahan Pakan'!G$32,IF($B14=27,'Bahan Pakan'!G$33,IF($B14=28,'Bahan Pakan'!G$34,IF($B14=29,'Bahan Pakan'!G$35,IF($B14=30,'Bahan Pakan'!G$36,IF($B14=31,'Bahan Pakan'!G$37,IF($B14=32,'Bahan Pakan'!G$38,IF($B14=33,'Bahan Pakan'!G$39,IF($B14=34,'Bahan Pakan'!G$40,IF($B14=35,'Bahan Pakan'!G$41,IF($B14=36,'Bahan Pakan'!G$42,IF($B14=37,'Bahan Pakan'!G$43,IF($B14=38,'Bahan Pakan'!G$44,IF($B14=39,'Bahan Pakan'!G$45,IF($B14=40,'Bahan Pakan'!G$46,IF($B14=41,'Bahan Pakan'!G$47,IF($B14=42,'Bahan Pakan'!G$48,IF($B14=43,'Bahan Pakan'!G$49,IF($B14=44,'Bahan Pakan'!G$50,IF($B14=45,'Bahan Pakan'!G$51,IF($B14=46,'Bahan Pakan'!G$52,IF($B14=47,'Bahan Pakan'!G$53,IF($B14=48,'Bahan Pakan'!G$54,IF($B14=49,'Bahan Pakan'!G$55,IF($B14=50,'Bahan Pakan'!G$56,0))))))))))))))))))))))))))))))))))))))))))))))))))</f>
        <v>7500</v>
      </c>
      <c r="I14" s="126">
        <f>IF($B14=1,'Bahan Pakan'!H$7,IF($B14=2,'Bahan Pakan'!H$8,IF($B14=3,'Bahan Pakan'!H$9,IF($B14=4,'Bahan Pakan'!H$10,IF($B14=5,'Bahan Pakan'!H$11,IF($B14=6,'Bahan Pakan'!H$12,IF($B14=7,'Bahan Pakan'!H$13,IF($B14=8,'Bahan Pakan'!H$14,IF($B14=9,'Bahan Pakan'!H$15,IF($B14=10,'Bahan Pakan'!H$16,IF($B14=11,'Bahan Pakan'!H$17,IF($B14=12,'Bahan Pakan'!H$18,IF($B14=13,'Bahan Pakan'!H$19,IF($B14=14,'Bahan Pakan'!H$20,IF($B14=15,'Bahan Pakan'!H$21,IF($B14=16,'Bahan Pakan'!H$22,IF($B14=17,'Bahan Pakan'!H$23,IF($B14=18,'Bahan Pakan'!H$24,IF($B14=19,'Bahan Pakan'!H$25,IF($B14=20,'Bahan Pakan'!H$26,IF($B14=21,'Bahan Pakan'!H$27,IF($B14=22,'Bahan Pakan'!H$28,IF($B14=23,'Bahan Pakan'!H$29,IF($B14=24,'Bahan Pakan'!H$30,IF($B14=25,'Bahan Pakan'!H$31,IF($B14=26,'Bahan Pakan'!H$32,IF($B14=27,'Bahan Pakan'!H$33,IF($B14=28,'Bahan Pakan'!H$34,IF($B14=29,'Bahan Pakan'!H$35,IF($B14=30,'Bahan Pakan'!H$36,IF($B14=31,'Bahan Pakan'!H$37,IF($B14=32,'Bahan Pakan'!H$38,IF($B14=33,'Bahan Pakan'!H$39,IF($B14=34,'Bahan Pakan'!H$40,IF($B14=35,'Bahan Pakan'!H$41,IF($B14=36,'Bahan Pakan'!H$42,IF($B14=37,'Bahan Pakan'!H$43,IF($B14=38,'Bahan Pakan'!H$44,IF($B14=39,'Bahan Pakan'!H$45,IF($B14=40,'Bahan Pakan'!H$46,IF($B14=41,'Bahan Pakan'!H$47,IF($B14=42,'Bahan Pakan'!H$48,IF($B14=43,'Bahan Pakan'!H$49,IF($B14=44,'Bahan Pakan'!H$50,IF($B14=45,'Bahan Pakan'!H$51,IF($B14=46,'Bahan Pakan'!H$52,IF($B14=47,'Bahan Pakan'!H$53,IF($B14=48,'Bahan Pakan'!H$54,IF($B14=49,'Bahan Pakan'!H$55,IF($B14=50,'Bahan Pakan'!H$56,0))))))))))))))))))))))))))))))))))))))))))))))))))</f>
        <v>91.9</v>
      </c>
      <c r="J14" s="126">
        <f>IF($B14=1,'Bahan Pakan'!I$7,IF($B14=2,'Bahan Pakan'!I$8,IF($B14=3,'Bahan Pakan'!I$9,IF($B14=4,'Bahan Pakan'!I$10,IF($B14=5,'Bahan Pakan'!I$11,IF($B14=6,'Bahan Pakan'!I$12,IF($B14=7,'Bahan Pakan'!I$13,IF($B14=8,'Bahan Pakan'!I$14,IF($B14=9,'Bahan Pakan'!I$15,IF($B14=10,'Bahan Pakan'!I$16,IF($B14=11,'Bahan Pakan'!I$17,IF($B14=12,'Bahan Pakan'!I$18,IF($B14=13,'Bahan Pakan'!I$19,IF($B14=14,'Bahan Pakan'!I$20,IF($B14=15,'Bahan Pakan'!I$21,IF($B14=16,'Bahan Pakan'!I$22,IF($B14=17,'Bahan Pakan'!I$23,IF($B14=18,'Bahan Pakan'!I$24,IF($B14=19,'Bahan Pakan'!I$25,IF($B14=20,'Bahan Pakan'!I$26,IF($B14=21,'Bahan Pakan'!I$27,IF($B14=22,'Bahan Pakan'!I$28,IF($B14=23,'Bahan Pakan'!I$29,IF($B14=24,'Bahan Pakan'!I$30,IF($B14=25,'Bahan Pakan'!I$31,IF($B14=26,'Bahan Pakan'!I$32,IF($B14=27,'Bahan Pakan'!I$33,IF($B14=28,'Bahan Pakan'!I$34,IF($B14=29,'Bahan Pakan'!I$35,IF($B14=30,'Bahan Pakan'!I$36,IF($B14=31,'Bahan Pakan'!I$37,IF($B14=32,'Bahan Pakan'!I$38,IF($B14=33,'Bahan Pakan'!I$39,IF($B14=34,'Bahan Pakan'!I$40,IF($B14=35,'Bahan Pakan'!I$41,IF($B14=36,'Bahan Pakan'!I$42,IF($B14=37,'Bahan Pakan'!I$43,IF($B14=38,'Bahan Pakan'!I$44,IF($B14=39,'Bahan Pakan'!I$45,IF($B14=40,'Bahan Pakan'!I$46,IF($B14=41,'Bahan Pakan'!I$47,IF($B14=42,'Bahan Pakan'!I$48,IF($B14=43,'Bahan Pakan'!I$49,IF($B14=44,'Bahan Pakan'!I$50,IF($B14=45,'Bahan Pakan'!I$51,IF($B14=46,'Bahan Pakan'!I$52,IF($B14=47,'Bahan Pakan'!I$53,IF($B14=48,'Bahan Pakan'!I$54,IF($B14=49,'Bahan Pakan'!I$55,IF($B14=50,'Bahan Pakan'!I$56,0))))))))))))))))))))))))))))))))))))))))))))))))))</f>
        <v>26</v>
      </c>
      <c r="K14" s="126">
        <f>IF($B14=1,'Bahan Pakan'!J$7,IF($B14=2,'Bahan Pakan'!J$8,IF($B14=3,'Bahan Pakan'!J$9,IF($B14=4,'Bahan Pakan'!J$10,IF($B14=5,'Bahan Pakan'!J$11,IF($B14=6,'Bahan Pakan'!J$12,IF($B14=7,'Bahan Pakan'!J$13,IF($B14=8,'Bahan Pakan'!J$14,IF($B14=9,'Bahan Pakan'!J$15,IF($B14=10,'Bahan Pakan'!J$16,IF($B14=11,'Bahan Pakan'!J$17,IF($B14=12,'Bahan Pakan'!J$18,IF($B14=13,'Bahan Pakan'!J$19,IF($B14=14,'Bahan Pakan'!J$20,IF($B14=15,'Bahan Pakan'!J$21,IF($B14=16,'Bahan Pakan'!J$22,IF($B14=17,'Bahan Pakan'!J$23,IF($B14=18,'Bahan Pakan'!J$24,IF($B14=19,'Bahan Pakan'!J$25,IF($B14=20,'Bahan Pakan'!J$26,IF($B14=21,'Bahan Pakan'!J$27,IF($B14=22,'Bahan Pakan'!J$28,IF($B14=23,'Bahan Pakan'!J$29,IF($B14=24,'Bahan Pakan'!J$30,IF($B14=25,'Bahan Pakan'!J$31,IF($B14=26,'Bahan Pakan'!J$32,IF($B14=27,'Bahan Pakan'!J$33,IF($B14=28,'Bahan Pakan'!J$34,IF($B14=29,'Bahan Pakan'!J$35,IF($B14=30,'Bahan Pakan'!J$36,IF($B14=31,'Bahan Pakan'!J$37,IF($B14=32,'Bahan Pakan'!J$38,IF($B14=33,'Bahan Pakan'!J$39,IF($B14=34,'Bahan Pakan'!J$40,IF($B14=35,'Bahan Pakan'!J$41,IF($B14=36,'Bahan Pakan'!J$42,IF($B14=37,'Bahan Pakan'!J$43,IF($B14=38,'Bahan Pakan'!J$44,IF($B14=39,'Bahan Pakan'!J$45,IF($B14=40,'Bahan Pakan'!J$46,IF($B14=41,'Bahan Pakan'!J$47,IF($B14=42,'Bahan Pakan'!J$48,IF($B14=43,'Bahan Pakan'!J$49,IF($B14=44,'Bahan Pakan'!J$50,IF($B14=45,'Bahan Pakan'!J$51,IF($B14=46,'Bahan Pakan'!J$52,IF($B14=47,'Bahan Pakan'!J$53,IF($B14=48,'Bahan Pakan'!J$54,IF($B14=49,'Bahan Pakan'!J$55,IF($B14=50,'Bahan Pakan'!J$56,0))))))))))))))))))))))))))))))))))))))))))))))))))</f>
        <v>55</v>
      </c>
      <c r="L14" s="126">
        <f>IF($B14=1,'Bahan Pakan'!K$7,IF($B14=2,'Bahan Pakan'!K$8,IF($B14=3,'Bahan Pakan'!K$9,IF($B14=4,'Bahan Pakan'!K$10,IF($B14=5,'Bahan Pakan'!K$11,IF($B14=6,'Bahan Pakan'!K$12,IF($B14=7,'Bahan Pakan'!K$13,IF($B14=8,'Bahan Pakan'!K$14,IF($B14=9,'Bahan Pakan'!K$15,IF($B14=10,'Bahan Pakan'!K$16,IF($B14=11,'Bahan Pakan'!K$17,IF($B14=12,'Bahan Pakan'!K$18,IF($B14=13,'Bahan Pakan'!K$19,IF($B14=14,'Bahan Pakan'!K$20,IF($B14=15,'Bahan Pakan'!K$21,IF($B14=16,'Bahan Pakan'!K$22,IF($B14=17,'Bahan Pakan'!K$23,IF($B14=18,'Bahan Pakan'!K$24,IF($B14=19,'Bahan Pakan'!K$25,IF($B14=20,'Bahan Pakan'!K$26,IF($B14=21,'Bahan Pakan'!K$27,IF($B14=22,'Bahan Pakan'!K$28,IF($B14=23,'Bahan Pakan'!K$29,IF($B14=24,'Bahan Pakan'!K$30,IF($B14=25,'Bahan Pakan'!K$31,IF($B14=26,'Bahan Pakan'!K$32,IF($B14=27,'Bahan Pakan'!K$33,IF($B14=28,'Bahan Pakan'!K$34,IF($B14=29,'Bahan Pakan'!K$35,IF($B14=30,'Bahan Pakan'!K$36,IF($B14=31,'Bahan Pakan'!K$37,IF($B14=32,'Bahan Pakan'!K$38,IF($B14=33,'Bahan Pakan'!K$39,IF($B14=34,'Bahan Pakan'!K$40,IF($B14=35,'Bahan Pakan'!K$41,IF($B14=36,'Bahan Pakan'!K$42,IF($B14=37,'Bahan Pakan'!K$43,IF($B14=38,'Bahan Pakan'!K$44,IF($B14=39,'Bahan Pakan'!K$45,IF($B14=40,'Bahan Pakan'!K$46,IF($B14=41,'Bahan Pakan'!K$47,IF($B14=42,'Bahan Pakan'!K$48,IF($B14=43,'Bahan Pakan'!K$49,IF($B14=44,'Bahan Pakan'!K$50,IF($B14=45,'Bahan Pakan'!K$51,IF($B14=46,'Bahan Pakan'!K$52,IF($B14=47,'Bahan Pakan'!K$53,IF($B14=48,'Bahan Pakan'!K$54,IF($B14=49,'Bahan Pakan'!K$55,IF($B14=50,'Bahan Pakan'!K$56,0))))))))))))))))))))))))))))))))))))))))))))))))))</f>
        <v>7.52</v>
      </c>
      <c r="M14" s="126">
        <f>IF($B14=1,'Bahan Pakan'!L$7,IF($B14=2,'Bahan Pakan'!L$8,IF($B14=3,'Bahan Pakan'!L$9,IF($B14=4,'Bahan Pakan'!L$10,IF($B14=5,'Bahan Pakan'!L$11,IF($B14=6,'Bahan Pakan'!L$12,IF($B14=7,'Bahan Pakan'!L$13,IF($B14=8,'Bahan Pakan'!L$14,IF($B14=9,'Bahan Pakan'!L$15,IF($B14=10,'Bahan Pakan'!L$16,IF($B14=11,'Bahan Pakan'!L$17,IF($B14=12,'Bahan Pakan'!L$18,IF($B14=13,'Bahan Pakan'!L$19,IF($B14=14,'Bahan Pakan'!L$20,IF($B14=15,'Bahan Pakan'!L$21,IF($B14=16,'Bahan Pakan'!L$22,IF($B14=17,'Bahan Pakan'!L$23,IF($B14=18,'Bahan Pakan'!L$24,IF($B14=19,'Bahan Pakan'!L$25,IF($B14=20,'Bahan Pakan'!L$26,IF($B14=21,'Bahan Pakan'!L$27,IF($B14=22,'Bahan Pakan'!L$28,IF($B14=23,'Bahan Pakan'!L$29,IF($B14=24,'Bahan Pakan'!L$30,IF($B14=25,'Bahan Pakan'!L$31,IF($B14=26,'Bahan Pakan'!L$32,IF($B14=27,'Bahan Pakan'!L$33,IF($B14=28,'Bahan Pakan'!L$34,IF($B14=29,'Bahan Pakan'!L$35,IF($B14=30,'Bahan Pakan'!L$36,IF($B14=31,'Bahan Pakan'!L$37,IF($B14=32,'Bahan Pakan'!L$38,IF($B14=33,'Bahan Pakan'!L$39,IF($B14=34,'Bahan Pakan'!L$40,IF($B14=35,'Bahan Pakan'!L$41,IF($B14=36,'Bahan Pakan'!L$42,IF($B14=37,'Bahan Pakan'!L$43,IF($B14=38,'Bahan Pakan'!L$44,IF($B14=39,'Bahan Pakan'!L$45,IF($B14=40,'Bahan Pakan'!L$46,IF($B14=41,'Bahan Pakan'!L$47,IF($B14=42,'Bahan Pakan'!L$48,IF($B14=43,'Bahan Pakan'!L$49,IF($B14=44,'Bahan Pakan'!L$50,IF($B14=45,'Bahan Pakan'!L$51,IF($B14=46,'Bahan Pakan'!L$52,IF($B14=47,'Bahan Pakan'!L$53,IF($B14=48,'Bahan Pakan'!L$54,IF($B14=49,'Bahan Pakan'!L$55,IF($B14=50,'Bahan Pakan'!L$56,0))))))))))))))))))))))))))))))))))))))))))))))))))</f>
        <v>0.7</v>
      </c>
      <c r="N14" s="126">
        <f>IF($B14=1,'Bahan Pakan'!M$7,IF($B14=2,'Bahan Pakan'!M$8,IF($B14=3,'Bahan Pakan'!M$9,IF($B14=4,'Bahan Pakan'!M$10,IF($B14=5,'Bahan Pakan'!M$11,IF($B14=6,'Bahan Pakan'!M$12,IF($B14=7,'Bahan Pakan'!M$13,IF($B14=8,'Bahan Pakan'!M$14,IF($B14=9,'Bahan Pakan'!M$15,IF($B14=10,'Bahan Pakan'!M$16,IF($B14=11,'Bahan Pakan'!M$17,IF($B14=12,'Bahan Pakan'!M$18,IF($B14=13,'Bahan Pakan'!M$19,IF($B14=14,'Bahan Pakan'!M$20,IF($B14=15,'Bahan Pakan'!M$21,IF($B14=16,'Bahan Pakan'!M$22,IF($B14=17,'Bahan Pakan'!M$23,IF($B14=18,'Bahan Pakan'!M$24,IF($B14=19,'Bahan Pakan'!M$25,IF($B14=20,'Bahan Pakan'!M$26,IF($B14=21,'Bahan Pakan'!M$27,IF($B14=22,'Bahan Pakan'!M$28,IF($B14=23,'Bahan Pakan'!M$29,IF($B14=24,'Bahan Pakan'!M$30,IF($B14=25,'Bahan Pakan'!M$31,IF($B14=26,'Bahan Pakan'!M$32,IF($B14=27,'Bahan Pakan'!M$33,IF($B14=28,'Bahan Pakan'!M$34,IF($B14=29,'Bahan Pakan'!M$35,IF($B14=30,'Bahan Pakan'!M$36,IF($B14=31,'Bahan Pakan'!M$37,IF($B14=32,'Bahan Pakan'!M$38,IF($B14=33,'Bahan Pakan'!M$39,IF($B14=34,'Bahan Pakan'!M$40,IF($B14=35,'Bahan Pakan'!M$41,IF($B14=36,'Bahan Pakan'!M$42,IF($B14=37,'Bahan Pakan'!M$43,IF($B14=38,'Bahan Pakan'!M$44,IF($B14=39,'Bahan Pakan'!M$45,IF($B14=40,'Bahan Pakan'!M$46,IF($B14=41,'Bahan Pakan'!M$47,IF($B14=42,'Bahan Pakan'!M$48,IF($B14=43,'Bahan Pakan'!M$49,IF($B14=44,'Bahan Pakan'!M$50,IF($B14=45,'Bahan Pakan'!M$51,IF($B14=46,'Bahan Pakan'!M$52,IF($B14=47,'Bahan Pakan'!M$53,IF($B14=48,'Bahan Pakan'!M$54,IF($B14=49,'Bahan Pakan'!M$55,IF($B14=50,'Bahan Pakan'!M$56,0))))))))))))))))))))))))))))))))))))))))))))))))))</f>
        <v>10.78</v>
      </c>
      <c r="O14" s="126">
        <f>IF($B14=1,'Bahan Pakan'!N$7,IF($B14=2,'Bahan Pakan'!N$8,IF($B14=3,'Bahan Pakan'!N$9,IF($B14=4,'Bahan Pakan'!N$10,IF($B14=5,'Bahan Pakan'!N$11,IF($B14=6,'Bahan Pakan'!N$12,IF($B14=7,'Bahan Pakan'!N$13,IF($B14=8,'Bahan Pakan'!N$14,IF($B14=9,'Bahan Pakan'!N$15,IF($B14=10,'Bahan Pakan'!N$16,IF($B14=11,'Bahan Pakan'!N$17,IF($B14=12,'Bahan Pakan'!N$18,IF($B14=13,'Bahan Pakan'!N$19,IF($B14=14,'Bahan Pakan'!N$20,IF($B14=15,'Bahan Pakan'!N$21,IF($B14=16,'Bahan Pakan'!N$22,IF($B14=17,'Bahan Pakan'!N$23,IF($B14=18,'Bahan Pakan'!N$24,IF($B14=19,'Bahan Pakan'!N$25,IF($B14=20,'Bahan Pakan'!N$26,IF($B14=21,'Bahan Pakan'!N$27,IF($B14=22,'Bahan Pakan'!N$28,IF($B14=23,'Bahan Pakan'!N$29,IF($B14=24,'Bahan Pakan'!N$30,IF($B14=25,'Bahan Pakan'!N$31,IF($B14=26,'Bahan Pakan'!N$32,IF($B14=27,'Bahan Pakan'!N$33,IF($B14=28,'Bahan Pakan'!N$34,IF($B14=29,'Bahan Pakan'!N$35,IF($B14=30,'Bahan Pakan'!N$36,IF($B14=31,'Bahan Pakan'!N$37,IF($B14=32,'Bahan Pakan'!N$38,IF($B14=33,'Bahan Pakan'!N$39,IF($B14=34,'Bahan Pakan'!N$40,IF($B14=35,'Bahan Pakan'!N$41,IF($B14=36,'Bahan Pakan'!N$42,IF($B14=37,'Bahan Pakan'!N$43,IF($B14=38,'Bahan Pakan'!N$44,IF($B14=39,'Bahan Pakan'!N$45,IF($B14=40,'Bahan Pakan'!N$46,IF($B14=41,'Bahan Pakan'!N$47,IF($B14=42,'Bahan Pakan'!N$48,IF($B14=43,'Bahan Pakan'!N$49,IF($B14=44,'Bahan Pakan'!N$50,IF($B14=45,'Bahan Pakan'!N$51,IF($B14=46,'Bahan Pakan'!N$52,IF($B14=47,'Bahan Pakan'!N$53,IF($B14=48,'Bahan Pakan'!N$54,IF($B14=49,'Bahan Pakan'!N$55,IF($B14=50,'Bahan Pakan'!N$56,0))))))))))))))))))))))))))))))))))))))))))))))))))</f>
        <v>2830</v>
      </c>
      <c r="P14" s="126">
        <f>IF($B14=1,'Bahan Pakan'!O$7,IF($B14=2,'Bahan Pakan'!O$8,IF($B14=3,'Bahan Pakan'!O$9,IF($B14=4,'Bahan Pakan'!O$10,IF($B14=5,'Bahan Pakan'!O$11,IF($B14=6,'Bahan Pakan'!O$12,IF($B14=7,'Bahan Pakan'!O$13,IF($B14=8,'Bahan Pakan'!O$14,IF($B14=9,'Bahan Pakan'!O$15,IF($B14=10,'Bahan Pakan'!O$16,IF($B14=11,'Bahan Pakan'!O$17,IF($B14=12,'Bahan Pakan'!O$18,IF($B14=13,'Bahan Pakan'!O$19,IF($B14=14,'Bahan Pakan'!O$20,IF($B14=15,'Bahan Pakan'!O$21,IF($B14=16,'Bahan Pakan'!O$22,IF($B14=17,'Bahan Pakan'!O$23,IF($B14=18,'Bahan Pakan'!O$24,IF($B14=19,'Bahan Pakan'!O$25,IF($B14=20,'Bahan Pakan'!O$26,IF($B14=21,'Bahan Pakan'!O$27,IF($B14=22,'Bahan Pakan'!O$28,IF($B14=23,'Bahan Pakan'!O$29,IF($B14=24,'Bahan Pakan'!O$30,IF($B14=25,'Bahan Pakan'!O$31,IF($B14=26,'Bahan Pakan'!O$32,IF($B14=27,'Bahan Pakan'!O$33,IF($B14=28,'Bahan Pakan'!O$34,IF($B14=29,'Bahan Pakan'!O$35,IF($B14=30,'Bahan Pakan'!O$36,IF($B14=31,'Bahan Pakan'!O$37,IF($B14=32,'Bahan Pakan'!O$38,IF($B14=33,'Bahan Pakan'!O$39,IF($B14=34,'Bahan Pakan'!O$40,IF($B14=35,'Bahan Pakan'!O$41,IF($B14=36,'Bahan Pakan'!O$42,IF($B14=37,'Bahan Pakan'!O$43,IF($B14=38,'Bahan Pakan'!O$44,IF($B14=39,'Bahan Pakan'!O$45,IF($B14=40,'Bahan Pakan'!O$46,IF($B14=41,'Bahan Pakan'!O$47,IF($B14=42,'Bahan Pakan'!O$48,IF($B14=43,'Bahan Pakan'!O$49,IF($B14=44,'Bahan Pakan'!O$50,IF($B14=45,'Bahan Pakan'!O$51,IF($B14=46,'Bahan Pakan'!O$52,IF($B14=47,'Bahan Pakan'!O$53,IF($B14=48,'Bahan Pakan'!O$54,IF($B14=49,'Bahan Pakan'!O$55,IF($B14=50,'Bahan Pakan'!O$56,0))))))))))))))))))))))))))))))))))))))))))))))))))</f>
        <v>7.19</v>
      </c>
      <c r="Q14" s="126">
        <f>IF($B14=1,'Bahan Pakan'!P$7,IF($B14=2,'Bahan Pakan'!P$8,IF($B14=3,'Bahan Pakan'!P$9,IF($B14=4,'Bahan Pakan'!P$10,IF($B14=5,'Bahan Pakan'!P$11,IF($B14=6,'Bahan Pakan'!P$12,IF($B14=7,'Bahan Pakan'!P$13,IF($B14=8,'Bahan Pakan'!P$14,IF($B14=9,'Bahan Pakan'!P$15,IF($B14=10,'Bahan Pakan'!P$16,IF($B14=11,'Bahan Pakan'!P$17,IF($B14=12,'Bahan Pakan'!P$18,IF($B14=13,'Bahan Pakan'!P$19,IF($B14=14,'Bahan Pakan'!P$20,IF($B14=15,'Bahan Pakan'!P$21,IF($B14=16,'Bahan Pakan'!P$22,IF($B14=17,'Bahan Pakan'!P$23,IF($B14=18,'Bahan Pakan'!P$24,IF($B14=19,'Bahan Pakan'!P$25,IF($B14=20,'Bahan Pakan'!P$26,IF($B14=21,'Bahan Pakan'!P$27,IF($B14=22,'Bahan Pakan'!P$28,IF($B14=23,'Bahan Pakan'!P$29,IF($B14=24,'Bahan Pakan'!P$30,IF($B14=25,'Bahan Pakan'!P$31,IF($B14=26,'Bahan Pakan'!P$32,IF($B14=27,'Bahan Pakan'!P$33,IF($B14=28,'Bahan Pakan'!P$34,IF($B14=29,'Bahan Pakan'!P$35,IF($B14=30,'Bahan Pakan'!P$36,IF($B14=31,'Bahan Pakan'!P$37,IF($B14=32,'Bahan Pakan'!P$38,IF($B14=33,'Bahan Pakan'!P$39,IF($B14=34,'Bahan Pakan'!P$40,IF($B14=35,'Bahan Pakan'!P$41,IF($B14=36,'Bahan Pakan'!P$42,IF($B14=37,'Bahan Pakan'!P$43,IF($B14=38,'Bahan Pakan'!P$44,IF($B14=39,'Bahan Pakan'!P$45,IF($B14=40,'Bahan Pakan'!P$46,IF($B14=41,'Bahan Pakan'!P$47,IF($B14=42,'Bahan Pakan'!P$48,IF($B14=43,'Bahan Pakan'!P$49,IF($B14=44,'Bahan Pakan'!P$50,IF($B14=45,'Bahan Pakan'!P$51,IF($B14=46,'Bahan Pakan'!P$52,IF($B14=47,'Bahan Pakan'!P$53,IF($B14=48,'Bahan Pakan'!P$54,IF($B14=49,'Bahan Pakan'!P$55,IF($B14=50,'Bahan Pakan'!P$56,0))))))))))))))))))))))))))))))))))))))))))))))))))</f>
        <v>2.88</v>
      </c>
      <c r="R14" s="126">
        <f>IF($B14=1,'Bahan Pakan'!Q$7,IF($B14=2,'Bahan Pakan'!Q$8,IF($B14=3,'Bahan Pakan'!Q$9,IF($B14=4,'Bahan Pakan'!Q$10,IF($B14=5,'Bahan Pakan'!Q$11,IF($B14=6,'Bahan Pakan'!Q$12,IF($B14=7,'Bahan Pakan'!Q$13,IF($B14=8,'Bahan Pakan'!Q$14,IF($B14=9,'Bahan Pakan'!Q$15,IF($B14=10,'Bahan Pakan'!Q$16,IF($B14=11,'Bahan Pakan'!Q$17,IF($B14=12,'Bahan Pakan'!Q$18,IF($B14=13,'Bahan Pakan'!Q$19,IF($B14=14,'Bahan Pakan'!Q$20,IF($B14=15,'Bahan Pakan'!Q$21,IF($B14=16,'Bahan Pakan'!Q$22,IF($B14=17,'Bahan Pakan'!Q$23,IF($B14=18,'Bahan Pakan'!Q$24,IF($B14=19,'Bahan Pakan'!Q$25,IF($B14=20,'Bahan Pakan'!Q$26,IF($B14=21,'Bahan Pakan'!Q$27,IF($B14=22,'Bahan Pakan'!Q$28,IF($B14=23,'Bahan Pakan'!Q$29,IF($B14=24,'Bahan Pakan'!Q$30,IF($B14=25,'Bahan Pakan'!Q$31,IF($B14=26,'Bahan Pakan'!Q$32,IF($B14=27,'Bahan Pakan'!Q$33,IF($B14=28,'Bahan Pakan'!Q$34,IF($B14=29,'Bahan Pakan'!Q$35,IF($B14=30,'Bahan Pakan'!Q$36,IF($B14=31,'Bahan Pakan'!Q$37,IF($B14=32,'Bahan Pakan'!Q$38,IF($B14=33,'Bahan Pakan'!Q$39,IF($B14=34,'Bahan Pakan'!Q$40,IF($B14=35,'Bahan Pakan'!Q$41,IF($B14=36,'Bahan Pakan'!Q$42,IF($B14=37,'Bahan Pakan'!Q$43,IF($B14=38,'Bahan Pakan'!Q$44,IF($B14=39,'Bahan Pakan'!Q$45,IF($B14=40,'Bahan Pakan'!Q$46,IF($B14=41,'Bahan Pakan'!Q$47,IF($B14=42,'Bahan Pakan'!Q$48,IF($B14=43,'Bahan Pakan'!Q$49,IF($B14=44,'Bahan Pakan'!Q$50,IF($B14=45,'Bahan Pakan'!Q$51,IF($B14=46,'Bahan Pakan'!Q$52,IF($B14=47,'Bahan Pakan'!Q$53,IF($B14=48,'Bahan Pakan'!Q$54,IF($B14=49,'Bahan Pakan'!Q$55,IF($B14=50,'Bahan Pakan'!Q$56,0))))))))))))))))))))))))))))))))))))))))))))))))))</f>
        <v>2.016</v>
      </c>
      <c r="S14" s="126">
        <f>IF($B14=1,'Bahan Pakan'!R$7,IF($B14=2,'Bahan Pakan'!R$8,IF($B14=3,'Bahan Pakan'!R$9,IF($B14=4,'Bahan Pakan'!R$10,IF($B14=5,'Bahan Pakan'!R$11,IF($B14=6,'Bahan Pakan'!R$12,IF($B14=7,'Bahan Pakan'!R$13,IF($B14=8,'Bahan Pakan'!R$14,IF($B14=9,'Bahan Pakan'!R$15,IF($B14=10,'Bahan Pakan'!R$16,IF($B14=11,'Bahan Pakan'!R$17,IF($B14=12,'Bahan Pakan'!R$18,IF($B14=13,'Bahan Pakan'!R$19,IF($B14=14,'Bahan Pakan'!R$20,IF($B14=15,'Bahan Pakan'!R$21,IF($B14=16,'Bahan Pakan'!R$22,IF($B14=17,'Bahan Pakan'!R$23,IF($B14=18,'Bahan Pakan'!R$24,IF($B14=19,'Bahan Pakan'!R$25,IF($B14=20,'Bahan Pakan'!R$26,IF($B14=21,'Bahan Pakan'!R$27,IF($B14=22,'Bahan Pakan'!R$28,IF($B14=23,'Bahan Pakan'!R$29,IF($B14=24,'Bahan Pakan'!R$30,IF($B14=25,'Bahan Pakan'!R$31,IF($B14=26,'Bahan Pakan'!R$32,IF($B14=27,'Bahan Pakan'!R$33,IF($B14=28,'Bahan Pakan'!R$34,IF($B14=29,'Bahan Pakan'!R$35,IF($B14=30,'Bahan Pakan'!R$36,IF($B14=31,'Bahan Pakan'!R$37,IF($B14=32,'Bahan Pakan'!R$38,IF($B14=33,'Bahan Pakan'!R$39,IF($B14=34,'Bahan Pakan'!R$40,IF($B14=35,'Bahan Pakan'!R$41,IF($B14=36,'Bahan Pakan'!R$42,IF($B14=37,'Bahan Pakan'!R$43,IF($B14=38,'Bahan Pakan'!R$44,IF($B14=39,'Bahan Pakan'!R$45,IF($B14=40,'Bahan Pakan'!R$46,IF($B14=41,'Bahan Pakan'!R$47,IF($B14=42,'Bahan Pakan'!R$48,IF($B14=43,'Bahan Pakan'!R$49,IF($B14=44,'Bahan Pakan'!R$50,IF($B14=45,'Bahan Pakan'!R$51,IF($B14=46,'Bahan Pakan'!R$52,IF($B14=47,'Bahan Pakan'!R$53,IF($B14=48,'Bahan Pakan'!R$54,IF($B14=49,'Bahan Pakan'!R$55,IF($B14=50,'Bahan Pakan'!R$56,0))))))))))))))))))))))))))))))))))))))))))))))))))</f>
        <v>3.9474999999999998</v>
      </c>
      <c r="T14" s="126">
        <f>IF($B14=1,'Bahan Pakan'!S$7,IF($B14=2,'Bahan Pakan'!S$8,IF($B14=3,'Bahan Pakan'!S$9,IF($B14=4,'Bahan Pakan'!S$10,IF($B14=5,'Bahan Pakan'!S$11,IF($B14=6,'Bahan Pakan'!S$12,IF($B14=7,'Bahan Pakan'!S$13,IF($B14=8,'Bahan Pakan'!S$14,IF($B14=9,'Bahan Pakan'!S$15,IF($B14=10,'Bahan Pakan'!S$16,IF($B14=11,'Bahan Pakan'!S$17,IF($B14=12,'Bahan Pakan'!S$18,IF($B14=13,'Bahan Pakan'!S$19,IF($B14=14,'Bahan Pakan'!S$20,IF($B14=15,'Bahan Pakan'!S$21,IF($B14=16,'Bahan Pakan'!S$22,IF($B14=17,'Bahan Pakan'!S$23,IF($B14=18,'Bahan Pakan'!S$24,IF($B14=19,'Bahan Pakan'!S$25,IF($B14=20,'Bahan Pakan'!S$26,IF($B14=21,'Bahan Pakan'!S$27,IF($B14=22,'Bahan Pakan'!S$28,IF($B14=23,'Bahan Pakan'!S$29,IF($B14=24,'Bahan Pakan'!S$30,IF($B14=25,'Bahan Pakan'!S$31,IF($B14=26,'Bahan Pakan'!S$32,IF($B14=27,'Bahan Pakan'!S$33,IF($B14=28,'Bahan Pakan'!S$34,IF($B14=29,'Bahan Pakan'!S$35,IF($B14=30,'Bahan Pakan'!S$36,IF($B14=31,'Bahan Pakan'!S$37,IF($B14=32,'Bahan Pakan'!S$38,IF($B14=33,'Bahan Pakan'!S$39,IF($B14=34,'Bahan Pakan'!S$40,IF($B14=35,'Bahan Pakan'!S$41,IF($B14=36,'Bahan Pakan'!S$42,IF($B14=37,'Bahan Pakan'!S$43,IF($B14=38,'Bahan Pakan'!S$44,IF($B14=39,'Bahan Pakan'!S$45,IF($B14=40,'Bahan Pakan'!S$46,IF($B14=41,'Bahan Pakan'!S$47,IF($B14=42,'Bahan Pakan'!S$48,IF($B14=43,'Bahan Pakan'!S$49,IF($B14=44,'Bahan Pakan'!S$50,IF($B14=45,'Bahan Pakan'!S$51,IF($B14=46,'Bahan Pakan'!S$52,IF($B14=47,'Bahan Pakan'!S$53,IF($B14=48,'Bahan Pakan'!S$54,IF($B14=49,'Bahan Pakan'!S$55,IF($B14=50,'Bahan Pakan'!S$56,0))))))))))))))))))))))))))))))))))))))))))))))))))</f>
        <v>1.4604999999999999</v>
      </c>
      <c r="U14" s="97"/>
      <c r="V14" s="127" t="s">
        <v>56</v>
      </c>
      <c r="W14" s="128" t="s">
        <v>33</v>
      </c>
      <c r="X14" s="92">
        <v>0.9</v>
      </c>
      <c r="Y14" s="93">
        <v>1.1000000000000001</v>
      </c>
      <c r="Z14" s="140">
        <f>N45</f>
        <v>1.1000000000000003</v>
      </c>
      <c r="AA14" s="135"/>
      <c r="AB14" s="135"/>
      <c r="AC14" s="135"/>
      <c r="AD14" s="97"/>
      <c r="AE14" s="97"/>
      <c r="AF14" s="97"/>
      <c r="AG14" s="97"/>
      <c r="AH14" s="97"/>
      <c r="AI14" s="97"/>
      <c r="AJ14" s="97"/>
      <c r="AK14" s="97"/>
      <c r="AL14" s="97"/>
      <c r="AM14" s="97"/>
      <c r="AN14" s="97"/>
    </row>
    <row r="15" spans="2:40" s="120" customFormat="1" ht="15.75" customHeight="1">
      <c r="B15" s="121">
        <f>IF($D15='Bahan Pakan'!D$7,1,IF($D15='Bahan Pakan'!D$8,2,IF($D15='Bahan Pakan'!D$9,3,IF($D15='Bahan Pakan'!D$10,4,IF($D15='Bahan Pakan'!D$11,5,IF($D15='Bahan Pakan'!D$12,6,IF($D15='Bahan Pakan'!D$13,7,IF($D15='Bahan Pakan'!D$14,8,IF($D15='Bahan Pakan'!D$15,9,IF($D15='Bahan Pakan'!D$16,10,IF($D15='Bahan Pakan'!D$17,11,IF($D15='Bahan Pakan'!D$18,12,IF($D15='Bahan Pakan'!D$19,13,IF($D15='Bahan Pakan'!D$20,14,IF($D15='Bahan Pakan'!D$21,15,IF($D15='Bahan Pakan'!D$22,16,IF($D15='Bahan Pakan'!D$23,17,IF($D15='Bahan Pakan'!D$24,18,IF($D15='Bahan Pakan'!D$25,19,IF($D15='Bahan Pakan'!D$26,20,IF($D15='Bahan Pakan'!D$27,21,IF($D15='Bahan Pakan'!D$28,22,IF($D15='Bahan Pakan'!D$29,23,IF($D15='Bahan Pakan'!D$30,24,IF($D15='Bahan Pakan'!D$31,25,IF($D15='Bahan Pakan'!D$32,26,IF($D15='Bahan Pakan'!D$33,27,IF($D15='Bahan Pakan'!D$34,28,IF($D15='Bahan Pakan'!D$35,29,IF($D15='Bahan Pakan'!D$36,30,IF($D15='Bahan Pakan'!D$37,31,IF($D15='Bahan Pakan'!D$38,32,IF($D15='Bahan Pakan'!D$39,33,IF($D15='Bahan Pakan'!D$40,34,IF($D15='Bahan Pakan'!D$41,35,IF($D15='Bahan Pakan'!D$42,36,IF($D15='Bahan Pakan'!D$43,37,IF($D15='Bahan Pakan'!D$44,38,IF($D15='Bahan Pakan'!D$45,39,IF($D15='Bahan Pakan'!D$46,40,IF($D15='Bahan Pakan'!D$47,41,IF($D15='Bahan Pakan'!D$48,42,IF($D15='Bahan Pakan'!D$49,43,IF($D15='Bahan Pakan'!D$50,44,IF($D15='Bahan Pakan'!D$51,45,IF($D15='Bahan Pakan'!D$52,46,IF($D15='Bahan Pakan'!D$53,47,IF($D15='Bahan Pakan'!D$54,48,IF($D15='Bahan Pakan'!D$55,49,IF($D15='Bahan Pakan'!D$56,50,0))))))))))))))))))))))))))))))))))))))))))))))))))</f>
        <v>22</v>
      </c>
      <c r="C15" s="121">
        <v>9</v>
      </c>
      <c r="D15" s="122" t="s">
        <v>24</v>
      </c>
      <c r="E15" s="123">
        <f>IF($B15=1,'Bahan Pakan'!E$7,IF($B15=2,'Bahan Pakan'!E$8,IF($B15=3,'Bahan Pakan'!E$9,IF($B15=4,'Bahan Pakan'!E$10,IF($B15=5,'Bahan Pakan'!E$11,IF($B15=6,'Bahan Pakan'!E$12,IF($B15=7,'Bahan Pakan'!E$13,IF($B15=8,'Bahan Pakan'!E$14,IF($B15=9,'Bahan Pakan'!E$15,IF($B15=10,'Bahan Pakan'!E$16,IF($B15=11,'Bahan Pakan'!E$17,IF($B15=12,'Bahan Pakan'!E$18,IF($B15=13,'Bahan Pakan'!E$19,IF($B15=14,'Bahan Pakan'!E$20,IF($B15=15,'Bahan Pakan'!E$21,IF($B15=16,'Bahan Pakan'!E$22,IF($B15=17,'Bahan Pakan'!E$23,IF($B15=18,'Bahan Pakan'!E$24,IF($B15=19,'Bahan Pakan'!E$25,IF($B15=20,'Bahan Pakan'!E$26,IF($B15=21,'Bahan Pakan'!E$27,IF($B15=22,'Bahan Pakan'!E$28,IF($B15=23,'Bahan Pakan'!E$29,IF($B15=24,'Bahan Pakan'!E$30,IF($B15=25,'Bahan Pakan'!E$31,IF($B15=26,'Bahan Pakan'!E$32,IF($B15=27,'Bahan Pakan'!E$33,IF($B15=28,'Bahan Pakan'!E$34,IF($B15=29,'Bahan Pakan'!E$35,IF($B15=30,'Bahan Pakan'!E$36,IF($B15=31,'Bahan Pakan'!E$37,IF($B15=32,'Bahan Pakan'!E$38,IF($B15=33,'Bahan Pakan'!E$39,IF($B15=34,'Bahan Pakan'!E$40,IF($B15=35,'Bahan Pakan'!E$41,IF($B15=36,'Bahan Pakan'!E$42,IF($B15=37,'Bahan Pakan'!E$43,IF($B15=38,'Bahan Pakan'!E$44,IF($B15=39,'Bahan Pakan'!E$45,IF($B15=40,'Bahan Pakan'!E$46,IF($B15=41,'Bahan Pakan'!E$47,IF($B15=42,'Bahan Pakan'!E$48,IF($B15=43,'Bahan Pakan'!E$49,IF($B15=44,'Bahan Pakan'!E$50,IF($B15=45,'Bahan Pakan'!E$51,IF($B15=46,'Bahan Pakan'!E$52,IF($B15=47,'Bahan Pakan'!E$53,IF($B15=48,'Bahan Pakan'!E$54,IF($B15=49,'Bahan Pakan'!E$55,IF($B15=50,'Bahan Pakan'!E$56,0))))))))))))))))))))))))))))))))))))))))))))))))))</f>
        <v>1</v>
      </c>
      <c r="F15" s="123">
        <f>IF($B15=1,'Bahan Pakan'!F$7,IF($B15=2,'Bahan Pakan'!F$8,IF($B15=3,'Bahan Pakan'!F$9,IF($B15=4,'Bahan Pakan'!F$10,IF($B15=5,'Bahan Pakan'!F$11,IF($B15=6,'Bahan Pakan'!F$12,IF($B15=7,'Bahan Pakan'!F$13,IF($B15=8,'Bahan Pakan'!F$14,IF($B15=9,'Bahan Pakan'!F$15,IF($B15=10,'Bahan Pakan'!F$16,IF($B15=11,'Bahan Pakan'!F$17,IF($B15=12,'Bahan Pakan'!F$18,IF($B15=13,'Bahan Pakan'!F$19,IF($B15=14,'Bahan Pakan'!F$20,IF($B15=15,'Bahan Pakan'!F$21,IF($B15=16,'Bahan Pakan'!F$22,IF($B15=17,'Bahan Pakan'!F$23,IF($B15=18,'Bahan Pakan'!F$24,IF($B15=19,'Bahan Pakan'!F$25,IF($B15=20,'Bahan Pakan'!F$26,IF($B15=21,'Bahan Pakan'!F$27,IF($B15=22,'Bahan Pakan'!F$28,IF($B15=23,'Bahan Pakan'!F$29,IF($B15=24,'Bahan Pakan'!F$30,IF($B15=25,'Bahan Pakan'!F$31,IF($B15=26,'Bahan Pakan'!F$32,IF($B15=27,'Bahan Pakan'!F$33,IF($B15=28,'Bahan Pakan'!F$34,IF($B15=29,'Bahan Pakan'!F$35,IF($B15=30,'Bahan Pakan'!F$36,IF($B15=31,'Bahan Pakan'!F$37,IF($B15=32,'Bahan Pakan'!F$38,IF($B15=33,'Bahan Pakan'!F$39,IF($B15=34,'Bahan Pakan'!F$40,IF($B15=35,'Bahan Pakan'!F$41,IF($B15=36,'Bahan Pakan'!F$42,IF($B15=37,'Bahan Pakan'!F$43,IF($B15=38,'Bahan Pakan'!F$44,IF($B15=39,'Bahan Pakan'!F$45,IF($B15=40,'Bahan Pakan'!F$46,IF($B15=41,'Bahan Pakan'!F$47,IF($B15=42,'Bahan Pakan'!F$48,IF($B15=43,'Bahan Pakan'!F$49,IF($B15=44,'Bahan Pakan'!F$50,IF($B15=45,'Bahan Pakan'!F$51,IF($B15=46,'Bahan Pakan'!F$52,IF($B15=47,'Bahan Pakan'!F$53,IF($B15=48,'Bahan Pakan'!F$54,IF($B15=49,'Bahan Pakan'!F$55,IF($B15=50,'Bahan Pakan'!F$56,0))))))))))))))))))))))))))))))))))))))))))))))))))</f>
        <v>4</v>
      </c>
      <c r="G15" s="124">
        <f t="shared" si="0"/>
        <v>1</v>
      </c>
      <c r="H15" s="125">
        <f>IF($B15=1,'Bahan Pakan'!G$7,IF($B15=2,'Bahan Pakan'!G$8,IF($B15=3,'Bahan Pakan'!G$9,IF($B15=4,'Bahan Pakan'!G$10,IF($B15=5,'Bahan Pakan'!G$11,IF($B15=6,'Bahan Pakan'!G$12,IF($B15=7,'Bahan Pakan'!G$13,IF($B15=8,'Bahan Pakan'!G$14,IF($B15=9,'Bahan Pakan'!G$15,IF($B15=10,'Bahan Pakan'!G$16,IF($B15=11,'Bahan Pakan'!G$17,IF($B15=12,'Bahan Pakan'!G$18,IF($B15=13,'Bahan Pakan'!G$19,IF($B15=14,'Bahan Pakan'!G$20,IF($B15=15,'Bahan Pakan'!G$21,IF($B15=16,'Bahan Pakan'!G$22,IF($B15=17,'Bahan Pakan'!G$23,IF($B15=18,'Bahan Pakan'!G$24,IF($B15=19,'Bahan Pakan'!G$25,IF($B15=20,'Bahan Pakan'!G$26,IF($B15=21,'Bahan Pakan'!G$27,IF($B15=22,'Bahan Pakan'!G$28,IF($B15=23,'Bahan Pakan'!G$29,IF($B15=24,'Bahan Pakan'!G$30,IF($B15=25,'Bahan Pakan'!G$31,IF($B15=26,'Bahan Pakan'!G$32,IF($B15=27,'Bahan Pakan'!G$33,IF($B15=28,'Bahan Pakan'!G$34,IF($B15=29,'Bahan Pakan'!G$35,IF($B15=30,'Bahan Pakan'!G$36,IF($B15=31,'Bahan Pakan'!G$37,IF($B15=32,'Bahan Pakan'!G$38,IF($B15=33,'Bahan Pakan'!G$39,IF($B15=34,'Bahan Pakan'!G$40,IF($B15=35,'Bahan Pakan'!G$41,IF($B15=36,'Bahan Pakan'!G$42,IF($B15=37,'Bahan Pakan'!G$43,IF($B15=38,'Bahan Pakan'!G$44,IF($B15=39,'Bahan Pakan'!G$45,IF($B15=40,'Bahan Pakan'!G$46,IF($B15=41,'Bahan Pakan'!G$47,IF($B15=42,'Bahan Pakan'!G$48,IF($B15=43,'Bahan Pakan'!G$49,IF($B15=44,'Bahan Pakan'!G$50,IF($B15=45,'Bahan Pakan'!G$51,IF($B15=46,'Bahan Pakan'!G$52,IF($B15=47,'Bahan Pakan'!G$53,IF($B15=48,'Bahan Pakan'!G$54,IF($B15=49,'Bahan Pakan'!G$55,IF($B15=50,'Bahan Pakan'!G$56,0))))))))))))))))))))))))))))))))))))))))))))))))))</f>
        <v>5000</v>
      </c>
      <c r="I15" s="126">
        <f>IF($B15=1,'Bahan Pakan'!H$7,IF($B15=2,'Bahan Pakan'!H$8,IF($B15=3,'Bahan Pakan'!H$9,IF($B15=4,'Bahan Pakan'!H$10,IF($B15=5,'Bahan Pakan'!H$11,IF($B15=6,'Bahan Pakan'!H$12,IF($B15=7,'Bahan Pakan'!H$13,IF($B15=8,'Bahan Pakan'!H$14,IF($B15=9,'Bahan Pakan'!H$15,IF($B15=10,'Bahan Pakan'!H$16,IF($B15=11,'Bahan Pakan'!H$17,IF($B15=12,'Bahan Pakan'!H$18,IF($B15=13,'Bahan Pakan'!H$19,IF($B15=14,'Bahan Pakan'!H$20,IF($B15=15,'Bahan Pakan'!H$21,IF($B15=16,'Bahan Pakan'!H$22,IF($B15=17,'Bahan Pakan'!H$23,IF($B15=18,'Bahan Pakan'!H$24,IF($B15=19,'Bahan Pakan'!H$25,IF($B15=20,'Bahan Pakan'!H$26,IF($B15=21,'Bahan Pakan'!H$27,IF($B15=22,'Bahan Pakan'!H$28,IF($B15=23,'Bahan Pakan'!H$29,IF($B15=24,'Bahan Pakan'!H$30,IF($B15=25,'Bahan Pakan'!H$31,IF($B15=26,'Bahan Pakan'!H$32,IF($B15=27,'Bahan Pakan'!H$33,IF($B15=28,'Bahan Pakan'!H$34,IF($B15=29,'Bahan Pakan'!H$35,IF($B15=30,'Bahan Pakan'!H$36,IF($B15=31,'Bahan Pakan'!H$37,IF($B15=32,'Bahan Pakan'!H$38,IF($B15=33,'Bahan Pakan'!H$39,IF($B15=34,'Bahan Pakan'!H$40,IF($B15=35,'Bahan Pakan'!H$41,IF($B15=36,'Bahan Pakan'!H$42,IF($B15=37,'Bahan Pakan'!H$43,IF($B15=38,'Bahan Pakan'!H$44,IF($B15=39,'Bahan Pakan'!H$45,IF($B15=40,'Bahan Pakan'!H$46,IF($B15=41,'Bahan Pakan'!H$47,IF($B15=42,'Bahan Pakan'!H$48,IF($B15=43,'Bahan Pakan'!H$49,IF($B15=44,'Bahan Pakan'!H$50,IF($B15=45,'Bahan Pakan'!H$51,IF($B15=46,'Bahan Pakan'!H$52,IF($B15=47,'Bahan Pakan'!H$53,IF($B15=48,'Bahan Pakan'!H$54,IF($B15=49,'Bahan Pakan'!H$55,IF($B15=50,'Bahan Pakan'!H$56,0))))))))))))))))))))))))))))))))))))))))))))))))))</f>
        <v>99</v>
      </c>
      <c r="J15" s="126">
        <f>IF($B15=1,'Bahan Pakan'!I$7,IF($B15=2,'Bahan Pakan'!I$8,IF($B15=3,'Bahan Pakan'!I$9,IF($B15=4,'Bahan Pakan'!I$10,IF($B15=5,'Bahan Pakan'!I$11,IF($B15=6,'Bahan Pakan'!I$12,IF($B15=7,'Bahan Pakan'!I$13,IF($B15=8,'Bahan Pakan'!I$14,IF($B15=9,'Bahan Pakan'!I$15,IF($B15=10,'Bahan Pakan'!I$16,IF($B15=11,'Bahan Pakan'!I$17,IF($B15=12,'Bahan Pakan'!I$18,IF($B15=13,'Bahan Pakan'!I$19,IF($B15=14,'Bahan Pakan'!I$20,IF($B15=15,'Bahan Pakan'!I$21,IF($B15=16,'Bahan Pakan'!I$22,IF($B15=17,'Bahan Pakan'!I$23,IF($B15=18,'Bahan Pakan'!I$24,IF($B15=19,'Bahan Pakan'!I$25,IF($B15=20,'Bahan Pakan'!I$26,IF($B15=21,'Bahan Pakan'!I$27,IF($B15=22,'Bahan Pakan'!I$28,IF($B15=23,'Bahan Pakan'!I$29,IF($B15=24,'Bahan Pakan'!I$30,IF($B15=25,'Bahan Pakan'!I$31,IF($B15=26,'Bahan Pakan'!I$32,IF($B15=27,'Bahan Pakan'!I$33,IF($B15=28,'Bahan Pakan'!I$34,IF($B15=29,'Bahan Pakan'!I$35,IF($B15=30,'Bahan Pakan'!I$36,IF($B15=31,'Bahan Pakan'!I$37,IF($B15=32,'Bahan Pakan'!I$38,IF($B15=33,'Bahan Pakan'!I$39,IF($B15=34,'Bahan Pakan'!I$40,IF($B15=35,'Bahan Pakan'!I$41,IF($B15=36,'Bahan Pakan'!I$42,IF($B15=37,'Bahan Pakan'!I$43,IF($B15=38,'Bahan Pakan'!I$44,IF($B15=39,'Bahan Pakan'!I$45,IF($B15=40,'Bahan Pakan'!I$46,IF($B15=41,'Bahan Pakan'!I$47,IF($B15=42,'Bahan Pakan'!I$48,IF($B15=43,'Bahan Pakan'!I$49,IF($B15=44,'Bahan Pakan'!I$50,IF($B15=45,'Bahan Pakan'!I$51,IF($B15=46,'Bahan Pakan'!I$52,IF($B15=47,'Bahan Pakan'!I$53,IF($B15=48,'Bahan Pakan'!I$54,IF($B15=49,'Bahan Pakan'!I$55,IF($B15=50,'Bahan Pakan'!I$56,0))))))))))))))))))))))))))))))))))))))))))))))))))</f>
        <v>0.5</v>
      </c>
      <c r="K15" s="126">
        <f>IF($B15=1,'Bahan Pakan'!J$7,IF($B15=2,'Bahan Pakan'!J$8,IF($B15=3,'Bahan Pakan'!J$9,IF($B15=4,'Bahan Pakan'!J$10,IF($B15=5,'Bahan Pakan'!J$11,IF($B15=6,'Bahan Pakan'!J$12,IF($B15=7,'Bahan Pakan'!J$13,IF($B15=8,'Bahan Pakan'!J$14,IF($B15=9,'Bahan Pakan'!J$15,IF($B15=10,'Bahan Pakan'!J$16,IF($B15=11,'Bahan Pakan'!J$17,IF($B15=12,'Bahan Pakan'!J$18,IF($B15=13,'Bahan Pakan'!J$19,IF($B15=14,'Bahan Pakan'!J$20,IF($B15=15,'Bahan Pakan'!J$21,IF($B15=16,'Bahan Pakan'!J$22,IF($B15=17,'Bahan Pakan'!J$23,IF($B15=18,'Bahan Pakan'!J$24,IF($B15=19,'Bahan Pakan'!J$25,IF($B15=20,'Bahan Pakan'!J$26,IF($B15=21,'Bahan Pakan'!J$27,IF($B15=22,'Bahan Pakan'!J$28,IF($B15=23,'Bahan Pakan'!J$29,IF($B15=24,'Bahan Pakan'!J$30,IF($B15=25,'Bahan Pakan'!J$31,IF($B15=26,'Bahan Pakan'!J$32,IF($B15=27,'Bahan Pakan'!J$33,IF($B15=28,'Bahan Pakan'!J$34,IF($B15=29,'Bahan Pakan'!J$35,IF($B15=30,'Bahan Pakan'!J$36,IF($B15=31,'Bahan Pakan'!J$37,IF($B15=32,'Bahan Pakan'!J$38,IF($B15=33,'Bahan Pakan'!J$39,IF($B15=34,'Bahan Pakan'!J$40,IF($B15=35,'Bahan Pakan'!J$41,IF($B15=36,'Bahan Pakan'!J$42,IF($B15=37,'Bahan Pakan'!J$43,IF($B15=38,'Bahan Pakan'!J$44,IF($B15=39,'Bahan Pakan'!J$45,IF($B15=40,'Bahan Pakan'!J$46,IF($B15=41,'Bahan Pakan'!J$47,IF($B15=42,'Bahan Pakan'!J$48,IF($B15=43,'Bahan Pakan'!J$49,IF($B15=44,'Bahan Pakan'!J$50,IF($B15=45,'Bahan Pakan'!J$51,IF($B15=46,'Bahan Pakan'!J$52,IF($B15=47,'Bahan Pakan'!J$53,IF($B15=48,'Bahan Pakan'!J$54,IF($B15=49,'Bahan Pakan'!J$55,IF($B15=50,'Bahan Pakan'!J$56,0))))))))))))))))))))))))))))))))))))))))))))))))))</f>
        <v>0</v>
      </c>
      <c r="L15" s="126">
        <f>IF($B15=1,'Bahan Pakan'!K$7,IF($B15=2,'Bahan Pakan'!K$8,IF($B15=3,'Bahan Pakan'!K$9,IF($B15=4,'Bahan Pakan'!K$10,IF($B15=5,'Bahan Pakan'!K$11,IF($B15=6,'Bahan Pakan'!K$12,IF($B15=7,'Bahan Pakan'!K$13,IF($B15=8,'Bahan Pakan'!K$14,IF($B15=9,'Bahan Pakan'!K$15,IF($B15=10,'Bahan Pakan'!K$16,IF($B15=11,'Bahan Pakan'!K$17,IF($B15=12,'Bahan Pakan'!K$18,IF($B15=13,'Bahan Pakan'!K$19,IF($B15=14,'Bahan Pakan'!K$20,IF($B15=15,'Bahan Pakan'!K$21,IF($B15=16,'Bahan Pakan'!K$22,IF($B15=17,'Bahan Pakan'!K$23,IF($B15=18,'Bahan Pakan'!K$24,IF($B15=19,'Bahan Pakan'!K$25,IF($B15=20,'Bahan Pakan'!K$26,IF($B15=21,'Bahan Pakan'!K$27,IF($B15=22,'Bahan Pakan'!K$28,IF($B15=23,'Bahan Pakan'!K$29,IF($B15=24,'Bahan Pakan'!K$30,IF($B15=25,'Bahan Pakan'!K$31,IF($B15=26,'Bahan Pakan'!K$32,IF($B15=27,'Bahan Pakan'!K$33,IF($B15=28,'Bahan Pakan'!K$34,IF($B15=29,'Bahan Pakan'!K$35,IF($B15=30,'Bahan Pakan'!K$36,IF($B15=31,'Bahan Pakan'!K$37,IF($B15=32,'Bahan Pakan'!K$38,IF($B15=33,'Bahan Pakan'!K$39,IF($B15=34,'Bahan Pakan'!K$40,IF($B15=35,'Bahan Pakan'!K$41,IF($B15=36,'Bahan Pakan'!K$42,IF($B15=37,'Bahan Pakan'!K$43,IF($B15=38,'Bahan Pakan'!K$44,IF($B15=39,'Bahan Pakan'!K$45,IF($B15=40,'Bahan Pakan'!K$46,IF($B15=41,'Bahan Pakan'!K$47,IF($B15=42,'Bahan Pakan'!K$48,IF($B15=43,'Bahan Pakan'!K$49,IF($B15=44,'Bahan Pakan'!K$50,IF($B15=45,'Bahan Pakan'!K$51,IF($B15=46,'Bahan Pakan'!K$52,IF($B15=47,'Bahan Pakan'!K$53,IF($B15=48,'Bahan Pakan'!K$54,IF($B15=49,'Bahan Pakan'!K$55,IF($B15=50,'Bahan Pakan'!K$56,0))))))))))))))))))))))))))))))))))))))))))))))))))</f>
        <v>99</v>
      </c>
      <c r="M15" s="126">
        <f>IF($B15=1,'Bahan Pakan'!L$7,IF($B15=2,'Bahan Pakan'!L$8,IF($B15=3,'Bahan Pakan'!L$9,IF($B15=4,'Bahan Pakan'!L$10,IF($B15=5,'Bahan Pakan'!L$11,IF($B15=6,'Bahan Pakan'!L$12,IF($B15=7,'Bahan Pakan'!L$13,IF($B15=8,'Bahan Pakan'!L$14,IF($B15=9,'Bahan Pakan'!L$15,IF($B15=10,'Bahan Pakan'!L$16,IF($B15=11,'Bahan Pakan'!L$17,IF($B15=12,'Bahan Pakan'!L$18,IF($B15=13,'Bahan Pakan'!L$19,IF($B15=14,'Bahan Pakan'!L$20,IF($B15=15,'Bahan Pakan'!L$21,IF($B15=16,'Bahan Pakan'!L$22,IF($B15=17,'Bahan Pakan'!L$23,IF($B15=18,'Bahan Pakan'!L$24,IF($B15=19,'Bahan Pakan'!L$25,IF($B15=20,'Bahan Pakan'!L$26,IF($B15=21,'Bahan Pakan'!L$27,IF($B15=22,'Bahan Pakan'!L$28,IF($B15=23,'Bahan Pakan'!L$29,IF($B15=24,'Bahan Pakan'!L$30,IF($B15=25,'Bahan Pakan'!L$31,IF($B15=26,'Bahan Pakan'!L$32,IF($B15=27,'Bahan Pakan'!L$33,IF($B15=28,'Bahan Pakan'!L$34,IF($B15=29,'Bahan Pakan'!L$35,IF($B15=30,'Bahan Pakan'!L$36,IF($B15=31,'Bahan Pakan'!L$37,IF($B15=32,'Bahan Pakan'!L$38,IF($B15=33,'Bahan Pakan'!L$39,IF($B15=34,'Bahan Pakan'!L$40,IF($B15=35,'Bahan Pakan'!L$41,IF($B15=36,'Bahan Pakan'!L$42,IF($B15=37,'Bahan Pakan'!L$43,IF($B15=38,'Bahan Pakan'!L$44,IF($B15=39,'Bahan Pakan'!L$45,IF($B15=40,'Bahan Pakan'!L$46,IF($B15=41,'Bahan Pakan'!L$47,IF($B15=42,'Bahan Pakan'!L$48,IF($B15=43,'Bahan Pakan'!L$49,IF($B15=44,'Bahan Pakan'!L$50,IF($B15=45,'Bahan Pakan'!L$51,IF($B15=46,'Bahan Pakan'!L$52,IF($B15=47,'Bahan Pakan'!L$53,IF($B15=48,'Bahan Pakan'!L$54,IF($B15=49,'Bahan Pakan'!L$55,IF($B15=50,'Bahan Pakan'!L$56,0))))))))))))))))))))))))))))))))))))))))))))))))))</f>
        <v>0</v>
      </c>
      <c r="N15" s="126">
        <f>IF($B15=1,'Bahan Pakan'!M$7,IF($B15=2,'Bahan Pakan'!M$8,IF($B15=3,'Bahan Pakan'!M$9,IF($B15=4,'Bahan Pakan'!M$10,IF($B15=5,'Bahan Pakan'!M$11,IF($B15=6,'Bahan Pakan'!M$12,IF($B15=7,'Bahan Pakan'!M$13,IF($B15=8,'Bahan Pakan'!M$14,IF($B15=9,'Bahan Pakan'!M$15,IF($B15=10,'Bahan Pakan'!M$16,IF($B15=11,'Bahan Pakan'!M$17,IF($B15=12,'Bahan Pakan'!M$18,IF($B15=13,'Bahan Pakan'!M$19,IF($B15=14,'Bahan Pakan'!M$20,IF($B15=15,'Bahan Pakan'!M$21,IF($B15=16,'Bahan Pakan'!M$22,IF($B15=17,'Bahan Pakan'!M$23,IF($B15=18,'Bahan Pakan'!M$24,IF($B15=19,'Bahan Pakan'!M$25,IF($B15=20,'Bahan Pakan'!M$26,IF($B15=21,'Bahan Pakan'!M$27,IF($B15=22,'Bahan Pakan'!M$28,IF($B15=23,'Bahan Pakan'!M$29,IF($B15=24,'Bahan Pakan'!M$30,IF($B15=25,'Bahan Pakan'!M$31,IF($B15=26,'Bahan Pakan'!M$32,IF($B15=27,'Bahan Pakan'!M$33,IF($B15=28,'Bahan Pakan'!M$34,IF($B15=29,'Bahan Pakan'!M$35,IF($B15=30,'Bahan Pakan'!M$36,IF($B15=31,'Bahan Pakan'!M$37,IF($B15=32,'Bahan Pakan'!M$38,IF($B15=33,'Bahan Pakan'!M$39,IF($B15=34,'Bahan Pakan'!M$40,IF($B15=35,'Bahan Pakan'!M$41,IF($B15=36,'Bahan Pakan'!M$42,IF($B15=37,'Bahan Pakan'!M$43,IF($B15=38,'Bahan Pakan'!M$44,IF($B15=39,'Bahan Pakan'!M$45,IF($B15=40,'Bahan Pakan'!M$46,IF($B15=41,'Bahan Pakan'!M$47,IF($B15=42,'Bahan Pakan'!M$48,IF($B15=43,'Bahan Pakan'!M$49,IF($B15=44,'Bahan Pakan'!M$50,IF($B15=45,'Bahan Pakan'!M$51,IF($B15=46,'Bahan Pakan'!M$52,IF($B15=47,'Bahan Pakan'!M$53,IF($B15=48,'Bahan Pakan'!M$54,IF($B15=49,'Bahan Pakan'!M$55,IF($B15=50,'Bahan Pakan'!M$56,0))))))))))))))))))))))))))))))))))))))))))))))))))</f>
        <v>0</v>
      </c>
      <c r="O15" s="126">
        <f>IF($B15=1,'Bahan Pakan'!N$7,IF($B15=2,'Bahan Pakan'!N$8,IF($B15=3,'Bahan Pakan'!N$9,IF($B15=4,'Bahan Pakan'!N$10,IF($B15=5,'Bahan Pakan'!N$11,IF($B15=6,'Bahan Pakan'!N$12,IF($B15=7,'Bahan Pakan'!N$13,IF($B15=8,'Bahan Pakan'!N$14,IF($B15=9,'Bahan Pakan'!N$15,IF($B15=10,'Bahan Pakan'!N$16,IF($B15=11,'Bahan Pakan'!N$17,IF($B15=12,'Bahan Pakan'!N$18,IF($B15=13,'Bahan Pakan'!N$19,IF($B15=14,'Bahan Pakan'!N$20,IF($B15=15,'Bahan Pakan'!N$21,IF($B15=16,'Bahan Pakan'!N$22,IF($B15=17,'Bahan Pakan'!N$23,IF($B15=18,'Bahan Pakan'!N$24,IF($B15=19,'Bahan Pakan'!N$25,IF($B15=20,'Bahan Pakan'!N$26,IF($B15=21,'Bahan Pakan'!N$27,IF($B15=22,'Bahan Pakan'!N$28,IF($B15=23,'Bahan Pakan'!N$29,IF($B15=24,'Bahan Pakan'!N$30,IF($B15=25,'Bahan Pakan'!N$31,IF($B15=26,'Bahan Pakan'!N$32,IF($B15=27,'Bahan Pakan'!N$33,IF($B15=28,'Bahan Pakan'!N$34,IF($B15=29,'Bahan Pakan'!N$35,IF($B15=30,'Bahan Pakan'!N$36,IF($B15=31,'Bahan Pakan'!N$37,IF($B15=32,'Bahan Pakan'!N$38,IF($B15=33,'Bahan Pakan'!N$39,IF($B15=34,'Bahan Pakan'!N$40,IF($B15=35,'Bahan Pakan'!N$41,IF($B15=36,'Bahan Pakan'!N$42,IF($B15=37,'Bahan Pakan'!N$43,IF($B15=38,'Bahan Pakan'!N$44,IF($B15=39,'Bahan Pakan'!N$45,IF($B15=40,'Bahan Pakan'!N$46,IF($B15=41,'Bahan Pakan'!N$47,IF($B15=42,'Bahan Pakan'!N$48,IF($B15=43,'Bahan Pakan'!N$49,IF($B15=44,'Bahan Pakan'!N$50,IF($B15=45,'Bahan Pakan'!N$51,IF($B15=46,'Bahan Pakan'!N$52,IF($B15=47,'Bahan Pakan'!N$53,IF($B15=48,'Bahan Pakan'!N$54,IF($B15=49,'Bahan Pakan'!N$55,IF($B15=50,'Bahan Pakan'!N$56,0))))))))))))))))))))))))))))))))))))))))))))))))))</f>
        <v>7500</v>
      </c>
      <c r="P15" s="126">
        <f>IF($B15=1,'Bahan Pakan'!O$7,IF($B15=2,'Bahan Pakan'!O$8,IF($B15=3,'Bahan Pakan'!O$9,IF($B15=4,'Bahan Pakan'!O$10,IF($B15=5,'Bahan Pakan'!O$11,IF($B15=6,'Bahan Pakan'!O$12,IF($B15=7,'Bahan Pakan'!O$13,IF($B15=8,'Bahan Pakan'!O$14,IF($B15=9,'Bahan Pakan'!O$15,IF($B15=10,'Bahan Pakan'!O$16,IF($B15=11,'Bahan Pakan'!O$17,IF($B15=12,'Bahan Pakan'!O$18,IF($B15=13,'Bahan Pakan'!O$19,IF($B15=14,'Bahan Pakan'!O$20,IF($B15=15,'Bahan Pakan'!O$21,IF($B15=16,'Bahan Pakan'!O$22,IF($B15=17,'Bahan Pakan'!O$23,IF($B15=18,'Bahan Pakan'!O$24,IF($B15=19,'Bahan Pakan'!O$25,IF($B15=20,'Bahan Pakan'!O$26,IF($B15=21,'Bahan Pakan'!O$27,IF($B15=22,'Bahan Pakan'!O$28,IF($B15=23,'Bahan Pakan'!O$29,IF($B15=24,'Bahan Pakan'!O$30,IF($B15=25,'Bahan Pakan'!O$31,IF($B15=26,'Bahan Pakan'!O$32,IF($B15=27,'Bahan Pakan'!O$33,IF($B15=28,'Bahan Pakan'!O$34,IF($B15=29,'Bahan Pakan'!O$35,IF($B15=30,'Bahan Pakan'!O$36,IF($B15=31,'Bahan Pakan'!O$37,IF($B15=32,'Bahan Pakan'!O$38,IF($B15=33,'Bahan Pakan'!O$39,IF($B15=34,'Bahan Pakan'!O$40,IF($B15=35,'Bahan Pakan'!O$41,IF($B15=36,'Bahan Pakan'!O$42,IF($B15=37,'Bahan Pakan'!O$43,IF($B15=38,'Bahan Pakan'!O$44,IF($B15=39,'Bahan Pakan'!O$45,IF($B15=40,'Bahan Pakan'!O$46,IF($B15=41,'Bahan Pakan'!O$47,IF($B15=42,'Bahan Pakan'!O$48,IF($B15=43,'Bahan Pakan'!O$49,IF($B15=44,'Bahan Pakan'!O$50,IF($B15=45,'Bahan Pakan'!O$51,IF($B15=46,'Bahan Pakan'!O$52,IF($B15=47,'Bahan Pakan'!O$53,IF($B15=48,'Bahan Pakan'!O$54,IF($B15=49,'Bahan Pakan'!O$55,IF($B15=50,'Bahan Pakan'!O$56,0))))))))))))))))))))))))))))))))))))))))))))))))))</f>
        <v>0</v>
      </c>
      <c r="Q15" s="126">
        <f>IF($B15=1,'Bahan Pakan'!P$7,IF($B15=2,'Bahan Pakan'!P$8,IF($B15=3,'Bahan Pakan'!P$9,IF($B15=4,'Bahan Pakan'!P$10,IF($B15=5,'Bahan Pakan'!P$11,IF($B15=6,'Bahan Pakan'!P$12,IF($B15=7,'Bahan Pakan'!P$13,IF($B15=8,'Bahan Pakan'!P$14,IF($B15=9,'Bahan Pakan'!P$15,IF($B15=10,'Bahan Pakan'!P$16,IF($B15=11,'Bahan Pakan'!P$17,IF($B15=12,'Bahan Pakan'!P$18,IF($B15=13,'Bahan Pakan'!P$19,IF($B15=14,'Bahan Pakan'!P$20,IF($B15=15,'Bahan Pakan'!P$21,IF($B15=16,'Bahan Pakan'!P$22,IF($B15=17,'Bahan Pakan'!P$23,IF($B15=18,'Bahan Pakan'!P$24,IF($B15=19,'Bahan Pakan'!P$25,IF($B15=20,'Bahan Pakan'!P$26,IF($B15=21,'Bahan Pakan'!P$27,IF($B15=22,'Bahan Pakan'!P$28,IF($B15=23,'Bahan Pakan'!P$29,IF($B15=24,'Bahan Pakan'!P$30,IF($B15=25,'Bahan Pakan'!P$31,IF($B15=26,'Bahan Pakan'!P$32,IF($B15=27,'Bahan Pakan'!P$33,IF($B15=28,'Bahan Pakan'!P$34,IF($B15=29,'Bahan Pakan'!P$35,IF($B15=30,'Bahan Pakan'!P$36,IF($B15=31,'Bahan Pakan'!P$37,IF($B15=32,'Bahan Pakan'!P$38,IF($B15=33,'Bahan Pakan'!P$39,IF($B15=34,'Bahan Pakan'!P$40,IF($B15=35,'Bahan Pakan'!P$41,IF($B15=36,'Bahan Pakan'!P$42,IF($B15=37,'Bahan Pakan'!P$43,IF($B15=38,'Bahan Pakan'!P$44,IF($B15=39,'Bahan Pakan'!P$45,IF($B15=40,'Bahan Pakan'!P$46,IF($B15=41,'Bahan Pakan'!P$47,IF($B15=42,'Bahan Pakan'!P$48,IF($B15=43,'Bahan Pakan'!P$49,IF($B15=44,'Bahan Pakan'!P$50,IF($B15=45,'Bahan Pakan'!P$51,IF($B15=46,'Bahan Pakan'!P$52,IF($B15=47,'Bahan Pakan'!P$53,IF($B15=48,'Bahan Pakan'!P$54,IF($B15=49,'Bahan Pakan'!P$55,IF($B15=50,'Bahan Pakan'!P$56,0))))))))))))))))))))))))))))))))))))))))))))))))))</f>
        <v>0</v>
      </c>
      <c r="R15" s="126">
        <f>IF($B15=1,'Bahan Pakan'!Q$7,IF($B15=2,'Bahan Pakan'!Q$8,IF($B15=3,'Bahan Pakan'!Q$9,IF($B15=4,'Bahan Pakan'!Q$10,IF($B15=5,'Bahan Pakan'!Q$11,IF($B15=6,'Bahan Pakan'!Q$12,IF($B15=7,'Bahan Pakan'!Q$13,IF($B15=8,'Bahan Pakan'!Q$14,IF($B15=9,'Bahan Pakan'!Q$15,IF($B15=10,'Bahan Pakan'!Q$16,IF($B15=11,'Bahan Pakan'!Q$17,IF($B15=12,'Bahan Pakan'!Q$18,IF($B15=13,'Bahan Pakan'!Q$19,IF($B15=14,'Bahan Pakan'!Q$20,IF($B15=15,'Bahan Pakan'!Q$21,IF($B15=16,'Bahan Pakan'!Q$22,IF($B15=17,'Bahan Pakan'!Q$23,IF($B15=18,'Bahan Pakan'!Q$24,IF($B15=19,'Bahan Pakan'!Q$25,IF($B15=20,'Bahan Pakan'!Q$26,IF($B15=21,'Bahan Pakan'!Q$27,IF($B15=22,'Bahan Pakan'!Q$28,IF($B15=23,'Bahan Pakan'!Q$29,IF($B15=24,'Bahan Pakan'!Q$30,IF($B15=25,'Bahan Pakan'!Q$31,IF($B15=26,'Bahan Pakan'!Q$32,IF($B15=27,'Bahan Pakan'!Q$33,IF($B15=28,'Bahan Pakan'!Q$34,IF($B15=29,'Bahan Pakan'!Q$35,IF($B15=30,'Bahan Pakan'!Q$36,IF($B15=31,'Bahan Pakan'!Q$37,IF($B15=32,'Bahan Pakan'!Q$38,IF($B15=33,'Bahan Pakan'!Q$39,IF($B15=34,'Bahan Pakan'!Q$40,IF($B15=35,'Bahan Pakan'!Q$41,IF($B15=36,'Bahan Pakan'!Q$42,IF($B15=37,'Bahan Pakan'!Q$43,IF($B15=38,'Bahan Pakan'!Q$44,IF($B15=39,'Bahan Pakan'!Q$45,IF($B15=40,'Bahan Pakan'!Q$46,IF($B15=41,'Bahan Pakan'!Q$47,IF($B15=42,'Bahan Pakan'!Q$48,IF($B15=43,'Bahan Pakan'!Q$49,IF($B15=44,'Bahan Pakan'!Q$50,IF($B15=45,'Bahan Pakan'!Q$51,IF($B15=46,'Bahan Pakan'!Q$52,IF($B15=47,'Bahan Pakan'!Q$53,IF($B15=48,'Bahan Pakan'!Q$54,IF($B15=49,'Bahan Pakan'!Q$55,IF($B15=50,'Bahan Pakan'!Q$56,0))))))))))))))))))))))))))))))))))))))))))))))))))</f>
        <v>0</v>
      </c>
      <c r="S15" s="126">
        <f>IF($B15=1,'Bahan Pakan'!R$7,IF($B15=2,'Bahan Pakan'!R$8,IF($B15=3,'Bahan Pakan'!R$9,IF($B15=4,'Bahan Pakan'!R$10,IF($B15=5,'Bahan Pakan'!R$11,IF($B15=6,'Bahan Pakan'!R$12,IF($B15=7,'Bahan Pakan'!R$13,IF($B15=8,'Bahan Pakan'!R$14,IF($B15=9,'Bahan Pakan'!R$15,IF($B15=10,'Bahan Pakan'!R$16,IF($B15=11,'Bahan Pakan'!R$17,IF($B15=12,'Bahan Pakan'!R$18,IF($B15=13,'Bahan Pakan'!R$19,IF($B15=14,'Bahan Pakan'!R$20,IF($B15=15,'Bahan Pakan'!R$21,IF($B15=16,'Bahan Pakan'!R$22,IF($B15=17,'Bahan Pakan'!R$23,IF($B15=18,'Bahan Pakan'!R$24,IF($B15=19,'Bahan Pakan'!R$25,IF($B15=20,'Bahan Pakan'!R$26,IF($B15=21,'Bahan Pakan'!R$27,IF($B15=22,'Bahan Pakan'!R$28,IF($B15=23,'Bahan Pakan'!R$29,IF($B15=24,'Bahan Pakan'!R$30,IF($B15=25,'Bahan Pakan'!R$31,IF($B15=26,'Bahan Pakan'!R$32,IF($B15=27,'Bahan Pakan'!R$33,IF($B15=28,'Bahan Pakan'!R$34,IF($B15=29,'Bahan Pakan'!R$35,IF($B15=30,'Bahan Pakan'!R$36,IF($B15=31,'Bahan Pakan'!R$37,IF($B15=32,'Bahan Pakan'!R$38,IF($B15=33,'Bahan Pakan'!R$39,IF($B15=34,'Bahan Pakan'!R$40,IF($B15=35,'Bahan Pakan'!R$41,IF($B15=36,'Bahan Pakan'!R$42,IF($B15=37,'Bahan Pakan'!R$43,IF($B15=38,'Bahan Pakan'!R$44,IF($B15=39,'Bahan Pakan'!R$45,IF($B15=40,'Bahan Pakan'!R$46,IF($B15=41,'Bahan Pakan'!R$47,IF($B15=42,'Bahan Pakan'!R$48,IF($B15=43,'Bahan Pakan'!R$49,IF($B15=44,'Bahan Pakan'!R$50,IF($B15=45,'Bahan Pakan'!R$51,IF($B15=46,'Bahan Pakan'!R$52,IF($B15=47,'Bahan Pakan'!R$53,IF($B15=48,'Bahan Pakan'!R$54,IF($B15=49,'Bahan Pakan'!R$55,IF($B15=50,'Bahan Pakan'!R$56,0))))))))))))))))))))))))))))))))))))))))))))))))))</f>
        <v>0</v>
      </c>
      <c r="T15" s="126">
        <f>IF($B15=1,'Bahan Pakan'!S$7,IF($B15=2,'Bahan Pakan'!S$8,IF($B15=3,'Bahan Pakan'!S$9,IF($B15=4,'Bahan Pakan'!S$10,IF($B15=5,'Bahan Pakan'!S$11,IF($B15=6,'Bahan Pakan'!S$12,IF($B15=7,'Bahan Pakan'!S$13,IF($B15=8,'Bahan Pakan'!S$14,IF($B15=9,'Bahan Pakan'!S$15,IF($B15=10,'Bahan Pakan'!S$16,IF($B15=11,'Bahan Pakan'!S$17,IF($B15=12,'Bahan Pakan'!S$18,IF($B15=13,'Bahan Pakan'!S$19,IF($B15=14,'Bahan Pakan'!S$20,IF($B15=15,'Bahan Pakan'!S$21,IF($B15=16,'Bahan Pakan'!S$22,IF($B15=17,'Bahan Pakan'!S$23,IF($B15=18,'Bahan Pakan'!S$24,IF($B15=19,'Bahan Pakan'!S$25,IF($B15=20,'Bahan Pakan'!S$26,IF($B15=21,'Bahan Pakan'!S$27,IF($B15=22,'Bahan Pakan'!S$28,IF($B15=23,'Bahan Pakan'!S$29,IF($B15=24,'Bahan Pakan'!S$30,IF($B15=25,'Bahan Pakan'!S$31,IF($B15=26,'Bahan Pakan'!S$32,IF($B15=27,'Bahan Pakan'!S$33,IF($B15=28,'Bahan Pakan'!S$34,IF($B15=29,'Bahan Pakan'!S$35,IF($B15=30,'Bahan Pakan'!S$36,IF($B15=31,'Bahan Pakan'!S$37,IF($B15=32,'Bahan Pakan'!S$38,IF($B15=33,'Bahan Pakan'!S$39,IF($B15=34,'Bahan Pakan'!S$40,IF($B15=35,'Bahan Pakan'!S$41,IF($B15=36,'Bahan Pakan'!S$42,IF($B15=37,'Bahan Pakan'!S$43,IF($B15=38,'Bahan Pakan'!S$44,IF($B15=39,'Bahan Pakan'!S$45,IF($B15=40,'Bahan Pakan'!S$46,IF($B15=41,'Bahan Pakan'!S$47,IF($B15=42,'Bahan Pakan'!S$48,IF($B15=43,'Bahan Pakan'!S$49,IF($B15=44,'Bahan Pakan'!S$50,IF($B15=45,'Bahan Pakan'!S$51,IF($B15=46,'Bahan Pakan'!S$52,IF($B15=47,'Bahan Pakan'!S$53,IF($B15=48,'Bahan Pakan'!S$54,IF($B15=49,'Bahan Pakan'!S$55,IF($B15=50,'Bahan Pakan'!S$56,0))))))))))))))))))))))))))))))))))))))))))))))))))</f>
        <v>0</v>
      </c>
      <c r="U15" s="97"/>
      <c r="V15" s="127" t="s">
        <v>57</v>
      </c>
      <c r="W15" s="128" t="s">
        <v>33</v>
      </c>
      <c r="X15" s="90" t="s">
        <v>51</v>
      </c>
      <c r="Y15" s="89" t="s">
        <v>51</v>
      </c>
      <c r="Z15" s="140">
        <f>O45</f>
        <v>0.93937942615938752</v>
      </c>
      <c r="AA15" s="135"/>
      <c r="AB15" s="135"/>
      <c r="AC15" s="135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</row>
    <row r="16" spans="2:40" s="120" customFormat="1" ht="15.75" customHeight="1">
      <c r="B16" s="121">
        <f>IF($D16='Bahan Pakan'!D$7,1,IF($D16='Bahan Pakan'!D$8,2,IF($D16='Bahan Pakan'!D$9,3,IF($D16='Bahan Pakan'!D$10,4,IF($D16='Bahan Pakan'!D$11,5,IF($D16='Bahan Pakan'!D$12,6,IF($D16='Bahan Pakan'!D$13,7,IF($D16='Bahan Pakan'!D$14,8,IF($D16='Bahan Pakan'!D$15,9,IF($D16='Bahan Pakan'!D$16,10,IF($D16='Bahan Pakan'!D$17,11,IF($D16='Bahan Pakan'!D$18,12,IF($D16='Bahan Pakan'!D$19,13,IF($D16='Bahan Pakan'!D$20,14,IF($D16='Bahan Pakan'!D$21,15,IF($D16='Bahan Pakan'!D$22,16,IF($D16='Bahan Pakan'!D$23,17,IF($D16='Bahan Pakan'!D$24,18,IF($D16='Bahan Pakan'!D$25,19,IF($D16='Bahan Pakan'!D$26,20,IF($D16='Bahan Pakan'!D$27,21,IF($D16='Bahan Pakan'!D$28,22,IF($D16='Bahan Pakan'!D$29,23,IF($D16='Bahan Pakan'!D$30,24,IF($D16='Bahan Pakan'!D$31,25,IF($D16='Bahan Pakan'!D$32,26,IF($D16='Bahan Pakan'!D$33,27,IF($D16='Bahan Pakan'!D$34,28,IF($D16='Bahan Pakan'!D$35,29,IF($D16='Bahan Pakan'!D$36,30,IF($D16='Bahan Pakan'!D$37,31,IF($D16='Bahan Pakan'!D$38,32,IF($D16='Bahan Pakan'!D$39,33,IF($D16='Bahan Pakan'!D$40,34,IF($D16='Bahan Pakan'!D$41,35,IF($D16='Bahan Pakan'!D$42,36,IF($D16='Bahan Pakan'!D$43,37,IF($D16='Bahan Pakan'!D$44,38,IF($D16='Bahan Pakan'!D$45,39,IF($D16='Bahan Pakan'!D$46,40,IF($D16='Bahan Pakan'!D$47,41,IF($D16='Bahan Pakan'!D$48,42,IF($D16='Bahan Pakan'!D$49,43,IF($D16='Bahan Pakan'!D$50,44,IF($D16='Bahan Pakan'!D$51,45,IF($D16='Bahan Pakan'!D$52,46,IF($D16='Bahan Pakan'!D$53,47,IF($D16='Bahan Pakan'!D$54,48,IF($D16='Bahan Pakan'!D$55,49,IF($D16='Bahan Pakan'!D$56,50,0))))))))))))))))))))))))))))))))))))))))))))))))))</f>
        <v>24</v>
      </c>
      <c r="C16" s="121">
        <v>10</v>
      </c>
      <c r="D16" s="122" t="s">
        <v>26</v>
      </c>
      <c r="E16" s="123">
        <f>IF($B16=1,'Bahan Pakan'!E$7,IF($B16=2,'Bahan Pakan'!E$8,IF($B16=3,'Bahan Pakan'!E$9,IF($B16=4,'Bahan Pakan'!E$10,IF($B16=5,'Bahan Pakan'!E$11,IF($B16=6,'Bahan Pakan'!E$12,IF($B16=7,'Bahan Pakan'!E$13,IF($B16=8,'Bahan Pakan'!E$14,IF($B16=9,'Bahan Pakan'!E$15,IF($B16=10,'Bahan Pakan'!E$16,IF($B16=11,'Bahan Pakan'!E$17,IF($B16=12,'Bahan Pakan'!E$18,IF($B16=13,'Bahan Pakan'!E$19,IF($B16=14,'Bahan Pakan'!E$20,IF($B16=15,'Bahan Pakan'!E$21,IF($B16=16,'Bahan Pakan'!E$22,IF($B16=17,'Bahan Pakan'!E$23,IF($B16=18,'Bahan Pakan'!E$24,IF($B16=19,'Bahan Pakan'!E$25,IF($B16=20,'Bahan Pakan'!E$26,IF($B16=21,'Bahan Pakan'!E$27,IF($B16=22,'Bahan Pakan'!E$28,IF($B16=23,'Bahan Pakan'!E$29,IF($B16=24,'Bahan Pakan'!E$30,IF($B16=25,'Bahan Pakan'!E$31,IF($B16=26,'Bahan Pakan'!E$32,IF($B16=27,'Bahan Pakan'!E$33,IF($B16=28,'Bahan Pakan'!E$34,IF($B16=29,'Bahan Pakan'!E$35,IF($B16=30,'Bahan Pakan'!E$36,IF($B16=31,'Bahan Pakan'!E$37,IF($B16=32,'Bahan Pakan'!E$38,IF($B16=33,'Bahan Pakan'!E$39,IF($B16=34,'Bahan Pakan'!E$40,IF($B16=35,'Bahan Pakan'!E$41,IF($B16=36,'Bahan Pakan'!E$42,IF($B16=37,'Bahan Pakan'!E$43,IF($B16=38,'Bahan Pakan'!E$44,IF($B16=39,'Bahan Pakan'!E$45,IF($B16=40,'Bahan Pakan'!E$46,IF($B16=41,'Bahan Pakan'!E$47,IF($B16=42,'Bahan Pakan'!E$48,IF($B16=43,'Bahan Pakan'!E$49,IF($B16=44,'Bahan Pakan'!E$50,IF($B16=45,'Bahan Pakan'!E$51,IF($B16=46,'Bahan Pakan'!E$52,IF($B16=47,'Bahan Pakan'!E$53,IF($B16=48,'Bahan Pakan'!E$54,IF($B16=49,'Bahan Pakan'!E$55,IF($B16=50,'Bahan Pakan'!E$56,0))))))))))))))))))))))))))))))))))))))))))))))))))</f>
        <v>0.25</v>
      </c>
      <c r="F16" s="123">
        <f>IF($B16=1,'Bahan Pakan'!F$7,IF($B16=2,'Bahan Pakan'!F$8,IF($B16=3,'Bahan Pakan'!F$9,IF($B16=4,'Bahan Pakan'!F$10,IF($B16=5,'Bahan Pakan'!F$11,IF($B16=6,'Bahan Pakan'!F$12,IF($B16=7,'Bahan Pakan'!F$13,IF($B16=8,'Bahan Pakan'!F$14,IF($B16=9,'Bahan Pakan'!F$15,IF($B16=10,'Bahan Pakan'!F$16,IF($B16=11,'Bahan Pakan'!F$17,IF($B16=12,'Bahan Pakan'!F$18,IF($B16=13,'Bahan Pakan'!F$19,IF($B16=14,'Bahan Pakan'!F$20,IF($B16=15,'Bahan Pakan'!F$21,IF($B16=16,'Bahan Pakan'!F$22,IF($B16=17,'Bahan Pakan'!F$23,IF($B16=18,'Bahan Pakan'!F$24,IF($B16=19,'Bahan Pakan'!F$25,IF($B16=20,'Bahan Pakan'!F$26,IF($B16=21,'Bahan Pakan'!F$27,IF($B16=22,'Bahan Pakan'!F$28,IF($B16=23,'Bahan Pakan'!F$29,IF($B16=24,'Bahan Pakan'!F$30,IF($B16=25,'Bahan Pakan'!F$31,IF($B16=26,'Bahan Pakan'!F$32,IF($B16=27,'Bahan Pakan'!F$33,IF($B16=28,'Bahan Pakan'!F$34,IF($B16=29,'Bahan Pakan'!F$35,IF($B16=30,'Bahan Pakan'!F$36,IF($B16=31,'Bahan Pakan'!F$37,IF($B16=32,'Bahan Pakan'!F$38,IF($B16=33,'Bahan Pakan'!F$39,IF($B16=34,'Bahan Pakan'!F$40,IF($B16=35,'Bahan Pakan'!F$41,IF($B16=36,'Bahan Pakan'!F$42,IF($B16=37,'Bahan Pakan'!F$43,IF($B16=38,'Bahan Pakan'!F$44,IF($B16=39,'Bahan Pakan'!F$45,IF($B16=40,'Bahan Pakan'!F$46,IF($B16=41,'Bahan Pakan'!F$47,IF($B16=42,'Bahan Pakan'!F$48,IF($B16=43,'Bahan Pakan'!F$49,IF($B16=44,'Bahan Pakan'!F$50,IF($B16=45,'Bahan Pakan'!F$51,IF($B16=46,'Bahan Pakan'!F$52,IF($B16=47,'Bahan Pakan'!F$53,IF($B16=48,'Bahan Pakan'!F$54,IF($B16=49,'Bahan Pakan'!F$55,IF($B16=50,'Bahan Pakan'!F$56,0))))))))))))))))))))))))))))))))))))))))))))))))))</f>
        <v>0.5</v>
      </c>
      <c r="G16" s="124">
        <f t="shared" si="0"/>
        <v>0.5</v>
      </c>
      <c r="H16" s="125">
        <f>IF($B16=1,'Bahan Pakan'!G$7,IF($B16=2,'Bahan Pakan'!G$8,IF($B16=3,'Bahan Pakan'!G$9,IF($B16=4,'Bahan Pakan'!G$10,IF($B16=5,'Bahan Pakan'!G$11,IF($B16=6,'Bahan Pakan'!G$12,IF($B16=7,'Bahan Pakan'!G$13,IF($B16=8,'Bahan Pakan'!G$14,IF($B16=9,'Bahan Pakan'!G$15,IF($B16=10,'Bahan Pakan'!G$16,IF($B16=11,'Bahan Pakan'!G$17,IF($B16=12,'Bahan Pakan'!G$18,IF($B16=13,'Bahan Pakan'!G$19,IF($B16=14,'Bahan Pakan'!G$20,IF($B16=15,'Bahan Pakan'!G$21,IF($B16=16,'Bahan Pakan'!G$22,IF($B16=17,'Bahan Pakan'!G$23,IF($B16=18,'Bahan Pakan'!G$24,IF($B16=19,'Bahan Pakan'!G$25,IF($B16=20,'Bahan Pakan'!G$26,IF($B16=21,'Bahan Pakan'!G$27,IF($B16=22,'Bahan Pakan'!G$28,IF($B16=23,'Bahan Pakan'!G$29,IF($B16=24,'Bahan Pakan'!G$30,IF($B16=25,'Bahan Pakan'!G$31,IF($B16=26,'Bahan Pakan'!G$32,IF($B16=27,'Bahan Pakan'!G$33,IF($B16=28,'Bahan Pakan'!G$34,IF($B16=29,'Bahan Pakan'!G$35,IF($B16=30,'Bahan Pakan'!G$36,IF($B16=31,'Bahan Pakan'!G$37,IF($B16=32,'Bahan Pakan'!G$38,IF($B16=33,'Bahan Pakan'!G$39,IF($B16=34,'Bahan Pakan'!G$40,IF($B16=35,'Bahan Pakan'!G$41,IF($B16=36,'Bahan Pakan'!G$42,IF($B16=37,'Bahan Pakan'!G$43,IF($B16=38,'Bahan Pakan'!G$44,IF($B16=39,'Bahan Pakan'!G$45,IF($B16=40,'Bahan Pakan'!G$46,IF($B16=41,'Bahan Pakan'!G$47,IF($B16=42,'Bahan Pakan'!G$48,IF($B16=43,'Bahan Pakan'!G$49,IF($B16=44,'Bahan Pakan'!G$50,IF($B16=45,'Bahan Pakan'!G$51,IF($B16=46,'Bahan Pakan'!G$52,IF($B16=47,'Bahan Pakan'!G$53,IF($B16=48,'Bahan Pakan'!G$54,IF($B16=49,'Bahan Pakan'!G$55,IF($B16=50,'Bahan Pakan'!G$56,0))))))))))))))))))))))))))))))))))))))))))))))))))</f>
        <v>1500</v>
      </c>
      <c r="I16" s="126">
        <f>IF($B16=1,'Bahan Pakan'!H$7,IF($B16=2,'Bahan Pakan'!H$8,IF($B16=3,'Bahan Pakan'!H$9,IF($B16=4,'Bahan Pakan'!H$10,IF($B16=5,'Bahan Pakan'!H$11,IF($B16=6,'Bahan Pakan'!H$12,IF($B16=7,'Bahan Pakan'!H$13,IF($B16=8,'Bahan Pakan'!H$14,IF($B16=9,'Bahan Pakan'!H$15,IF($B16=10,'Bahan Pakan'!H$16,IF($B16=11,'Bahan Pakan'!H$17,IF($B16=12,'Bahan Pakan'!H$18,IF($B16=13,'Bahan Pakan'!H$19,IF($B16=14,'Bahan Pakan'!H$20,IF($B16=15,'Bahan Pakan'!H$21,IF($B16=16,'Bahan Pakan'!H$22,IF($B16=17,'Bahan Pakan'!H$23,IF($B16=18,'Bahan Pakan'!H$24,IF($B16=19,'Bahan Pakan'!H$25,IF($B16=20,'Bahan Pakan'!H$26,IF($B16=21,'Bahan Pakan'!H$27,IF($B16=22,'Bahan Pakan'!H$28,IF($B16=23,'Bahan Pakan'!H$29,IF($B16=24,'Bahan Pakan'!H$30,IF($B16=25,'Bahan Pakan'!H$31,IF($B16=26,'Bahan Pakan'!H$32,IF($B16=27,'Bahan Pakan'!H$33,IF($B16=28,'Bahan Pakan'!H$34,IF($B16=29,'Bahan Pakan'!H$35,IF($B16=30,'Bahan Pakan'!H$36,IF($B16=31,'Bahan Pakan'!H$37,IF($B16=32,'Bahan Pakan'!H$38,IF($B16=33,'Bahan Pakan'!H$39,IF($B16=34,'Bahan Pakan'!H$40,IF($B16=35,'Bahan Pakan'!H$41,IF($B16=36,'Bahan Pakan'!H$42,IF($B16=37,'Bahan Pakan'!H$43,IF($B16=38,'Bahan Pakan'!H$44,IF($B16=39,'Bahan Pakan'!H$45,IF($B16=40,'Bahan Pakan'!H$46,IF($B16=41,'Bahan Pakan'!H$47,IF($B16=42,'Bahan Pakan'!H$48,IF($B16=43,'Bahan Pakan'!H$49,IF($B16=44,'Bahan Pakan'!H$50,IF($B16=45,'Bahan Pakan'!H$51,IF($B16=46,'Bahan Pakan'!H$52,IF($B16=47,'Bahan Pakan'!H$53,IF($B16=48,'Bahan Pakan'!H$54,IF($B16=49,'Bahan Pakan'!H$55,IF($B16=50,'Bahan Pakan'!H$56,0))))))))))))))))))))))))))))))))))))))))))))))))))</f>
        <v>99.6</v>
      </c>
      <c r="J16" s="126">
        <f>IF($B16=1,'Bahan Pakan'!I$7,IF($B16=2,'Bahan Pakan'!I$8,IF($B16=3,'Bahan Pakan'!I$9,IF($B16=4,'Bahan Pakan'!I$10,IF($B16=5,'Bahan Pakan'!I$11,IF($B16=6,'Bahan Pakan'!I$12,IF($B16=7,'Bahan Pakan'!I$13,IF($B16=8,'Bahan Pakan'!I$14,IF($B16=9,'Bahan Pakan'!I$15,IF($B16=10,'Bahan Pakan'!I$16,IF($B16=11,'Bahan Pakan'!I$17,IF($B16=12,'Bahan Pakan'!I$18,IF($B16=13,'Bahan Pakan'!I$19,IF($B16=14,'Bahan Pakan'!I$20,IF($B16=15,'Bahan Pakan'!I$21,IF($B16=16,'Bahan Pakan'!I$22,IF($B16=17,'Bahan Pakan'!I$23,IF($B16=18,'Bahan Pakan'!I$24,IF($B16=19,'Bahan Pakan'!I$25,IF($B16=20,'Bahan Pakan'!I$26,IF($B16=21,'Bahan Pakan'!I$27,IF($B16=22,'Bahan Pakan'!I$28,IF($B16=23,'Bahan Pakan'!I$29,IF($B16=24,'Bahan Pakan'!I$30,IF($B16=25,'Bahan Pakan'!I$31,IF($B16=26,'Bahan Pakan'!I$32,IF($B16=27,'Bahan Pakan'!I$33,IF($B16=28,'Bahan Pakan'!I$34,IF($B16=29,'Bahan Pakan'!I$35,IF($B16=30,'Bahan Pakan'!I$36,IF($B16=31,'Bahan Pakan'!I$37,IF($B16=32,'Bahan Pakan'!I$38,IF($B16=33,'Bahan Pakan'!I$39,IF($B16=34,'Bahan Pakan'!I$40,IF($B16=35,'Bahan Pakan'!I$41,IF($B16=36,'Bahan Pakan'!I$42,IF($B16=37,'Bahan Pakan'!I$43,IF($B16=38,'Bahan Pakan'!I$44,IF($B16=39,'Bahan Pakan'!I$45,IF($B16=40,'Bahan Pakan'!I$46,IF($B16=41,'Bahan Pakan'!I$47,IF($B16=42,'Bahan Pakan'!I$48,IF($B16=43,'Bahan Pakan'!I$49,IF($B16=44,'Bahan Pakan'!I$50,IF($B16=45,'Bahan Pakan'!I$51,IF($B16=46,'Bahan Pakan'!I$52,IF($B16=47,'Bahan Pakan'!I$53,IF($B16=48,'Bahan Pakan'!I$54,IF($B16=49,'Bahan Pakan'!I$55,IF($B16=50,'Bahan Pakan'!I$56,0))))))))))))))))))))))))))))))))))))))))))))))))))</f>
        <v>0</v>
      </c>
      <c r="K16" s="126">
        <f>IF($B16=1,'Bahan Pakan'!J$7,IF($B16=2,'Bahan Pakan'!J$8,IF($B16=3,'Bahan Pakan'!J$9,IF($B16=4,'Bahan Pakan'!J$10,IF($B16=5,'Bahan Pakan'!J$11,IF($B16=6,'Bahan Pakan'!J$12,IF($B16=7,'Bahan Pakan'!J$13,IF($B16=8,'Bahan Pakan'!J$14,IF($B16=9,'Bahan Pakan'!J$15,IF($B16=10,'Bahan Pakan'!J$16,IF($B16=11,'Bahan Pakan'!J$17,IF($B16=12,'Bahan Pakan'!J$18,IF($B16=13,'Bahan Pakan'!J$19,IF($B16=14,'Bahan Pakan'!J$20,IF($B16=15,'Bahan Pakan'!J$21,IF($B16=16,'Bahan Pakan'!J$22,IF($B16=17,'Bahan Pakan'!J$23,IF($B16=18,'Bahan Pakan'!J$24,IF($B16=19,'Bahan Pakan'!J$25,IF($B16=20,'Bahan Pakan'!J$26,IF($B16=21,'Bahan Pakan'!J$27,IF($B16=22,'Bahan Pakan'!J$28,IF($B16=23,'Bahan Pakan'!J$29,IF($B16=24,'Bahan Pakan'!J$30,IF($B16=25,'Bahan Pakan'!J$31,IF($B16=26,'Bahan Pakan'!J$32,IF($B16=27,'Bahan Pakan'!J$33,IF($B16=28,'Bahan Pakan'!J$34,IF($B16=29,'Bahan Pakan'!J$35,IF($B16=30,'Bahan Pakan'!J$36,IF($B16=31,'Bahan Pakan'!J$37,IF($B16=32,'Bahan Pakan'!J$38,IF($B16=33,'Bahan Pakan'!J$39,IF($B16=34,'Bahan Pakan'!J$40,IF($B16=35,'Bahan Pakan'!J$41,IF($B16=36,'Bahan Pakan'!J$42,IF($B16=37,'Bahan Pakan'!J$43,IF($B16=38,'Bahan Pakan'!J$44,IF($B16=39,'Bahan Pakan'!J$45,IF($B16=40,'Bahan Pakan'!J$46,IF($B16=41,'Bahan Pakan'!J$47,IF($B16=42,'Bahan Pakan'!J$48,IF($B16=43,'Bahan Pakan'!J$49,IF($B16=44,'Bahan Pakan'!J$50,IF($B16=45,'Bahan Pakan'!J$51,IF($B16=46,'Bahan Pakan'!J$52,IF($B16=47,'Bahan Pakan'!J$53,IF($B16=48,'Bahan Pakan'!J$54,IF($B16=49,'Bahan Pakan'!J$55,IF($B16=50,'Bahan Pakan'!J$56,0))))))))))))))))))))))))))))))))))))))))))))))))))</f>
        <v>0</v>
      </c>
      <c r="L16" s="126">
        <f>IF($B16=1,'Bahan Pakan'!K$7,IF($B16=2,'Bahan Pakan'!K$8,IF($B16=3,'Bahan Pakan'!K$9,IF($B16=4,'Bahan Pakan'!K$10,IF($B16=5,'Bahan Pakan'!K$11,IF($B16=6,'Bahan Pakan'!K$12,IF($B16=7,'Bahan Pakan'!K$13,IF($B16=8,'Bahan Pakan'!K$14,IF($B16=9,'Bahan Pakan'!K$15,IF($B16=10,'Bahan Pakan'!K$16,IF($B16=11,'Bahan Pakan'!K$17,IF($B16=12,'Bahan Pakan'!K$18,IF($B16=13,'Bahan Pakan'!K$19,IF($B16=14,'Bahan Pakan'!K$20,IF($B16=15,'Bahan Pakan'!K$21,IF($B16=16,'Bahan Pakan'!K$22,IF($B16=17,'Bahan Pakan'!K$23,IF($B16=18,'Bahan Pakan'!K$24,IF($B16=19,'Bahan Pakan'!K$25,IF($B16=20,'Bahan Pakan'!K$26,IF($B16=21,'Bahan Pakan'!K$27,IF($B16=22,'Bahan Pakan'!K$28,IF($B16=23,'Bahan Pakan'!K$29,IF($B16=24,'Bahan Pakan'!K$30,IF($B16=25,'Bahan Pakan'!K$31,IF($B16=26,'Bahan Pakan'!K$32,IF($B16=27,'Bahan Pakan'!K$33,IF($B16=28,'Bahan Pakan'!K$34,IF($B16=29,'Bahan Pakan'!K$35,IF($B16=30,'Bahan Pakan'!K$36,IF($B16=31,'Bahan Pakan'!K$37,IF($B16=32,'Bahan Pakan'!K$38,IF($B16=33,'Bahan Pakan'!K$39,IF($B16=34,'Bahan Pakan'!K$40,IF($B16=35,'Bahan Pakan'!K$41,IF($B16=36,'Bahan Pakan'!K$42,IF($B16=37,'Bahan Pakan'!K$43,IF($B16=38,'Bahan Pakan'!K$44,IF($B16=39,'Bahan Pakan'!K$45,IF($B16=40,'Bahan Pakan'!K$46,IF($B16=41,'Bahan Pakan'!K$47,IF($B16=42,'Bahan Pakan'!K$48,IF($B16=43,'Bahan Pakan'!K$49,IF($B16=44,'Bahan Pakan'!K$50,IF($B16=45,'Bahan Pakan'!K$51,IF($B16=46,'Bahan Pakan'!K$52,IF($B16=47,'Bahan Pakan'!K$53,IF($B16=48,'Bahan Pakan'!K$54,IF($B16=49,'Bahan Pakan'!K$55,IF($B16=50,'Bahan Pakan'!K$56,0))))))))))))))))))))))))))))))))))))))))))))))))))</f>
        <v>0</v>
      </c>
      <c r="M16" s="126">
        <f>IF($B16=1,'Bahan Pakan'!L$7,IF($B16=2,'Bahan Pakan'!L$8,IF($B16=3,'Bahan Pakan'!L$9,IF($B16=4,'Bahan Pakan'!L$10,IF($B16=5,'Bahan Pakan'!L$11,IF($B16=6,'Bahan Pakan'!L$12,IF($B16=7,'Bahan Pakan'!L$13,IF($B16=8,'Bahan Pakan'!L$14,IF($B16=9,'Bahan Pakan'!L$15,IF($B16=10,'Bahan Pakan'!L$16,IF($B16=11,'Bahan Pakan'!L$17,IF($B16=12,'Bahan Pakan'!L$18,IF($B16=13,'Bahan Pakan'!L$19,IF($B16=14,'Bahan Pakan'!L$20,IF($B16=15,'Bahan Pakan'!L$21,IF($B16=16,'Bahan Pakan'!L$22,IF($B16=17,'Bahan Pakan'!L$23,IF($B16=18,'Bahan Pakan'!L$24,IF($B16=19,'Bahan Pakan'!L$25,IF($B16=20,'Bahan Pakan'!L$26,IF($B16=21,'Bahan Pakan'!L$27,IF($B16=22,'Bahan Pakan'!L$28,IF($B16=23,'Bahan Pakan'!L$29,IF($B16=24,'Bahan Pakan'!L$30,IF($B16=25,'Bahan Pakan'!L$31,IF($B16=26,'Bahan Pakan'!L$32,IF($B16=27,'Bahan Pakan'!L$33,IF($B16=28,'Bahan Pakan'!L$34,IF($B16=29,'Bahan Pakan'!L$35,IF($B16=30,'Bahan Pakan'!L$36,IF($B16=31,'Bahan Pakan'!L$37,IF($B16=32,'Bahan Pakan'!L$38,IF($B16=33,'Bahan Pakan'!L$39,IF($B16=34,'Bahan Pakan'!L$40,IF($B16=35,'Bahan Pakan'!L$41,IF($B16=36,'Bahan Pakan'!L$42,IF($B16=37,'Bahan Pakan'!L$43,IF($B16=38,'Bahan Pakan'!L$44,IF($B16=39,'Bahan Pakan'!L$45,IF($B16=40,'Bahan Pakan'!L$46,IF($B16=41,'Bahan Pakan'!L$47,IF($B16=42,'Bahan Pakan'!L$48,IF($B16=43,'Bahan Pakan'!L$49,IF($B16=44,'Bahan Pakan'!L$50,IF($B16=45,'Bahan Pakan'!L$51,IF($B16=46,'Bahan Pakan'!L$52,IF($B16=47,'Bahan Pakan'!L$53,IF($B16=48,'Bahan Pakan'!L$54,IF($B16=49,'Bahan Pakan'!L$55,IF($B16=50,'Bahan Pakan'!L$56,0))))))))))))))))))))))))))))))))))))))))))))))))))</f>
        <v>0</v>
      </c>
      <c r="N16" s="126">
        <f>IF($B16=1,'Bahan Pakan'!M$7,IF($B16=2,'Bahan Pakan'!M$8,IF($B16=3,'Bahan Pakan'!M$9,IF($B16=4,'Bahan Pakan'!M$10,IF($B16=5,'Bahan Pakan'!M$11,IF($B16=6,'Bahan Pakan'!M$12,IF($B16=7,'Bahan Pakan'!M$13,IF($B16=8,'Bahan Pakan'!M$14,IF($B16=9,'Bahan Pakan'!M$15,IF($B16=10,'Bahan Pakan'!M$16,IF($B16=11,'Bahan Pakan'!M$17,IF($B16=12,'Bahan Pakan'!M$18,IF($B16=13,'Bahan Pakan'!M$19,IF($B16=14,'Bahan Pakan'!M$20,IF($B16=15,'Bahan Pakan'!M$21,IF($B16=16,'Bahan Pakan'!M$22,IF($B16=17,'Bahan Pakan'!M$23,IF($B16=18,'Bahan Pakan'!M$24,IF($B16=19,'Bahan Pakan'!M$25,IF($B16=20,'Bahan Pakan'!M$26,IF($B16=21,'Bahan Pakan'!M$27,IF($B16=22,'Bahan Pakan'!M$28,IF($B16=23,'Bahan Pakan'!M$29,IF($B16=24,'Bahan Pakan'!M$30,IF($B16=25,'Bahan Pakan'!M$31,IF($B16=26,'Bahan Pakan'!M$32,IF($B16=27,'Bahan Pakan'!M$33,IF($B16=28,'Bahan Pakan'!M$34,IF($B16=29,'Bahan Pakan'!M$35,IF($B16=30,'Bahan Pakan'!M$36,IF($B16=31,'Bahan Pakan'!M$37,IF($B16=32,'Bahan Pakan'!M$38,IF($B16=33,'Bahan Pakan'!M$39,IF($B16=34,'Bahan Pakan'!M$40,IF($B16=35,'Bahan Pakan'!M$41,IF($B16=36,'Bahan Pakan'!M$42,IF($B16=37,'Bahan Pakan'!M$43,IF($B16=38,'Bahan Pakan'!M$44,IF($B16=39,'Bahan Pakan'!M$45,IF($B16=40,'Bahan Pakan'!M$46,IF($B16=41,'Bahan Pakan'!M$47,IF($B16=42,'Bahan Pakan'!M$48,IF($B16=43,'Bahan Pakan'!M$49,IF($B16=44,'Bahan Pakan'!M$50,IF($B16=45,'Bahan Pakan'!M$51,IF($B16=46,'Bahan Pakan'!M$52,IF($B16=47,'Bahan Pakan'!M$53,IF($B16=48,'Bahan Pakan'!M$54,IF($B16=49,'Bahan Pakan'!M$55,IF($B16=50,'Bahan Pakan'!M$56,0))))))))))))))))))))))))))))))))))))))))))))))))))</f>
        <v>0</v>
      </c>
      <c r="O16" s="126">
        <f>IF($B16=1,'Bahan Pakan'!N$7,IF($B16=2,'Bahan Pakan'!N$8,IF($B16=3,'Bahan Pakan'!N$9,IF($B16=4,'Bahan Pakan'!N$10,IF($B16=5,'Bahan Pakan'!N$11,IF($B16=6,'Bahan Pakan'!N$12,IF($B16=7,'Bahan Pakan'!N$13,IF($B16=8,'Bahan Pakan'!N$14,IF($B16=9,'Bahan Pakan'!N$15,IF($B16=10,'Bahan Pakan'!N$16,IF($B16=11,'Bahan Pakan'!N$17,IF($B16=12,'Bahan Pakan'!N$18,IF($B16=13,'Bahan Pakan'!N$19,IF($B16=14,'Bahan Pakan'!N$20,IF($B16=15,'Bahan Pakan'!N$21,IF($B16=16,'Bahan Pakan'!N$22,IF($B16=17,'Bahan Pakan'!N$23,IF($B16=18,'Bahan Pakan'!N$24,IF($B16=19,'Bahan Pakan'!N$25,IF($B16=20,'Bahan Pakan'!N$26,IF($B16=21,'Bahan Pakan'!N$27,IF($B16=22,'Bahan Pakan'!N$28,IF($B16=23,'Bahan Pakan'!N$29,IF($B16=24,'Bahan Pakan'!N$30,IF($B16=25,'Bahan Pakan'!N$31,IF($B16=26,'Bahan Pakan'!N$32,IF($B16=27,'Bahan Pakan'!N$33,IF($B16=28,'Bahan Pakan'!N$34,IF($B16=29,'Bahan Pakan'!N$35,IF($B16=30,'Bahan Pakan'!N$36,IF($B16=31,'Bahan Pakan'!N$37,IF($B16=32,'Bahan Pakan'!N$38,IF($B16=33,'Bahan Pakan'!N$39,IF($B16=34,'Bahan Pakan'!N$40,IF($B16=35,'Bahan Pakan'!N$41,IF($B16=36,'Bahan Pakan'!N$42,IF($B16=37,'Bahan Pakan'!N$43,IF($B16=38,'Bahan Pakan'!N$44,IF($B16=39,'Bahan Pakan'!N$45,IF($B16=40,'Bahan Pakan'!N$46,IF($B16=41,'Bahan Pakan'!N$47,IF($B16=42,'Bahan Pakan'!N$48,IF($B16=43,'Bahan Pakan'!N$49,IF($B16=44,'Bahan Pakan'!N$50,IF($B16=45,'Bahan Pakan'!N$51,IF($B16=46,'Bahan Pakan'!N$52,IF($B16=47,'Bahan Pakan'!N$53,IF($B16=48,'Bahan Pakan'!N$54,IF($B16=49,'Bahan Pakan'!N$55,IF($B16=50,'Bahan Pakan'!N$56,0))))))))))))))))))))))))))))))))))))))))))))))))))</f>
        <v>0</v>
      </c>
      <c r="P16" s="126">
        <f>IF($B16=1,'Bahan Pakan'!O$7,IF($B16=2,'Bahan Pakan'!O$8,IF($B16=3,'Bahan Pakan'!O$9,IF($B16=4,'Bahan Pakan'!O$10,IF($B16=5,'Bahan Pakan'!O$11,IF($B16=6,'Bahan Pakan'!O$12,IF($B16=7,'Bahan Pakan'!O$13,IF($B16=8,'Bahan Pakan'!O$14,IF($B16=9,'Bahan Pakan'!O$15,IF($B16=10,'Bahan Pakan'!O$16,IF($B16=11,'Bahan Pakan'!O$17,IF($B16=12,'Bahan Pakan'!O$18,IF($B16=13,'Bahan Pakan'!O$19,IF($B16=14,'Bahan Pakan'!O$20,IF($B16=15,'Bahan Pakan'!O$21,IF($B16=16,'Bahan Pakan'!O$22,IF($B16=17,'Bahan Pakan'!O$23,IF($B16=18,'Bahan Pakan'!O$24,IF($B16=19,'Bahan Pakan'!O$25,IF($B16=20,'Bahan Pakan'!O$26,IF($B16=21,'Bahan Pakan'!O$27,IF($B16=22,'Bahan Pakan'!O$28,IF($B16=23,'Bahan Pakan'!O$29,IF($B16=24,'Bahan Pakan'!O$30,IF($B16=25,'Bahan Pakan'!O$31,IF($B16=26,'Bahan Pakan'!O$32,IF($B16=27,'Bahan Pakan'!O$33,IF($B16=28,'Bahan Pakan'!O$34,IF($B16=29,'Bahan Pakan'!O$35,IF($B16=30,'Bahan Pakan'!O$36,IF($B16=31,'Bahan Pakan'!O$37,IF($B16=32,'Bahan Pakan'!O$38,IF($B16=33,'Bahan Pakan'!O$39,IF($B16=34,'Bahan Pakan'!O$40,IF($B16=35,'Bahan Pakan'!O$41,IF($B16=36,'Bahan Pakan'!O$42,IF($B16=37,'Bahan Pakan'!O$43,IF($B16=38,'Bahan Pakan'!O$44,IF($B16=39,'Bahan Pakan'!O$45,IF($B16=40,'Bahan Pakan'!O$46,IF($B16=41,'Bahan Pakan'!O$47,IF($B16=42,'Bahan Pakan'!O$48,IF($B16=43,'Bahan Pakan'!O$49,IF($B16=44,'Bahan Pakan'!O$50,IF($B16=45,'Bahan Pakan'!O$51,IF($B16=46,'Bahan Pakan'!O$52,IF($B16=47,'Bahan Pakan'!O$53,IF($B16=48,'Bahan Pakan'!O$54,IF($B16=49,'Bahan Pakan'!O$55,IF($B16=50,'Bahan Pakan'!O$56,0))))))))))))))))))))))))))))))))))))))))))))))))))</f>
        <v>0</v>
      </c>
      <c r="Q16" s="126">
        <f>IF($B16=1,'Bahan Pakan'!P$7,IF($B16=2,'Bahan Pakan'!P$8,IF($B16=3,'Bahan Pakan'!P$9,IF($B16=4,'Bahan Pakan'!P$10,IF($B16=5,'Bahan Pakan'!P$11,IF($B16=6,'Bahan Pakan'!P$12,IF($B16=7,'Bahan Pakan'!P$13,IF($B16=8,'Bahan Pakan'!P$14,IF($B16=9,'Bahan Pakan'!P$15,IF($B16=10,'Bahan Pakan'!P$16,IF($B16=11,'Bahan Pakan'!P$17,IF($B16=12,'Bahan Pakan'!P$18,IF($B16=13,'Bahan Pakan'!P$19,IF($B16=14,'Bahan Pakan'!P$20,IF($B16=15,'Bahan Pakan'!P$21,IF($B16=16,'Bahan Pakan'!P$22,IF($B16=17,'Bahan Pakan'!P$23,IF($B16=18,'Bahan Pakan'!P$24,IF($B16=19,'Bahan Pakan'!P$25,IF($B16=20,'Bahan Pakan'!P$26,IF($B16=21,'Bahan Pakan'!P$27,IF($B16=22,'Bahan Pakan'!P$28,IF($B16=23,'Bahan Pakan'!P$29,IF($B16=24,'Bahan Pakan'!P$30,IF($B16=25,'Bahan Pakan'!P$31,IF($B16=26,'Bahan Pakan'!P$32,IF($B16=27,'Bahan Pakan'!P$33,IF($B16=28,'Bahan Pakan'!P$34,IF($B16=29,'Bahan Pakan'!P$35,IF($B16=30,'Bahan Pakan'!P$36,IF($B16=31,'Bahan Pakan'!P$37,IF($B16=32,'Bahan Pakan'!P$38,IF($B16=33,'Bahan Pakan'!P$39,IF($B16=34,'Bahan Pakan'!P$40,IF($B16=35,'Bahan Pakan'!P$41,IF($B16=36,'Bahan Pakan'!P$42,IF($B16=37,'Bahan Pakan'!P$43,IF($B16=38,'Bahan Pakan'!P$44,IF($B16=39,'Bahan Pakan'!P$45,IF($B16=40,'Bahan Pakan'!P$46,IF($B16=41,'Bahan Pakan'!P$47,IF($B16=42,'Bahan Pakan'!P$48,IF($B16=43,'Bahan Pakan'!P$49,IF($B16=44,'Bahan Pakan'!P$50,IF($B16=45,'Bahan Pakan'!P$51,IF($B16=46,'Bahan Pakan'!P$52,IF($B16=47,'Bahan Pakan'!P$53,IF($B16=48,'Bahan Pakan'!P$54,IF($B16=49,'Bahan Pakan'!P$55,IF($B16=50,'Bahan Pakan'!P$56,0))))))))))))))))))))))))))))))))))))))))))))))))))</f>
        <v>0</v>
      </c>
      <c r="R16" s="126">
        <f>IF($B16=1,'Bahan Pakan'!Q$7,IF($B16=2,'Bahan Pakan'!Q$8,IF($B16=3,'Bahan Pakan'!Q$9,IF($B16=4,'Bahan Pakan'!Q$10,IF($B16=5,'Bahan Pakan'!Q$11,IF($B16=6,'Bahan Pakan'!Q$12,IF($B16=7,'Bahan Pakan'!Q$13,IF($B16=8,'Bahan Pakan'!Q$14,IF($B16=9,'Bahan Pakan'!Q$15,IF($B16=10,'Bahan Pakan'!Q$16,IF($B16=11,'Bahan Pakan'!Q$17,IF($B16=12,'Bahan Pakan'!Q$18,IF($B16=13,'Bahan Pakan'!Q$19,IF($B16=14,'Bahan Pakan'!Q$20,IF($B16=15,'Bahan Pakan'!Q$21,IF($B16=16,'Bahan Pakan'!Q$22,IF($B16=17,'Bahan Pakan'!Q$23,IF($B16=18,'Bahan Pakan'!Q$24,IF($B16=19,'Bahan Pakan'!Q$25,IF($B16=20,'Bahan Pakan'!Q$26,IF($B16=21,'Bahan Pakan'!Q$27,IF($B16=22,'Bahan Pakan'!Q$28,IF($B16=23,'Bahan Pakan'!Q$29,IF($B16=24,'Bahan Pakan'!Q$30,IF($B16=25,'Bahan Pakan'!Q$31,IF($B16=26,'Bahan Pakan'!Q$32,IF($B16=27,'Bahan Pakan'!Q$33,IF($B16=28,'Bahan Pakan'!Q$34,IF($B16=29,'Bahan Pakan'!Q$35,IF($B16=30,'Bahan Pakan'!Q$36,IF($B16=31,'Bahan Pakan'!Q$37,IF($B16=32,'Bahan Pakan'!Q$38,IF($B16=33,'Bahan Pakan'!Q$39,IF($B16=34,'Bahan Pakan'!Q$40,IF($B16=35,'Bahan Pakan'!Q$41,IF($B16=36,'Bahan Pakan'!Q$42,IF($B16=37,'Bahan Pakan'!Q$43,IF($B16=38,'Bahan Pakan'!Q$44,IF($B16=39,'Bahan Pakan'!Q$45,IF($B16=40,'Bahan Pakan'!Q$46,IF($B16=41,'Bahan Pakan'!Q$47,IF($B16=42,'Bahan Pakan'!Q$48,IF($B16=43,'Bahan Pakan'!Q$49,IF($B16=44,'Bahan Pakan'!Q$50,IF($B16=45,'Bahan Pakan'!Q$51,IF($B16=46,'Bahan Pakan'!Q$52,IF($B16=47,'Bahan Pakan'!Q$53,IF($B16=48,'Bahan Pakan'!Q$54,IF($B16=49,'Bahan Pakan'!Q$55,IF($B16=50,'Bahan Pakan'!Q$56,0))))))))))))))))))))))))))))))))))))))))))))))))))</f>
        <v>0</v>
      </c>
      <c r="S16" s="126">
        <f>IF($B16=1,'Bahan Pakan'!R$7,IF($B16=2,'Bahan Pakan'!R$8,IF($B16=3,'Bahan Pakan'!R$9,IF($B16=4,'Bahan Pakan'!R$10,IF($B16=5,'Bahan Pakan'!R$11,IF($B16=6,'Bahan Pakan'!R$12,IF($B16=7,'Bahan Pakan'!R$13,IF($B16=8,'Bahan Pakan'!R$14,IF($B16=9,'Bahan Pakan'!R$15,IF($B16=10,'Bahan Pakan'!R$16,IF($B16=11,'Bahan Pakan'!R$17,IF($B16=12,'Bahan Pakan'!R$18,IF($B16=13,'Bahan Pakan'!R$19,IF($B16=14,'Bahan Pakan'!R$20,IF($B16=15,'Bahan Pakan'!R$21,IF($B16=16,'Bahan Pakan'!R$22,IF($B16=17,'Bahan Pakan'!R$23,IF($B16=18,'Bahan Pakan'!R$24,IF($B16=19,'Bahan Pakan'!R$25,IF($B16=20,'Bahan Pakan'!R$26,IF($B16=21,'Bahan Pakan'!R$27,IF($B16=22,'Bahan Pakan'!R$28,IF($B16=23,'Bahan Pakan'!R$29,IF($B16=24,'Bahan Pakan'!R$30,IF($B16=25,'Bahan Pakan'!R$31,IF($B16=26,'Bahan Pakan'!R$32,IF($B16=27,'Bahan Pakan'!R$33,IF($B16=28,'Bahan Pakan'!R$34,IF($B16=29,'Bahan Pakan'!R$35,IF($B16=30,'Bahan Pakan'!R$36,IF($B16=31,'Bahan Pakan'!R$37,IF($B16=32,'Bahan Pakan'!R$38,IF($B16=33,'Bahan Pakan'!R$39,IF($B16=34,'Bahan Pakan'!R$40,IF($B16=35,'Bahan Pakan'!R$41,IF($B16=36,'Bahan Pakan'!R$42,IF($B16=37,'Bahan Pakan'!R$43,IF($B16=38,'Bahan Pakan'!R$44,IF($B16=39,'Bahan Pakan'!R$45,IF($B16=40,'Bahan Pakan'!R$46,IF($B16=41,'Bahan Pakan'!R$47,IF($B16=42,'Bahan Pakan'!R$48,IF($B16=43,'Bahan Pakan'!R$49,IF($B16=44,'Bahan Pakan'!R$50,IF($B16=45,'Bahan Pakan'!R$51,IF($B16=46,'Bahan Pakan'!R$52,IF($B16=47,'Bahan Pakan'!R$53,IF($B16=48,'Bahan Pakan'!R$54,IF($B16=49,'Bahan Pakan'!R$55,IF($B16=50,'Bahan Pakan'!R$56,0))))))))))))))))))))))))))))))))))))))))))))))))))</f>
        <v>0</v>
      </c>
      <c r="T16" s="126">
        <f>IF($B16=1,'Bahan Pakan'!S$7,IF($B16=2,'Bahan Pakan'!S$8,IF($B16=3,'Bahan Pakan'!S$9,IF($B16=4,'Bahan Pakan'!S$10,IF($B16=5,'Bahan Pakan'!S$11,IF($B16=6,'Bahan Pakan'!S$12,IF($B16=7,'Bahan Pakan'!S$13,IF($B16=8,'Bahan Pakan'!S$14,IF($B16=9,'Bahan Pakan'!S$15,IF($B16=10,'Bahan Pakan'!S$16,IF($B16=11,'Bahan Pakan'!S$17,IF($B16=12,'Bahan Pakan'!S$18,IF($B16=13,'Bahan Pakan'!S$19,IF($B16=14,'Bahan Pakan'!S$20,IF($B16=15,'Bahan Pakan'!S$21,IF($B16=16,'Bahan Pakan'!S$22,IF($B16=17,'Bahan Pakan'!S$23,IF($B16=18,'Bahan Pakan'!S$24,IF($B16=19,'Bahan Pakan'!S$25,IF($B16=20,'Bahan Pakan'!S$26,IF($B16=21,'Bahan Pakan'!S$27,IF($B16=22,'Bahan Pakan'!S$28,IF($B16=23,'Bahan Pakan'!S$29,IF($B16=24,'Bahan Pakan'!S$30,IF($B16=25,'Bahan Pakan'!S$31,IF($B16=26,'Bahan Pakan'!S$32,IF($B16=27,'Bahan Pakan'!S$33,IF($B16=28,'Bahan Pakan'!S$34,IF($B16=29,'Bahan Pakan'!S$35,IF($B16=30,'Bahan Pakan'!S$36,IF($B16=31,'Bahan Pakan'!S$37,IF($B16=32,'Bahan Pakan'!S$38,IF($B16=33,'Bahan Pakan'!S$39,IF($B16=34,'Bahan Pakan'!S$40,IF($B16=35,'Bahan Pakan'!S$41,IF($B16=36,'Bahan Pakan'!S$42,IF($B16=37,'Bahan Pakan'!S$43,IF($B16=38,'Bahan Pakan'!S$44,IF($B16=39,'Bahan Pakan'!S$45,IF($B16=40,'Bahan Pakan'!S$46,IF($B16=41,'Bahan Pakan'!S$47,IF($B16=42,'Bahan Pakan'!S$48,IF($B16=43,'Bahan Pakan'!S$49,IF($B16=44,'Bahan Pakan'!S$50,IF($B16=45,'Bahan Pakan'!S$51,IF($B16=46,'Bahan Pakan'!S$52,IF($B16=47,'Bahan Pakan'!S$53,IF($B16=48,'Bahan Pakan'!S$54,IF($B16=49,'Bahan Pakan'!S$55,IF($B16=50,'Bahan Pakan'!S$56,0))))))))))))))))))))))))))))))))))))))))))))))))))</f>
        <v>0</v>
      </c>
      <c r="U16" s="97"/>
      <c r="V16" s="127" t="s">
        <v>58</v>
      </c>
      <c r="W16" s="128" t="s">
        <v>33</v>
      </c>
      <c r="X16" s="92">
        <v>0.4</v>
      </c>
      <c r="Y16" s="89">
        <v>0.5</v>
      </c>
      <c r="Z16" s="140">
        <f>P45</f>
        <v>0.46331786703704197</v>
      </c>
      <c r="AA16" s="135"/>
      <c r="AB16" s="135"/>
      <c r="AC16" s="135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</row>
    <row r="17" spans="2:40" s="120" customFormat="1" ht="15.75" customHeight="1">
      <c r="B17" s="121">
        <f>IF($D17='Bahan Pakan'!D$7,1,IF($D17='Bahan Pakan'!D$8,2,IF($D17='Bahan Pakan'!D$9,3,IF($D17='Bahan Pakan'!D$10,4,IF($D17='Bahan Pakan'!D$11,5,IF($D17='Bahan Pakan'!D$12,6,IF($D17='Bahan Pakan'!D$13,7,IF($D17='Bahan Pakan'!D$14,8,IF($D17='Bahan Pakan'!D$15,9,IF($D17='Bahan Pakan'!D$16,10,IF($D17='Bahan Pakan'!D$17,11,IF($D17='Bahan Pakan'!D$18,12,IF($D17='Bahan Pakan'!D$19,13,IF($D17='Bahan Pakan'!D$20,14,IF($D17='Bahan Pakan'!D$21,15,IF($D17='Bahan Pakan'!D$22,16,IF($D17='Bahan Pakan'!D$23,17,IF($D17='Bahan Pakan'!D$24,18,IF($D17='Bahan Pakan'!D$25,19,IF($D17='Bahan Pakan'!D$26,20,IF($D17='Bahan Pakan'!D$27,21,IF($D17='Bahan Pakan'!D$28,22,IF($D17='Bahan Pakan'!D$29,23,IF($D17='Bahan Pakan'!D$30,24,IF($D17='Bahan Pakan'!D$31,25,IF($D17='Bahan Pakan'!D$32,26,IF($D17='Bahan Pakan'!D$33,27,IF($D17='Bahan Pakan'!D$34,28,IF($D17='Bahan Pakan'!D$35,29,IF($D17='Bahan Pakan'!D$36,30,IF($D17='Bahan Pakan'!D$37,31,IF($D17='Bahan Pakan'!D$38,32,IF($D17='Bahan Pakan'!D$39,33,IF($D17='Bahan Pakan'!D$40,34,IF($D17='Bahan Pakan'!D$41,35,IF($D17='Bahan Pakan'!D$42,36,IF($D17='Bahan Pakan'!D$43,37,IF($D17='Bahan Pakan'!D$44,38,IF($D17='Bahan Pakan'!D$45,39,IF($D17='Bahan Pakan'!D$46,40,IF($D17='Bahan Pakan'!D$47,41,IF($D17='Bahan Pakan'!D$48,42,IF($D17='Bahan Pakan'!D$49,43,IF($D17='Bahan Pakan'!D$50,44,IF($D17='Bahan Pakan'!D$51,45,IF($D17='Bahan Pakan'!D$52,46,IF($D17='Bahan Pakan'!D$53,47,IF($D17='Bahan Pakan'!D$54,48,IF($D17='Bahan Pakan'!D$55,49,IF($D17='Bahan Pakan'!D$56,50,0))))))))))))))))))))))))))))))))))))))))))))))))))</f>
        <v>27</v>
      </c>
      <c r="C17" s="121">
        <v>11</v>
      </c>
      <c r="D17" s="122" t="s">
        <v>106</v>
      </c>
      <c r="E17" s="123">
        <f>IF($B17=1,'Bahan Pakan'!E$7,IF($B17=2,'Bahan Pakan'!E$8,IF($B17=3,'Bahan Pakan'!E$9,IF($B17=4,'Bahan Pakan'!E$10,IF($B17=5,'Bahan Pakan'!E$11,IF($B17=6,'Bahan Pakan'!E$12,IF($B17=7,'Bahan Pakan'!E$13,IF($B17=8,'Bahan Pakan'!E$14,IF($B17=9,'Bahan Pakan'!E$15,IF($B17=10,'Bahan Pakan'!E$16,IF($B17=11,'Bahan Pakan'!E$17,IF($B17=12,'Bahan Pakan'!E$18,IF($B17=13,'Bahan Pakan'!E$19,IF($B17=14,'Bahan Pakan'!E$20,IF($B17=15,'Bahan Pakan'!E$21,IF($B17=16,'Bahan Pakan'!E$22,IF($B17=17,'Bahan Pakan'!E$23,IF($B17=18,'Bahan Pakan'!E$24,IF($B17=19,'Bahan Pakan'!E$25,IF($B17=20,'Bahan Pakan'!E$26,IF($B17=21,'Bahan Pakan'!E$27,IF($B17=22,'Bahan Pakan'!E$28,IF($B17=23,'Bahan Pakan'!E$29,IF($B17=24,'Bahan Pakan'!E$30,IF($B17=25,'Bahan Pakan'!E$31,IF($B17=26,'Bahan Pakan'!E$32,IF($B17=27,'Bahan Pakan'!E$33,IF($B17=28,'Bahan Pakan'!E$34,IF($B17=29,'Bahan Pakan'!E$35,IF($B17=30,'Bahan Pakan'!E$36,IF($B17=31,'Bahan Pakan'!E$37,IF($B17=32,'Bahan Pakan'!E$38,IF($B17=33,'Bahan Pakan'!E$39,IF($B17=34,'Bahan Pakan'!E$40,IF($B17=35,'Bahan Pakan'!E$41,IF($B17=36,'Bahan Pakan'!E$42,IF($B17=37,'Bahan Pakan'!E$43,IF($B17=38,'Bahan Pakan'!E$44,IF($B17=39,'Bahan Pakan'!E$45,IF($B17=40,'Bahan Pakan'!E$46,IF($B17=41,'Bahan Pakan'!E$47,IF($B17=42,'Bahan Pakan'!E$48,IF($B17=43,'Bahan Pakan'!E$49,IF($B17=44,'Bahan Pakan'!E$50,IF($B17=45,'Bahan Pakan'!E$51,IF($B17=46,'Bahan Pakan'!E$52,IF($B17=47,'Bahan Pakan'!E$53,IF($B17=48,'Bahan Pakan'!E$54,IF($B17=49,'Bahan Pakan'!E$55,IF($B17=50,'Bahan Pakan'!E$56,0))))))))))))))))))))))))))))))))))))))))))))))))))</f>
        <v>0</v>
      </c>
      <c r="F17" s="123">
        <f>IF($B17=1,'Bahan Pakan'!F$7,IF($B17=2,'Bahan Pakan'!F$8,IF($B17=3,'Bahan Pakan'!F$9,IF($B17=4,'Bahan Pakan'!F$10,IF($B17=5,'Bahan Pakan'!F$11,IF($B17=6,'Bahan Pakan'!F$12,IF($B17=7,'Bahan Pakan'!F$13,IF($B17=8,'Bahan Pakan'!F$14,IF($B17=9,'Bahan Pakan'!F$15,IF($B17=10,'Bahan Pakan'!F$16,IF($B17=11,'Bahan Pakan'!F$17,IF($B17=12,'Bahan Pakan'!F$18,IF($B17=13,'Bahan Pakan'!F$19,IF($B17=14,'Bahan Pakan'!F$20,IF($B17=15,'Bahan Pakan'!F$21,IF($B17=16,'Bahan Pakan'!F$22,IF($B17=17,'Bahan Pakan'!F$23,IF($B17=18,'Bahan Pakan'!F$24,IF($B17=19,'Bahan Pakan'!F$25,IF($B17=20,'Bahan Pakan'!F$26,IF($B17=21,'Bahan Pakan'!F$27,IF($B17=22,'Bahan Pakan'!F$28,IF($B17=23,'Bahan Pakan'!F$29,IF($B17=24,'Bahan Pakan'!F$30,IF($B17=25,'Bahan Pakan'!F$31,IF($B17=26,'Bahan Pakan'!F$32,IF($B17=27,'Bahan Pakan'!F$33,IF($B17=28,'Bahan Pakan'!F$34,IF($B17=29,'Bahan Pakan'!F$35,IF($B17=30,'Bahan Pakan'!F$36,IF($B17=31,'Bahan Pakan'!F$37,IF($B17=32,'Bahan Pakan'!F$38,IF($B17=33,'Bahan Pakan'!F$39,IF($B17=34,'Bahan Pakan'!F$40,IF($B17=35,'Bahan Pakan'!F$41,IF($B17=36,'Bahan Pakan'!F$42,IF($B17=37,'Bahan Pakan'!F$43,IF($B17=38,'Bahan Pakan'!F$44,IF($B17=39,'Bahan Pakan'!F$45,IF($B17=40,'Bahan Pakan'!F$46,IF($B17=41,'Bahan Pakan'!F$47,IF($B17=42,'Bahan Pakan'!F$48,IF($B17=43,'Bahan Pakan'!F$49,IF($B17=44,'Bahan Pakan'!F$50,IF($B17=45,'Bahan Pakan'!F$51,IF($B17=46,'Bahan Pakan'!F$52,IF($B17=47,'Bahan Pakan'!F$53,IF($B17=48,'Bahan Pakan'!F$54,IF($B17=49,'Bahan Pakan'!F$55,IF($B17=50,'Bahan Pakan'!F$56,0))))))))))))))))))))))))))))))))))))))))))))))))))</f>
        <v>2</v>
      </c>
      <c r="G17" s="124">
        <f t="shared" si="0"/>
        <v>0.71090229987312148</v>
      </c>
      <c r="H17" s="125">
        <f>IF($B17=1,'Bahan Pakan'!G$7,IF($B17=2,'Bahan Pakan'!G$8,IF($B17=3,'Bahan Pakan'!G$9,IF($B17=4,'Bahan Pakan'!G$10,IF($B17=5,'Bahan Pakan'!G$11,IF($B17=6,'Bahan Pakan'!G$12,IF($B17=7,'Bahan Pakan'!G$13,IF($B17=8,'Bahan Pakan'!G$14,IF($B17=9,'Bahan Pakan'!G$15,IF($B17=10,'Bahan Pakan'!G$16,IF($B17=11,'Bahan Pakan'!G$17,IF($B17=12,'Bahan Pakan'!G$18,IF($B17=13,'Bahan Pakan'!G$19,IF($B17=14,'Bahan Pakan'!G$20,IF($B17=15,'Bahan Pakan'!G$21,IF($B17=16,'Bahan Pakan'!G$22,IF($B17=17,'Bahan Pakan'!G$23,IF($B17=18,'Bahan Pakan'!G$24,IF($B17=19,'Bahan Pakan'!G$25,IF($B17=20,'Bahan Pakan'!G$26,IF($B17=21,'Bahan Pakan'!G$27,IF($B17=22,'Bahan Pakan'!G$28,IF($B17=23,'Bahan Pakan'!G$29,IF($B17=24,'Bahan Pakan'!G$30,IF($B17=25,'Bahan Pakan'!G$31,IF($B17=26,'Bahan Pakan'!G$32,IF($B17=27,'Bahan Pakan'!G$33,IF($B17=28,'Bahan Pakan'!G$34,IF($B17=29,'Bahan Pakan'!G$35,IF($B17=30,'Bahan Pakan'!G$36,IF($B17=31,'Bahan Pakan'!G$37,IF($B17=32,'Bahan Pakan'!G$38,IF($B17=33,'Bahan Pakan'!G$39,IF($B17=34,'Bahan Pakan'!G$40,IF($B17=35,'Bahan Pakan'!G$41,IF($B17=36,'Bahan Pakan'!G$42,IF($B17=37,'Bahan Pakan'!G$43,IF($B17=38,'Bahan Pakan'!G$44,IF($B17=39,'Bahan Pakan'!G$45,IF($B17=40,'Bahan Pakan'!G$46,IF($B17=41,'Bahan Pakan'!G$47,IF($B17=42,'Bahan Pakan'!G$48,IF($B17=43,'Bahan Pakan'!G$49,IF($B17=44,'Bahan Pakan'!G$50,IF($B17=45,'Bahan Pakan'!G$51,IF($B17=46,'Bahan Pakan'!G$52,IF($B17=47,'Bahan Pakan'!G$53,IF($B17=48,'Bahan Pakan'!G$54,IF($B17=49,'Bahan Pakan'!G$55,IF($B17=50,'Bahan Pakan'!G$56,0))))))))))))))))))))))))))))))))))))))))))))))))))</f>
        <v>750</v>
      </c>
      <c r="I17" s="126">
        <f>IF($B17=1,'Bahan Pakan'!H$7,IF($B17=2,'Bahan Pakan'!H$8,IF($B17=3,'Bahan Pakan'!H$9,IF($B17=4,'Bahan Pakan'!H$10,IF($B17=5,'Bahan Pakan'!H$11,IF($B17=6,'Bahan Pakan'!H$12,IF($B17=7,'Bahan Pakan'!H$13,IF($B17=8,'Bahan Pakan'!H$14,IF($B17=9,'Bahan Pakan'!H$15,IF($B17=10,'Bahan Pakan'!H$16,IF($B17=11,'Bahan Pakan'!H$17,IF($B17=12,'Bahan Pakan'!H$18,IF($B17=13,'Bahan Pakan'!H$19,IF($B17=14,'Bahan Pakan'!H$20,IF($B17=15,'Bahan Pakan'!H$21,IF($B17=16,'Bahan Pakan'!H$22,IF($B17=17,'Bahan Pakan'!H$23,IF($B17=18,'Bahan Pakan'!H$24,IF($B17=19,'Bahan Pakan'!H$25,IF($B17=20,'Bahan Pakan'!H$26,IF($B17=21,'Bahan Pakan'!H$27,IF($B17=22,'Bahan Pakan'!H$28,IF($B17=23,'Bahan Pakan'!H$29,IF($B17=24,'Bahan Pakan'!H$30,IF($B17=25,'Bahan Pakan'!H$31,IF($B17=26,'Bahan Pakan'!H$32,IF($B17=27,'Bahan Pakan'!H$33,IF($B17=28,'Bahan Pakan'!H$34,IF($B17=29,'Bahan Pakan'!H$35,IF($B17=30,'Bahan Pakan'!H$36,IF($B17=31,'Bahan Pakan'!H$37,IF($B17=32,'Bahan Pakan'!H$38,IF($B17=33,'Bahan Pakan'!H$39,IF($B17=34,'Bahan Pakan'!H$40,IF($B17=35,'Bahan Pakan'!H$41,IF($B17=36,'Bahan Pakan'!H$42,IF($B17=37,'Bahan Pakan'!H$43,IF($B17=38,'Bahan Pakan'!H$44,IF($B17=39,'Bahan Pakan'!H$45,IF($B17=40,'Bahan Pakan'!H$46,IF($B17=41,'Bahan Pakan'!H$47,IF($B17=42,'Bahan Pakan'!H$48,IF($B17=43,'Bahan Pakan'!H$49,IF($B17=44,'Bahan Pakan'!H$50,IF($B17=45,'Bahan Pakan'!H$51,IF($B17=46,'Bahan Pakan'!H$52,IF($B17=47,'Bahan Pakan'!H$53,IF($B17=48,'Bahan Pakan'!H$54,IF($B17=49,'Bahan Pakan'!H$55,IF($B17=50,'Bahan Pakan'!H$56,0))))))))))))))))))))))))))))))))))))))))))))))))))</f>
        <v>99</v>
      </c>
      <c r="J17" s="126">
        <f>IF($B17=1,'Bahan Pakan'!I$7,IF($B17=2,'Bahan Pakan'!I$8,IF($B17=3,'Bahan Pakan'!I$9,IF($B17=4,'Bahan Pakan'!I$10,IF($B17=5,'Bahan Pakan'!I$11,IF($B17=6,'Bahan Pakan'!I$12,IF($B17=7,'Bahan Pakan'!I$13,IF($B17=8,'Bahan Pakan'!I$14,IF($B17=9,'Bahan Pakan'!I$15,IF($B17=10,'Bahan Pakan'!I$16,IF($B17=11,'Bahan Pakan'!I$17,IF($B17=12,'Bahan Pakan'!I$18,IF($B17=13,'Bahan Pakan'!I$19,IF($B17=14,'Bahan Pakan'!I$20,IF($B17=15,'Bahan Pakan'!I$21,IF($B17=16,'Bahan Pakan'!I$22,IF($B17=17,'Bahan Pakan'!I$23,IF($B17=18,'Bahan Pakan'!I$24,IF($B17=19,'Bahan Pakan'!I$25,IF($B17=20,'Bahan Pakan'!I$26,IF($B17=21,'Bahan Pakan'!I$27,IF($B17=22,'Bahan Pakan'!I$28,IF($B17=23,'Bahan Pakan'!I$29,IF($B17=24,'Bahan Pakan'!I$30,IF($B17=25,'Bahan Pakan'!I$31,IF($B17=26,'Bahan Pakan'!I$32,IF($B17=27,'Bahan Pakan'!I$33,IF($B17=28,'Bahan Pakan'!I$34,IF($B17=29,'Bahan Pakan'!I$35,IF($B17=30,'Bahan Pakan'!I$36,IF($B17=31,'Bahan Pakan'!I$37,IF($B17=32,'Bahan Pakan'!I$38,IF($B17=33,'Bahan Pakan'!I$39,IF($B17=34,'Bahan Pakan'!I$40,IF($B17=35,'Bahan Pakan'!I$41,IF($B17=36,'Bahan Pakan'!I$42,IF($B17=37,'Bahan Pakan'!I$43,IF($B17=38,'Bahan Pakan'!I$44,IF($B17=39,'Bahan Pakan'!I$45,IF($B17=40,'Bahan Pakan'!I$46,IF($B17=41,'Bahan Pakan'!I$47,IF($B17=42,'Bahan Pakan'!I$48,IF($B17=43,'Bahan Pakan'!I$49,IF($B17=44,'Bahan Pakan'!I$50,IF($B17=45,'Bahan Pakan'!I$51,IF($B17=46,'Bahan Pakan'!I$52,IF($B17=47,'Bahan Pakan'!I$53,IF($B17=48,'Bahan Pakan'!I$54,IF($B17=49,'Bahan Pakan'!I$55,IF($B17=50,'Bahan Pakan'!I$56,0))))))))))))))))))))))))))))))))))))))))))))))))))</f>
        <v>0</v>
      </c>
      <c r="K17" s="126">
        <f>IF($B17=1,'Bahan Pakan'!J$7,IF($B17=2,'Bahan Pakan'!J$8,IF($B17=3,'Bahan Pakan'!J$9,IF($B17=4,'Bahan Pakan'!J$10,IF($B17=5,'Bahan Pakan'!J$11,IF($B17=6,'Bahan Pakan'!J$12,IF($B17=7,'Bahan Pakan'!J$13,IF($B17=8,'Bahan Pakan'!J$14,IF($B17=9,'Bahan Pakan'!J$15,IF($B17=10,'Bahan Pakan'!J$16,IF($B17=11,'Bahan Pakan'!J$17,IF($B17=12,'Bahan Pakan'!J$18,IF($B17=13,'Bahan Pakan'!J$19,IF($B17=14,'Bahan Pakan'!J$20,IF($B17=15,'Bahan Pakan'!J$21,IF($B17=16,'Bahan Pakan'!J$22,IF($B17=17,'Bahan Pakan'!J$23,IF($B17=18,'Bahan Pakan'!J$24,IF($B17=19,'Bahan Pakan'!J$25,IF($B17=20,'Bahan Pakan'!J$26,IF($B17=21,'Bahan Pakan'!J$27,IF($B17=22,'Bahan Pakan'!J$28,IF($B17=23,'Bahan Pakan'!J$29,IF($B17=24,'Bahan Pakan'!J$30,IF($B17=25,'Bahan Pakan'!J$31,IF($B17=26,'Bahan Pakan'!J$32,IF($B17=27,'Bahan Pakan'!J$33,IF($B17=28,'Bahan Pakan'!J$34,IF($B17=29,'Bahan Pakan'!J$35,IF($B17=30,'Bahan Pakan'!J$36,IF($B17=31,'Bahan Pakan'!J$37,IF($B17=32,'Bahan Pakan'!J$38,IF($B17=33,'Bahan Pakan'!J$39,IF($B17=34,'Bahan Pakan'!J$40,IF($B17=35,'Bahan Pakan'!J$41,IF($B17=36,'Bahan Pakan'!J$42,IF($B17=37,'Bahan Pakan'!J$43,IF($B17=38,'Bahan Pakan'!J$44,IF($B17=39,'Bahan Pakan'!J$45,IF($B17=40,'Bahan Pakan'!J$46,IF($B17=41,'Bahan Pakan'!J$47,IF($B17=42,'Bahan Pakan'!J$48,IF($B17=43,'Bahan Pakan'!J$49,IF($B17=44,'Bahan Pakan'!J$50,IF($B17=45,'Bahan Pakan'!J$51,IF($B17=46,'Bahan Pakan'!J$52,IF($B17=47,'Bahan Pakan'!J$53,IF($B17=48,'Bahan Pakan'!J$54,IF($B17=49,'Bahan Pakan'!J$55,IF($B17=50,'Bahan Pakan'!J$56,0))))))))))))))))))))))))))))))))))))))))))))))))))</f>
        <v>0</v>
      </c>
      <c r="L17" s="126">
        <f>IF($B17=1,'Bahan Pakan'!K$7,IF($B17=2,'Bahan Pakan'!K$8,IF($B17=3,'Bahan Pakan'!K$9,IF($B17=4,'Bahan Pakan'!K$10,IF($B17=5,'Bahan Pakan'!K$11,IF($B17=6,'Bahan Pakan'!K$12,IF($B17=7,'Bahan Pakan'!K$13,IF($B17=8,'Bahan Pakan'!K$14,IF($B17=9,'Bahan Pakan'!K$15,IF($B17=10,'Bahan Pakan'!K$16,IF($B17=11,'Bahan Pakan'!K$17,IF($B17=12,'Bahan Pakan'!K$18,IF($B17=13,'Bahan Pakan'!K$19,IF($B17=14,'Bahan Pakan'!K$20,IF($B17=15,'Bahan Pakan'!K$21,IF($B17=16,'Bahan Pakan'!K$22,IF($B17=17,'Bahan Pakan'!K$23,IF($B17=18,'Bahan Pakan'!K$24,IF($B17=19,'Bahan Pakan'!K$25,IF($B17=20,'Bahan Pakan'!K$26,IF($B17=21,'Bahan Pakan'!K$27,IF($B17=22,'Bahan Pakan'!K$28,IF($B17=23,'Bahan Pakan'!K$29,IF($B17=24,'Bahan Pakan'!K$30,IF($B17=25,'Bahan Pakan'!K$31,IF($B17=26,'Bahan Pakan'!K$32,IF($B17=27,'Bahan Pakan'!K$33,IF($B17=28,'Bahan Pakan'!K$34,IF($B17=29,'Bahan Pakan'!K$35,IF($B17=30,'Bahan Pakan'!K$36,IF($B17=31,'Bahan Pakan'!K$37,IF($B17=32,'Bahan Pakan'!K$38,IF($B17=33,'Bahan Pakan'!K$39,IF($B17=34,'Bahan Pakan'!K$40,IF($B17=35,'Bahan Pakan'!K$41,IF($B17=36,'Bahan Pakan'!K$42,IF($B17=37,'Bahan Pakan'!K$43,IF($B17=38,'Bahan Pakan'!K$44,IF($B17=39,'Bahan Pakan'!K$45,IF($B17=40,'Bahan Pakan'!K$46,IF($B17=41,'Bahan Pakan'!K$47,IF($B17=42,'Bahan Pakan'!K$48,IF($B17=43,'Bahan Pakan'!K$49,IF($B17=44,'Bahan Pakan'!K$50,IF($B17=45,'Bahan Pakan'!K$51,IF($B17=46,'Bahan Pakan'!K$52,IF($B17=47,'Bahan Pakan'!K$53,IF($B17=48,'Bahan Pakan'!K$54,IF($B17=49,'Bahan Pakan'!K$55,IF($B17=50,'Bahan Pakan'!K$56,0))))))))))))))))))))))))))))))))))))))))))))))))))</f>
        <v>0</v>
      </c>
      <c r="M17" s="126">
        <f>IF($B17=1,'Bahan Pakan'!L$7,IF($B17=2,'Bahan Pakan'!L$8,IF($B17=3,'Bahan Pakan'!L$9,IF($B17=4,'Bahan Pakan'!L$10,IF($B17=5,'Bahan Pakan'!L$11,IF($B17=6,'Bahan Pakan'!L$12,IF($B17=7,'Bahan Pakan'!L$13,IF($B17=8,'Bahan Pakan'!L$14,IF($B17=9,'Bahan Pakan'!L$15,IF($B17=10,'Bahan Pakan'!L$16,IF($B17=11,'Bahan Pakan'!L$17,IF($B17=12,'Bahan Pakan'!L$18,IF($B17=13,'Bahan Pakan'!L$19,IF($B17=14,'Bahan Pakan'!L$20,IF($B17=15,'Bahan Pakan'!L$21,IF($B17=16,'Bahan Pakan'!L$22,IF($B17=17,'Bahan Pakan'!L$23,IF($B17=18,'Bahan Pakan'!L$24,IF($B17=19,'Bahan Pakan'!L$25,IF($B17=20,'Bahan Pakan'!L$26,IF($B17=21,'Bahan Pakan'!L$27,IF($B17=22,'Bahan Pakan'!L$28,IF($B17=23,'Bahan Pakan'!L$29,IF($B17=24,'Bahan Pakan'!L$30,IF($B17=25,'Bahan Pakan'!L$31,IF($B17=26,'Bahan Pakan'!L$32,IF($B17=27,'Bahan Pakan'!L$33,IF($B17=28,'Bahan Pakan'!L$34,IF($B17=29,'Bahan Pakan'!L$35,IF($B17=30,'Bahan Pakan'!L$36,IF($B17=31,'Bahan Pakan'!L$37,IF($B17=32,'Bahan Pakan'!L$38,IF($B17=33,'Bahan Pakan'!L$39,IF($B17=34,'Bahan Pakan'!L$40,IF($B17=35,'Bahan Pakan'!L$41,IF($B17=36,'Bahan Pakan'!L$42,IF($B17=37,'Bahan Pakan'!L$43,IF($B17=38,'Bahan Pakan'!L$44,IF($B17=39,'Bahan Pakan'!L$45,IF($B17=40,'Bahan Pakan'!L$46,IF($B17=41,'Bahan Pakan'!L$47,IF($B17=42,'Bahan Pakan'!L$48,IF($B17=43,'Bahan Pakan'!L$49,IF($B17=44,'Bahan Pakan'!L$50,IF($B17=45,'Bahan Pakan'!L$51,IF($B17=46,'Bahan Pakan'!L$52,IF($B17=47,'Bahan Pakan'!L$53,IF($B17=48,'Bahan Pakan'!L$54,IF($B17=49,'Bahan Pakan'!L$55,IF($B17=50,'Bahan Pakan'!L$56,0))))))))))))))))))))))))))))))))))))))))))))))))))</f>
        <v>0</v>
      </c>
      <c r="N17" s="126">
        <f>IF($B17=1,'Bahan Pakan'!M$7,IF($B17=2,'Bahan Pakan'!M$8,IF($B17=3,'Bahan Pakan'!M$9,IF($B17=4,'Bahan Pakan'!M$10,IF($B17=5,'Bahan Pakan'!M$11,IF($B17=6,'Bahan Pakan'!M$12,IF($B17=7,'Bahan Pakan'!M$13,IF($B17=8,'Bahan Pakan'!M$14,IF($B17=9,'Bahan Pakan'!M$15,IF($B17=10,'Bahan Pakan'!M$16,IF($B17=11,'Bahan Pakan'!M$17,IF($B17=12,'Bahan Pakan'!M$18,IF($B17=13,'Bahan Pakan'!M$19,IF($B17=14,'Bahan Pakan'!M$20,IF($B17=15,'Bahan Pakan'!M$21,IF($B17=16,'Bahan Pakan'!M$22,IF($B17=17,'Bahan Pakan'!M$23,IF($B17=18,'Bahan Pakan'!M$24,IF($B17=19,'Bahan Pakan'!M$25,IF($B17=20,'Bahan Pakan'!M$26,IF($B17=21,'Bahan Pakan'!M$27,IF($B17=22,'Bahan Pakan'!M$28,IF($B17=23,'Bahan Pakan'!M$29,IF($B17=24,'Bahan Pakan'!M$30,IF($B17=25,'Bahan Pakan'!M$31,IF($B17=26,'Bahan Pakan'!M$32,IF($B17=27,'Bahan Pakan'!M$33,IF($B17=28,'Bahan Pakan'!M$34,IF($B17=29,'Bahan Pakan'!M$35,IF($B17=30,'Bahan Pakan'!M$36,IF($B17=31,'Bahan Pakan'!M$37,IF($B17=32,'Bahan Pakan'!M$38,IF($B17=33,'Bahan Pakan'!M$39,IF($B17=34,'Bahan Pakan'!M$40,IF($B17=35,'Bahan Pakan'!M$41,IF($B17=36,'Bahan Pakan'!M$42,IF($B17=37,'Bahan Pakan'!M$43,IF($B17=38,'Bahan Pakan'!M$44,IF($B17=39,'Bahan Pakan'!M$45,IF($B17=40,'Bahan Pakan'!M$46,IF($B17=41,'Bahan Pakan'!M$47,IF($B17=42,'Bahan Pakan'!M$48,IF($B17=43,'Bahan Pakan'!M$49,IF($B17=44,'Bahan Pakan'!M$50,IF($B17=45,'Bahan Pakan'!M$51,IF($B17=46,'Bahan Pakan'!M$52,IF($B17=47,'Bahan Pakan'!M$53,IF($B17=48,'Bahan Pakan'!M$54,IF($B17=49,'Bahan Pakan'!M$55,IF($B17=50,'Bahan Pakan'!M$56,0))))))))))))))))))))))))))))))))))))))))))))))))))</f>
        <v>0</v>
      </c>
      <c r="O17" s="126">
        <f>IF($B17=1,'Bahan Pakan'!N$7,IF($B17=2,'Bahan Pakan'!N$8,IF($B17=3,'Bahan Pakan'!N$9,IF($B17=4,'Bahan Pakan'!N$10,IF($B17=5,'Bahan Pakan'!N$11,IF($B17=6,'Bahan Pakan'!N$12,IF($B17=7,'Bahan Pakan'!N$13,IF($B17=8,'Bahan Pakan'!N$14,IF($B17=9,'Bahan Pakan'!N$15,IF($B17=10,'Bahan Pakan'!N$16,IF($B17=11,'Bahan Pakan'!N$17,IF($B17=12,'Bahan Pakan'!N$18,IF($B17=13,'Bahan Pakan'!N$19,IF($B17=14,'Bahan Pakan'!N$20,IF($B17=15,'Bahan Pakan'!N$21,IF($B17=16,'Bahan Pakan'!N$22,IF($B17=17,'Bahan Pakan'!N$23,IF($B17=18,'Bahan Pakan'!N$24,IF($B17=19,'Bahan Pakan'!N$25,IF($B17=20,'Bahan Pakan'!N$26,IF($B17=21,'Bahan Pakan'!N$27,IF($B17=22,'Bahan Pakan'!N$28,IF($B17=23,'Bahan Pakan'!N$29,IF($B17=24,'Bahan Pakan'!N$30,IF($B17=25,'Bahan Pakan'!N$31,IF($B17=26,'Bahan Pakan'!N$32,IF($B17=27,'Bahan Pakan'!N$33,IF($B17=28,'Bahan Pakan'!N$34,IF($B17=29,'Bahan Pakan'!N$35,IF($B17=30,'Bahan Pakan'!N$36,IF($B17=31,'Bahan Pakan'!N$37,IF($B17=32,'Bahan Pakan'!N$38,IF($B17=33,'Bahan Pakan'!N$39,IF($B17=34,'Bahan Pakan'!N$40,IF($B17=35,'Bahan Pakan'!N$41,IF($B17=36,'Bahan Pakan'!N$42,IF($B17=37,'Bahan Pakan'!N$43,IF($B17=38,'Bahan Pakan'!N$44,IF($B17=39,'Bahan Pakan'!N$45,IF($B17=40,'Bahan Pakan'!N$46,IF($B17=41,'Bahan Pakan'!N$47,IF($B17=42,'Bahan Pakan'!N$48,IF($B17=43,'Bahan Pakan'!N$49,IF($B17=44,'Bahan Pakan'!N$50,IF($B17=45,'Bahan Pakan'!N$51,IF($B17=46,'Bahan Pakan'!N$52,IF($B17=47,'Bahan Pakan'!N$53,IF($B17=48,'Bahan Pakan'!N$54,IF($B17=49,'Bahan Pakan'!N$55,IF($B17=50,'Bahan Pakan'!N$56,0))))))))))))))))))))))))))))))))))))))))))))))))))</f>
        <v>0</v>
      </c>
      <c r="P17" s="126">
        <f>IF($B17=1,'Bahan Pakan'!O$7,IF($B17=2,'Bahan Pakan'!O$8,IF($B17=3,'Bahan Pakan'!O$9,IF($B17=4,'Bahan Pakan'!O$10,IF($B17=5,'Bahan Pakan'!O$11,IF($B17=6,'Bahan Pakan'!O$12,IF($B17=7,'Bahan Pakan'!O$13,IF($B17=8,'Bahan Pakan'!O$14,IF($B17=9,'Bahan Pakan'!O$15,IF($B17=10,'Bahan Pakan'!O$16,IF($B17=11,'Bahan Pakan'!O$17,IF($B17=12,'Bahan Pakan'!O$18,IF($B17=13,'Bahan Pakan'!O$19,IF($B17=14,'Bahan Pakan'!O$20,IF($B17=15,'Bahan Pakan'!O$21,IF($B17=16,'Bahan Pakan'!O$22,IF($B17=17,'Bahan Pakan'!O$23,IF($B17=18,'Bahan Pakan'!O$24,IF($B17=19,'Bahan Pakan'!O$25,IF($B17=20,'Bahan Pakan'!O$26,IF($B17=21,'Bahan Pakan'!O$27,IF($B17=22,'Bahan Pakan'!O$28,IF($B17=23,'Bahan Pakan'!O$29,IF($B17=24,'Bahan Pakan'!O$30,IF($B17=25,'Bahan Pakan'!O$31,IF($B17=26,'Bahan Pakan'!O$32,IF($B17=27,'Bahan Pakan'!O$33,IF($B17=28,'Bahan Pakan'!O$34,IF($B17=29,'Bahan Pakan'!O$35,IF($B17=30,'Bahan Pakan'!O$36,IF($B17=31,'Bahan Pakan'!O$37,IF($B17=32,'Bahan Pakan'!O$38,IF($B17=33,'Bahan Pakan'!O$39,IF($B17=34,'Bahan Pakan'!O$40,IF($B17=35,'Bahan Pakan'!O$41,IF($B17=36,'Bahan Pakan'!O$42,IF($B17=37,'Bahan Pakan'!O$43,IF($B17=38,'Bahan Pakan'!O$44,IF($B17=39,'Bahan Pakan'!O$45,IF($B17=40,'Bahan Pakan'!O$46,IF($B17=41,'Bahan Pakan'!O$47,IF($B17=42,'Bahan Pakan'!O$48,IF($B17=43,'Bahan Pakan'!O$49,IF($B17=44,'Bahan Pakan'!O$50,IF($B17=45,'Bahan Pakan'!O$51,IF($B17=46,'Bahan Pakan'!O$52,IF($B17=47,'Bahan Pakan'!O$53,IF($B17=48,'Bahan Pakan'!O$54,IF($B17=49,'Bahan Pakan'!O$55,IF($B17=50,'Bahan Pakan'!O$56,0))))))))))))))))))))))))))))))))))))))))))))))))))</f>
        <v>40</v>
      </c>
      <c r="Q17" s="126">
        <f>IF($B17=1,'Bahan Pakan'!P$7,IF($B17=2,'Bahan Pakan'!P$8,IF($B17=3,'Bahan Pakan'!P$9,IF($B17=4,'Bahan Pakan'!P$10,IF($B17=5,'Bahan Pakan'!P$11,IF($B17=6,'Bahan Pakan'!P$12,IF($B17=7,'Bahan Pakan'!P$13,IF($B17=8,'Bahan Pakan'!P$14,IF($B17=9,'Bahan Pakan'!P$15,IF($B17=10,'Bahan Pakan'!P$16,IF($B17=11,'Bahan Pakan'!P$17,IF($B17=12,'Bahan Pakan'!P$18,IF($B17=13,'Bahan Pakan'!P$19,IF($B17=14,'Bahan Pakan'!P$20,IF($B17=15,'Bahan Pakan'!P$21,IF($B17=16,'Bahan Pakan'!P$22,IF($B17=17,'Bahan Pakan'!P$23,IF($B17=18,'Bahan Pakan'!P$24,IF($B17=19,'Bahan Pakan'!P$25,IF($B17=20,'Bahan Pakan'!P$26,IF($B17=21,'Bahan Pakan'!P$27,IF($B17=22,'Bahan Pakan'!P$28,IF($B17=23,'Bahan Pakan'!P$29,IF($B17=24,'Bahan Pakan'!P$30,IF($B17=25,'Bahan Pakan'!P$31,IF($B17=26,'Bahan Pakan'!P$32,IF($B17=27,'Bahan Pakan'!P$33,IF($B17=28,'Bahan Pakan'!P$34,IF($B17=29,'Bahan Pakan'!P$35,IF($B17=30,'Bahan Pakan'!P$36,IF($B17=31,'Bahan Pakan'!P$37,IF($B17=32,'Bahan Pakan'!P$38,IF($B17=33,'Bahan Pakan'!P$39,IF($B17=34,'Bahan Pakan'!P$40,IF($B17=35,'Bahan Pakan'!P$41,IF($B17=36,'Bahan Pakan'!P$42,IF($B17=37,'Bahan Pakan'!P$43,IF($B17=38,'Bahan Pakan'!P$44,IF($B17=39,'Bahan Pakan'!P$45,IF($B17=40,'Bahan Pakan'!P$46,IF($B17=41,'Bahan Pakan'!P$47,IF($B17=42,'Bahan Pakan'!P$48,IF($B17=43,'Bahan Pakan'!P$49,IF($B17=44,'Bahan Pakan'!P$50,IF($B17=45,'Bahan Pakan'!P$51,IF($B17=46,'Bahan Pakan'!P$52,IF($B17=47,'Bahan Pakan'!P$53,IF($B17=48,'Bahan Pakan'!P$54,IF($B17=49,'Bahan Pakan'!P$55,IF($B17=50,'Bahan Pakan'!P$56,0))))))))))))))))))))))))))))))))))))))))))))))))))</f>
        <v>0</v>
      </c>
      <c r="R17" s="126">
        <f>IF($B17=1,'Bahan Pakan'!Q$7,IF($B17=2,'Bahan Pakan'!Q$8,IF($B17=3,'Bahan Pakan'!Q$9,IF($B17=4,'Bahan Pakan'!Q$10,IF($B17=5,'Bahan Pakan'!Q$11,IF($B17=6,'Bahan Pakan'!Q$12,IF($B17=7,'Bahan Pakan'!Q$13,IF($B17=8,'Bahan Pakan'!Q$14,IF($B17=9,'Bahan Pakan'!Q$15,IF($B17=10,'Bahan Pakan'!Q$16,IF($B17=11,'Bahan Pakan'!Q$17,IF($B17=12,'Bahan Pakan'!Q$18,IF($B17=13,'Bahan Pakan'!Q$19,IF($B17=14,'Bahan Pakan'!Q$20,IF($B17=15,'Bahan Pakan'!Q$21,IF($B17=16,'Bahan Pakan'!Q$22,IF($B17=17,'Bahan Pakan'!Q$23,IF($B17=18,'Bahan Pakan'!Q$24,IF($B17=19,'Bahan Pakan'!Q$25,IF($B17=20,'Bahan Pakan'!Q$26,IF($B17=21,'Bahan Pakan'!Q$27,IF($B17=22,'Bahan Pakan'!Q$28,IF($B17=23,'Bahan Pakan'!Q$29,IF($B17=24,'Bahan Pakan'!Q$30,IF($B17=25,'Bahan Pakan'!Q$31,IF($B17=26,'Bahan Pakan'!Q$32,IF($B17=27,'Bahan Pakan'!Q$33,IF($B17=28,'Bahan Pakan'!Q$34,IF($B17=29,'Bahan Pakan'!Q$35,IF($B17=30,'Bahan Pakan'!Q$36,IF($B17=31,'Bahan Pakan'!Q$37,IF($B17=32,'Bahan Pakan'!Q$38,IF($B17=33,'Bahan Pakan'!Q$39,IF($B17=34,'Bahan Pakan'!Q$40,IF($B17=35,'Bahan Pakan'!Q$41,IF($B17=36,'Bahan Pakan'!Q$42,IF($B17=37,'Bahan Pakan'!Q$43,IF($B17=38,'Bahan Pakan'!Q$44,IF($B17=39,'Bahan Pakan'!Q$45,IF($B17=40,'Bahan Pakan'!Q$46,IF($B17=41,'Bahan Pakan'!Q$47,IF($B17=42,'Bahan Pakan'!Q$48,IF($B17=43,'Bahan Pakan'!Q$49,IF($B17=44,'Bahan Pakan'!Q$50,IF($B17=45,'Bahan Pakan'!Q$51,IF($B17=46,'Bahan Pakan'!Q$52,IF($B17=47,'Bahan Pakan'!Q$53,IF($B17=48,'Bahan Pakan'!Q$54,IF($B17=49,'Bahan Pakan'!Q$55,IF($B17=50,'Bahan Pakan'!Q$56,0))))))))))))))))))))))))))))))))))))))))))))))))))</f>
        <v>0</v>
      </c>
      <c r="S17" s="126">
        <f>IF($B17=1,'Bahan Pakan'!R$7,IF($B17=2,'Bahan Pakan'!R$8,IF($B17=3,'Bahan Pakan'!R$9,IF($B17=4,'Bahan Pakan'!R$10,IF($B17=5,'Bahan Pakan'!R$11,IF($B17=6,'Bahan Pakan'!R$12,IF($B17=7,'Bahan Pakan'!R$13,IF($B17=8,'Bahan Pakan'!R$14,IF($B17=9,'Bahan Pakan'!R$15,IF($B17=10,'Bahan Pakan'!R$16,IF($B17=11,'Bahan Pakan'!R$17,IF($B17=12,'Bahan Pakan'!R$18,IF($B17=13,'Bahan Pakan'!R$19,IF($B17=14,'Bahan Pakan'!R$20,IF($B17=15,'Bahan Pakan'!R$21,IF($B17=16,'Bahan Pakan'!R$22,IF($B17=17,'Bahan Pakan'!R$23,IF($B17=18,'Bahan Pakan'!R$24,IF($B17=19,'Bahan Pakan'!R$25,IF($B17=20,'Bahan Pakan'!R$26,IF($B17=21,'Bahan Pakan'!R$27,IF($B17=22,'Bahan Pakan'!R$28,IF($B17=23,'Bahan Pakan'!R$29,IF($B17=24,'Bahan Pakan'!R$30,IF($B17=25,'Bahan Pakan'!R$31,IF($B17=26,'Bahan Pakan'!R$32,IF($B17=27,'Bahan Pakan'!R$33,IF($B17=28,'Bahan Pakan'!R$34,IF($B17=29,'Bahan Pakan'!R$35,IF($B17=30,'Bahan Pakan'!R$36,IF($B17=31,'Bahan Pakan'!R$37,IF($B17=32,'Bahan Pakan'!R$38,IF($B17=33,'Bahan Pakan'!R$39,IF($B17=34,'Bahan Pakan'!R$40,IF($B17=35,'Bahan Pakan'!R$41,IF($B17=36,'Bahan Pakan'!R$42,IF($B17=37,'Bahan Pakan'!R$43,IF($B17=38,'Bahan Pakan'!R$44,IF($B17=39,'Bahan Pakan'!R$45,IF($B17=40,'Bahan Pakan'!R$46,IF($B17=41,'Bahan Pakan'!R$47,IF($B17=42,'Bahan Pakan'!R$48,IF($B17=43,'Bahan Pakan'!R$49,IF($B17=44,'Bahan Pakan'!R$50,IF($B17=45,'Bahan Pakan'!R$51,IF($B17=46,'Bahan Pakan'!R$52,IF($B17=47,'Bahan Pakan'!R$53,IF($B17=48,'Bahan Pakan'!R$54,IF($B17=49,'Bahan Pakan'!R$55,IF($B17=50,'Bahan Pakan'!R$56,0))))))))))))))))))))))))))))))))))))))))))))))))))</f>
        <v>0</v>
      </c>
      <c r="T17" s="126">
        <f>IF($B17=1,'Bahan Pakan'!S$7,IF($B17=2,'Bahan Pakan'!S$8,IF($B17=3,'Bahan Pakan'!S$9,IF($B17=4,'Bahan Pakan'!S$10,IF($B17=5,'Bahan Pakan'!S$11,IF($B17=6,'Bahan Pakan'!S$12,IF($B17=7,'Bahan Pakan'!S$13,IF($B17=8,'Bahan Pakan'!S$14,IF($B17=9,'Bahan Pakan'!S$15,IF($B17=10,'Bahan Pakan'!S$16,IF($B17=11,'Bahan Pakan'!S$17,IF($B17=12,'Bahan Pakan'!S$18,IF($B17=13,'Bahan Pakan'!S$19,IF($B17=14,'Bahan Pakan'!S$20,IF($B17=15,'Bahan Pakan'!S$21,IF($B17=16,'Bahan Pakan'!S$22,IF($B17=17,'Bahan Pakan'!S$23,IF($B17=18,'Bahan Pakan'!S$24,IF($B17=19,'Bahan Pakan'!S$25,IF($B17=20,'Bahan Pakan'!S$26,IF($B17=21,'Bahan Pakan'!S$27,IF($B17=22,'Bahan Pakan'!S$28,IF($B17=23,'Bahan Pakan'!S$29,IF($B17=24,'Bahan Pakan'!S$30,IF($B17=25,'Bahan Pakan'!S$31,IF($B17=26,'Bahan Pakan'!S$32,IF($B17=27,'Bahan Pakan'!S$33,IF($B17=28,'Bahan Pakan'!S$34,IF($B17=29,'Bahan Pakan'!S$35,IF($B17=30,'Bahan Pakan'!S$36,IF($B17=31,'Bahan Pakan'!S$37,IF($B17=32,'Bahan Pakan'!S$38,IF($B17=33,'Bahan Pakan'!S$39,IF($B17=34,'Bahan Pakan'!S$40,IF($B17=35,'Bahan Pakan'!S$41,IF($B17=36,'Bahan Pakan'!S$42,IF($B17=37,'Bahan Pakan'!S$43,IF($B17=38,'Bahan Pakan'!S$44,IF($B17=39,'Bahan Pakan'!S$45,IF($B17=40,'Bahan Pakan'!S$46,IF($B17=41,'Bahan Pakan'!S$47,IF($B17=42,'Bahan Pakan'!S$48,IF($B17=43,'Bahan Pakan'!S$49,IF($B17=44,'Bahan Pakan'!S$50,IF($B17=45,'Bahan Pakan'!S$51,IF($B17=46,'Bahan Pakan'!S$52,IF($B17=47,'Bahan Pakan'!S$53,IF($B17=48,'Bahan Pakan'!S$54,IF($B17=49,'Bahan Pakan'!S$55,IF($B17=50,'Bahan Pakan'!S$56,0))))))))))))))))))))))))))))))))))))))))))))))))))</f>
        <v>0</v>
      </c>
      <c r="U17" s="97"/>
      <c r="V17" s="127" t="s">
        <v>48</v>
      </c>
      <c r="W17" s="128" t="s">
        <v>33</v>
      </c>
      <c r="X17" s="92">
        <v>0.6</v>
      </c>
      <c r="Y17" s="93">
        <v>0.7</v>
      </c>
      <c r="Z17" s="141">
        <f>Q45</f>
        <v>0.69999999999999984</v>
      </c>
      <c r="AA17" s="135"/>
      <c r="AB17" s="135"/>
      <c r="AC17" s="135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</row>
    <row r="18" spans="2:40" s="120" customFormat="1" ht="15.75" customHeight="1">
      <c r="B18" s="121">
        <f>IF($D18='Bahan Pakan'!D$7,1,IF($D18='Bahan Pakan'!D$8,2,IF($D18='Bahan Pakan'!D$9,3,IF($D18='Bahan Pakan'!D$10,4,IF($D18='Bahan Pakan'!D$11,5,IF($D18='Bahan Pakan'!D$12,6,IF($D18='Bahan Pakan'!D$13,7,IF($D18='Bahan Pakan'!D$14,8,IF($D18='Bahan Pakan'!D$15,9,IF($D18='Bahan Pakan'!D$16,10,IF($D18='Bahan Pakan'!D$17,11,IF($D18='Bahan Pakan'!D$18,12,IF($D18='Bahan Pakan'!D$19,13,IF($D18='Bahan Pakan'!D$20,14,IF($D18='Bahan Pakan'!D$21,15,IF($D18='Bahan Pakan'!D$22,16,IF($D18='Bahan Pakan'!D$23,17,IF($D18='Bahan Pakan'!D$24,18,IF($D18='Bahan Pakan'!D$25,19,IF($D18='Bahan Pakan'!D$26,20,IF($D18='Bahan Pakan'!D$27,21,IF($D18='Bahan Pakan'!D$28,22,IF($D18='Bahan Pakan'!D$29,23,IF($D18='Bahan Pakan'!D$30,24,IF($D18='Bahan Pakan'!D$31,25,IF($D18='Bahan Pakan'!D$32,26,IF($D18='Bahan Pakan'!D$33,27,IF($D18='Bahan Pakan'!D$34,28,IF($D18='Bahan Pakan'!D$35,29,IF($D18='Bahan Pakan'!D$36,30,IF($D18='Bahan Pakan'!D$37,31,IF($D18='Bahan Pakan'!D$38,32,IF($D18='Bahan Pakan'!D$39,33,IF($D18='Bahan Pakan'!D$40,34,IF($D18='Bahan Pakan'!D$41,35,IF($D18='Bahan Pakan'!D$42,36,IF($D18='Bahan Pakan'!D$43,37,IF($D18='Bahan Pakan'!D$44,38,IF($D18='Bahan Pakan'!D$45,39,IF($D18='Bahan Pakan'!D$46,40,IF($D18='Bahan Pakan'!D$47,41,IF($D18='Bahan Pakan'!D$48,42,IF($D18='Bahan Pakan'!D$49,43,IF($D18='Bahan Pakan'!D$50,44,IF($D18='Bahan Pakan'!D$51,45,IF($D18='Bahan Pakan'!D$52,46,IF($D18='Bahan Pakan'!D$53,47,IF($D18='Bahan Pakan'!D$54,48,IF($D18='Bahan Pakan'!D$55,49,IF($D18='Bahan Pakan'!D$56,50,0))))))))))))))))))))))))))))))))))))))))))))))))))</f>
        <v>28</v>
      </c>
      <c r="C18" s="121">
        <v>12</v>
      </c>
      <c r="D18" s="122" t="s">
        <v>8</v>
      </c>
      <c r="E18" s="123">
        <f>IF($B18=1,'Bahan Pakan'!E$7,IF($B18=2,'Bahan Pakan'!E$8,IF($B18=3,'Bahan Pakan'!E$9,IF($B18=4,'Bahan Pakan'!E$10,IF($B18=5,'Bahan Pakan'!E$11,IF($B18=6,'Bahan Pakan'!E$12,IF($B18=7,'Bahan Pakan'!E$13,IF($B18=8,'Bahan Pakan'!E$14,IF($B18=9,'Bahan Pakan'!E$15,IF($B18=10,'Bahan Pakan'!E$16,IF($B18=11,'Bahan Pakan'!E$17,IF($B18=12,'Bahan Pakan'!E$18,IF($B18=13,'Bahan Pakan'!E$19,IF($B18=14,'Bahan Pakan'!E$20,IF($B18=15,'Bahan Pakan'!E$21,IF($B18=16,'Bahan Pakan'!E$22,IF($B18=17,'Bahan Pakan'!E$23,IF($B18=18,'Bahan Pakan'!E$24,IF($B18=19,'Bahan Pakan'!E$25,IF($B18=20,'Bahan Pakan'!E$26,IF($B18=21,'Bahan Pakan'!E$27,IF($B18=22,'Bahan Pakan'!E$28,IF($B18=23,'Bahan Pakan'!E$29,IF($B18=24,'Bahan Pakan'!E$30,IF($B18=25,'Bahan Pakan'!E$31,IF($B18=26,'Bahan Pakan'!E$32,IF($B18=27,'Bahan Pakan'!E$33,IF($B18=28,'Bahan Pakan'!E$34,IF($B18=29,'Bahan Pakan'!E$35,IF($B18=30,'Bahan Pakan'!E$36,IF($B18=31,'Bahan Pakan'!E$37,IF($B18=32,'Bahan Pakan'!E$38,IF($B18=33,'Bahan Pakan'!E$39,IF($B18=34,'Bahan Pakan'!E$40,IF($B18=35,'Bahan Pakan'!E$41,IF($B18=36,'Bahan Pakan'!E$42,IF($B18=37,'Bahan Pakan'!E$43,IF($B18=38,'Bahan Pakan'!E$44,IF($B18=39,'Bahan Pakan'!E$45,IF($B18=40,'Bahan Pakan'!E$46,IF($B18=41,'Bahan Pakan'!E$47,IF($B18=42,'Bahan Pakan'!E$48,IF($B18=43,'Bahan Pakan'!E$49,IF($B18=44,'Bahan Pakan'!E$50,IF($B18=45,'Bahan Pakan'!E$51,IF($B18=46,'Bahan Pakan'!E$52,IF($B18=47,'Bahan Pakan'!E$53,IF($B18=48,'Bahan Pakan'!E$54,IF($B18=49,'Bahan Pakan'!E$55,IF($B18=50,'Bahan Pakan'!E$56,0))))))))))))))))))))))))))))))))))))))))))))))))))</f>
        <v>0</v>
      </c>
      <c r="F18" s="123">
        <f>IF($B18=1,'Bahan Pakan'!F$7,IF($B18=2,'Bahan Pakan'!F$8,IF($B18=3,'Bahan Pakan'!F$9,IF($B18=4,'Bahan Pakan'!F$10,IF($B18=5,'Bahan Pakan'!F$11,IF($B18=6,'Bahan Pakan'!F$12,IF($B18=7,'Bahan Pakan'!F$13,IF($B18=8,'Bahan Pakan'!F$14,IF($B18=9,'Bahan Pakan'!F$15,IF($B18=10,'Bahan Pakan'!F$16,IF($B18=11,'Bahan Pakan'!F$17,IF($B18=12,'Bahan Pakan'!F$18,IF($B18=13,'Bahan Pakan'!F$19,IF($B18=14,'Bahan Pakan'!F$20,IF($B18=15,'Bahan Pakan'!F$21,IF($B18=16,'Bahan Pakan'!F$22,IF($B18=17,'Bahan Pakan'!F$23,IF($B18=18,'Bahan Pakan'!F$24,IF($B18=19,'Bahan Pakan'!F$25,IF($B18=20,'Bahan Pakan'!F$26,IF($B18=21,'Bahan Pakan'!F$27,IF($B18=22,'Bahan Pakan'!F$28,IF($B18=23,'Bahan Pakan'!F$29,IF($B18=24,'Bahan Pakan'!F$30,IF($B18=25,'Bahan Pakan'!F$31,IF($B18=26,'Bahan Pakan'!F$32,IF($B18=27,'Bahan Pakan'!F$33,IF($B18=28,'Bahan Pakan'!F$34,IF($B18=29,'Bahan Pakan'!F$35,IF($B18=30,'Bahan Pakan'!F$36,IF($B18=31,'Bahan Pakan'!F$37,IF($B18=32,'Bahan Pakan'!F$38,IF($B18=33,'Bahan Pakan'!F$39,IF($B18=34,'Bahan Pakan'!F$40,IF($B18=35,'Bahan Pakan'!F$41,IF($B18=36,'Bahan Pakan'!F$42,IF($B18=37,'Bahan Pakan'!F$43,IF($B18=38,'Bahan Pakan'!F$44,IF($B18=39,'Bahan Pakan'!F$45,IF($B18=40,'Bahan Pakan'!F$46,IF($B18=41,'Bahan Pakan'!F$47,IF($B18=42,'Bahan Pakan'!F$48,IF($B18=43,'Bahan Pakan'!F$49,IF($B18=44,'Bahan Pakan'!F$50,IF($B18=45,'Bahan Pakan'!F$51,IF($B18=46,'Bahan Pakan'!F$52,IF($B18=47,'Bahan Pakan'!F$53,IF($B18=48,'Bahan Pakan'!F$54,IF($B18=49,'Bahan Pakan'!F$55,IF($B18=50,'Bahan Pakan'!F$56,0))))))))))))))))))))))))))))))))))))))))))))))))))</f>
        <v>1</v>
      </c>
      <c r="G18" s="124">
        <f t="shared" si="0"/>
        <v>1</v>
      </c>
      <c r="H18" s="125">
        <f>IF($B18=1,'Bahan Pakan'!G$7,IF($B18=2,'Bahan Pakan'!G$8,IF($B18=3,'Bahan Pakan'!G$9,IF($B18=4,'Bahan Pakan'!G$10,IF($B18=5,'Bahan Pakan'!G$11,IF($B18=6,'Bahan Pakan'!G$12,IF($B18=7,'Bahan Pakan'!G$13,IF($B18=8,'Bahan Pakan'!G$14,IF($B18=9,'Bahan Pakan'!G$15,IF($B18=10,'Bahan Pakan'!G$16,IF($B18=11,'Bahan Pakan'!G$17,IF($B18=12,'Bahan Pakan'!G$18,IF($B18=13,'Bahan Pakan'!G$19,IF($B18=14,'Bahan Pakan'!G$20,IF($B18=15,'Bahan Pakan'!G$21,IF($B18=16,'Bahan Pakan'!G$22,IF($B18=17,'Bahan Pakan'!G$23,IF($B18=18,'Bahan Pakan'!G$24,IF($B18=19,'Bahan Pakan'!G$25,IF($B18=20,'Bahan Pakan'!G$26,IF($B18=21,'Bahan Pakan'!G$27,IF($B18=22,'Bahan Pakan'!G$28,IF($B18=23,'Bahan Pakan'!G$29,IF($B18=24,'Bahan Pakan'!G$30,IF($B18=25,'Bahan Pakan'!G$31,IF($B18=26,'Bahan Pakan'!G$32,IF($B18=27,'Bahan Pakan'!G$33,IF($B18=28,'Bahan Pakan'!G$34,IF($B18=29,'Bahan Pakan'!G$35,IF($B18=30,'Bahan Pakan'!G$36,IF($B18=31,'Bahan Pakan'!G$37,IF($B18=32,'Bahan Pakan'!G$38,IF($B18=33,'Bahan Pakan'!G$39,IF($B18=34,'Bahan Pakan'!G$40,IF($B18=35,'Bahan Pakan'!G$41,IF($B18=36,'Bahan Pakan'!G$42,IF($B18=37,'Bahan Pakan'!G$43,IF($B18=38,'Bahan Pakan'!G$44,IF($B18=39,'Bahan Pakan'!G$45,IF($B18=40,'Bahan Pakan'!G$46,IF($B18=41,'Bahan Pakan'!G$47,IF($B18=42,'Bahan Pakan'!G$48,IF($B18=43,'Bahan Pakan'!G$49,IF($B18=44,'Bahan Pakan'!G$50,IF($B18=45,'Bahan Pakan'!G$51,IF($B18=46,'Bahan Pakan'!G$52,IF($B18=47,'Bahan Pakan'!G$53,IF($B18=48,'Bahan Pakan'!G$54,IF($B18=49,'Bahan Pakan'!G$55,IF($B18=50,'Bahan Pakan'!G$56,0))))))))))))))))))))))))))))))))))))))))))))))))))</f>
        <v>20000</v>
      </c>
      <c r="I18" s="126">
        <f>IF($B18=1,'Bahan Pakan'!H$7,IF($B18=2,'Bahan Pakan'!H$8,IF($B18=3,'Bahan Pakan'!H$9,IF($B18=4,'Bahan Pakan'!H$10,IF($B18=5,'Bahan Pakan'!H$11,IF($B18=6,'Bahan Pakan'!H$12,IF($B18=7,'Bahan Pakan'!H$13,IF($B18=8,'Bahan Pakan'!H$14,IF($B18=9,'Bahan Pakan'!H$15,IF($B18=10,'Bahan Pakan'!H$16,IF($B18=11,'Bahan Pakan'!H$17,IF($B18=12,'Bahan Pakan'!H$18,IF($B18=13,'Bahan Pakan'!H$19,IF($B18=14,'Bahan Pakan'!H$20,IF($B18=15,'Bahan Pakan'!H$21,IF($B18=16,'Bahan Pakan'!H$22,IF($B18=17,'Bahan Pakan'!H$23,IF($B18=18,'Bahan Pakan'!H$24,IF($B18=19,'Bahan Pakan'!H$25,IF($B18=20,'Bahan Pakan'!H$26,IF($B18=21,'Bahan Pakan'!H$27,IF($B18=22,'Bahan Pakan'!H$28,IF($B18=23,'Bahan Pakan'!H$29,IF($B18=24,'Bahan Pakan'!H$30,IF($B18=25,'Bahan Pakan'!H$31,IF($B18=26,'Bahan Pakan'!H$32,IF($B18=27,'Bahan Pakan'!H$33,IF($B18=28,'Bahan Pakan'!H$34,IF($B18=29,'Bahan Pakan'!H$35,IF($B18=30,'Bahan Pakan'!H$36,IF($B18=31,'Bahan Pakan'!H$37,IF($B18=32,'Bahan Pakan'!H$38,IF($B18=33,'Bahan Pakan'!H$39,IF($B18=34,'Bahan Pakan'!H$40,IF($B18=35,'Bahan Pakan'!H$41,IF($B18=36,'Bahan Pakan'!H$42,IF($B18=37,'Bahan Pakan'!H$43,IF($B18=38,'Bahan Pakan'!H$44,IF($B18=39,'Bahan Pakan'!H$45,IF($B18=40,'Bahan Pakan'!H$46,IF($B18=41,'Bahan Pakan'!H$47,IF($B18=42,'Bahan Pakan'!H$48,IF($B18=43,'Bahan Pakan'!H$49,IF($B18=44,'Bahan Pakan'!H$50,IF($B18=45,'Bahan Pakan'!H$51,IF($B18=46,'Bahan Pakan'!H$52,IF($B18=47,'Bahan Pakan'!H$53,IF($B18=48,'Bahan Pakan'!H$54,IF($B18=49,'Bahan Pakan'!H$55,IF($B18=50,'Bahan Pakan'!H$56,0))))))))))))))))))))))))))))))))))))))))))))))))))</f>
        <v>93.5</v>
      </c>
      <c r="J18" s="126">
        <f>IF($B18=1,'Bahan Pakan'!I$7,IF($B18=2,'Bahan Pakan'!I$8,IF($B18=3,'Bahan Pakan'!I$9,IF($B18=4,'Bahan Pakan'!I$10,IF($B18=5,'Bahan Pakan'!I$11,IF($B18=6,'Bahan Pakan'!I$12,IF($B18=7,'Bahan Pakan'!I$13,IF($B18=8,'Bahan Pakan'!I$14,IF($B18=9,'Bahan Pakan'!I$15,IF($B18=10,'Bahan Pakan'!I$16,IF($B18=11,'Bahan Pakan'!I$17,IF($B18=12,'Bahan Pakan'!I$18,IF($B18=13,'Bahan Pakan'!I$19,IF($B18=14,'Bahan Pakan'!I$20,IF($B18=15,'Bahan Pakan'!I$21,IF($B18=16,'Bahan Pakan'!I$22,IF($B18=17,'Bahan Pakan'!I$23,IF($B18=18,'Bahan Pakan'!I$24,IF($B18=19,'Bahan Pakan'!I$25,IF($B18=20,'Bahan Pakan'!I$26,IF($B18=21,'Bahan Pakan'!I$27,IF($B18=22,'Bahan Pakan'!I$28,IF($B18=23,'Bahan Pakan'!I$29,IF($B18=24,'Bahan Pakan'!I$30,IF($B18=25,'Bahan Pakan'!I$31,IF($B18=26,'Bahan Pakan'!I$32,IF($B18=27,'Bahan Pakan'!I$33,IF($B18=28,'Bahan Pakan'!I$34,IF($B18=29,'Bahan Pakan'!I$35,IF($B18=30,'Bahan Pakan'!I$36,IF($B18=31,'Bahan Pakan'!I$37,IF($B18=32,'Bahan Pakan'!I$38,IF($B18=33,'Bahan Pakan'!I$39,IF($B18=34,'Bahan Pakan'!I$40,IF($B18=35,'Bahan Pakan'!I$41,IF($B18=36,'Bahan Pakan'!I$42,IF($B18=37,'Bahan Pakan'!I$43,IF($B18=38,'Bahan Pakan'!I$44,IF($B18=39,'Bahan Pakan'!I$45,IF($B18=40,'Bahan Pakan'!I$46,IF($B18=41,'Bahan Pakan'!I$47,IF($B18=42,'Bahan Pakan'!I$48,IF($B18=43,'Bahan Pakan'!I$49,IF($B18=44,'Bahan Pakan'!I$50,IF($B18=45,'Bahan Pakan'!I$51,IF($B18=46,'Bahan Pakan'!I$52,IF($B18=47,'Bahan Pakan'!I$53,IF($B18=48,'Bahan Pakan'!I$54,IF($B18=49,'Bahan Pakan'!I$55,IF($B18=50,'Bahan Pakan'!I$56,0))))))))))))))))))))))))))))))))))))))))))))))))))</f>
        <v>0</v>
      </c>
      <c r="K18" s="126">
        <f>IF($B18=1,'Bahan Pakan'!J$7,IF($B18=2,'Bahan Pakan'!J$8,IF($B18=3,'Bahan Pakan'!J$9,IF($B18=4,'Bahan Pakan'!J$10,IF($B18=5,'Bahan Pakan'!J$11,IF($B18=6,'Bahan Pakan'!J$12,IF($B18=7,'Bahan Pakan'!J$13,IF($B18=8,'Bahan Pakan'!J$14,IF($B18=9,'Bahan Pakan'!J$15,IF($B18=10,'Bahan Pakan'!J$16,IF($B18=11,'Bahan Pakan'!J$17,IF($B18=12,'Bahan Pakan'!J$18,IF($B18=13,'Bahan Pakan'!J$19,IF($B18=14,'Bahan Pakan'!J$20,IF($B18=15,'Bahan Pakan'!J$21,IF($B18=16,'Bahan Pakan'!J$22,IF($B18=17,'Bahan Pakan'!J$23,IF($B18=18,'Bahan Pakan'!J$24,IF($B18=19,'Bahan Pakan'!J$25,IF($B18=20,'Bahan Pakan'!J$26,IF($B18=21,'Bahan Pakan'!J$27,IF($B18=22,'Bahan Pakan'!J$28,IF($B18=23,'Bahan Pakan'!J$29,IF($B18=24,'Bahan Pakan'!J$30,IF($B18=25,'Bahan Pakan'!J$31,IF($B18=26,'Bahan Pakan'!J$32,IF($B18=27,'Bahan Pakan'!J$33,IF($B18=28,'Bahan Pakan'!J$34,IF($B18=29,'Bahan Pakan'!J$35,IF($B18=30,'Bahan Pakan'!J$36,IF($B18=31,'Bahan Pakan'!J$37,IF($B18=32,'Bahan Pakan'!J$38,IF($B18=33,'Bahan Pakan'!J$39,IF($B18=34,'Bahan Pakan'!J$40,IF($B18=35,'Bahan Pakan'!J$41,IF($B18=36,'Bahan Pakan'!J$42,IF($B18=37,'Bahan Pakan'!J$43,IF($B18=38,'Bahan Pakan'!J$44,IF($B18=39,'Bahan Pakan'!J$45,IF($B18=40,'Bahan Pakan'!J$46,IF($B18=41,'Bahan Pakan'!J$47,IF($B18=42,'Bahan Pakan'!J$48,IF($B18=43,'Bahan Pakan'!J$49,IF($B18=44,'Bahan Pakan'!J$50,IF($B18=45,'Bahan Pakan'!J$51,IF($B18=46,'Bahan Pakan'!J$52,IF($B18=47,'Bahan Pakan'!J$53,IF($B18=48,'Bahan Pakan'!J$54,IF($B18=49,'Bahan Pakan'!J$55,IF($B18=50,'Bahan Pakan'!J$56,0))))))))))))))))))))))))))))))))))))))))))))))))))</f>
        <v>0</v>
      </c>
      <c r="L18" s="126">
        <f>IF($B18=1,'Bahan Pakan'!K$7,IF($B18=2,'Bahan Pakan'!K$8,IF($B18=3,'Bahan Pakan'!K$9,IF($B18=4,'Bahan Pakan'!K$10,IF($B18=5,'Bahan Pakan'!K$11,IF($B18=6,'Bahan Pakan'!K$12,IF($B18=7,'Bahan Pakan'!K$13,IF($B18=8,'Bahan Pakan'!K$14,IF($B18=9,'Bahan Pakan'!K$15,IF($B18=10,'Bahan Pakan'!K$16,IF($B18=11,'Bahan Pakan'!K$17,IF($B18=12,'Bahan Pakan'!K$18,IF($B18=13,'Bahan Pakan'!K$19,IF($B18=14,'Bahan Pakan'!K$20,IF($B18=15,'Bahan Pakan'!K$21,IF($B18=16,'Bahan Pakan'!K$22,IF($B18=17,'Bahan Pakan'!K$23,IF($B18=18,'Bahan Pakan'!K$24,IF($B18=19,'Bahan Pakan'!K$25,IF($B18=20,'Bahan Pakan'!K$26,IF($B18=21,'Bahan Pakan'!K$27,IF($B18=22,'Bahan Pakan'!K$28,IF($B18=23,'Bahan Pakan'!K$29,IF($B18=24,'Bahan Pakan'!K$30,IF($B18=25,'Bahan Pakan'!K$31,IF($B18=26,'Bahan Pakan'!K$32,IF($B18=27,'Bahan Pakan'!K$33,IF($B18=28,'Bahan Pakan'!K$34,IF($B18=29,'Bahan Pakan'!K$35,IF($B18=30,'Bahan Pakan'!K$36,IF($B18=31,'Bahan Pakan'!K$37,IF($B18=32,'Bahan Pakan'!K$38,IF($B18=33,'Bahan Pakan'!K$39,IF($B18=34,'Bahan Pakan'!K$40,IF($B18=35,'Bahan Pakan'!K$41,IF($B18=36,'Bahan Pakan'!K$42,IF($B18=37,'Bahan Pakan'!K$43,IF($B18=38,'Bahan Pakan'!K$44,IF($B18=39,'Bahan Pakan'!K$45,IF($B18=40,'Bahan Pakan'!K$46,IF($B18=41,'Bahan Pakan'!K$47,IF($B18=42,'Bahan Pakan'!K$48,IF($B18=43,'Bahan Pakan'!K$49,IF($B18=44,'Bahan Pakan'!K$50,IF($B18=45,'Bahan Pakan'!K$51,IF($B18=46,'Bahan Pakan'!K$52,IF($B18=47,'Bahan Pakan'!K$53,IF($B18=48,'Bahan Pakan'!K$54,IF($B18=49,'Bahan Pakan'!K$55,IF($B18=50,'Bahan Pakan'!K$56,0))))))))))))))))))))))))))))))))))))))))))))))))))</f>
        <v>0</v>
      </c>
      <c r="M18" s="126">
        <f>IF($B18=1,'Bahan Pakan'!L$7,IF($B18=2,'Bahan Pakan'!L$8,IF($B18=3,'Bahan Pakan'!L$9,IF($B18=4,'Bahan Pakan'!L$10,IF($B18=5,'Bahan Pakan'!L$11,IF($B18=6,'Bahan Pakan'!L$12,IF($B18=7,'Bahan Pakan'!L$13,IF($B18=8,'Bahan Pakan'!L$14,IF($B18=9,'Bahan Pakan'!L$15,IF($B18=10,'Bahan Pakan'!L$16,IF($B18=11,'Bahan Pakan'!L$17,IF($B18=12,'Bahan Pakan'!L$18,IF($B18=13,'Bahan Pakan'!L$19,IF($B18=14,'Bahan Pakan'!L$20,IF($B18=15,'Bahan Pakan'!L$21,IF($B18=16,'Bahan Pakan'!L$22,IF($B18=17,'Bahan Pakan'!L$23,IF($B18=18,'Bahan Pakan'!L$24,IF($B18=19,'Bahan Pakan'!L$25,IF($B18=20,'Bahan Pakan'!L$26,IF($B18=21,'Bahan Pakan'!L$27,IF($B18=22,'Bahan Pakan'!L$28,IF($B18=23,'Bahan Pakan'!L$29,IF($B18=24,'Bahan Pakan'!L$30,IF($B18=25,'Bahan Pakan'!L$31,IF($B18=26,'Bahan Pakan'!L$32,IF($B18=27,'Bahan Pakan'!L$33,IF($B18=28,'Bahan Pakan'!L$34,IF($B18=29,'Bahan Pakan'!L$35,IF($B18=30,'Bahan Pakan'!L$36,IF($B18=31,'Bahan Pakan'!L$37,IF($B18=32,'Bahan Pakan'!L$38,IF($B18=33,'Bahan Pakan'!L$39,IF($B18=34,'Bahan Pakan'!L$40,IF($B18=35,'Bahan Pakan'!L$41,IF($B18=36,'Bahan Pakan'!L$42,IF($B18=37,'Bahan Pakan'!L$43,IF($B18=38,'Bahan Pakan'!L$44,IF($B18=39,'Bahan Pakan'!L$45,IF($B18=40,'Bahan Pakan'!L$46,IF($B18=41,'Bahan Pakan'!L$47,IF($B18=42,'Bahan Pakan'!L$48,IF($B18=43,'Bahan Pakan'!L$49,IF($B18=44,'Bahan Pakan'!L$50,IF($B18=45,'Bahan Pakan'!L$51,IF($B18=46,'Bahan Pakan'!L$52,IF($B18=47,'Bahan Pakan'!L$53,IF($B18=48,'Bahan Pakan'!L$54,IF($B18=49,'Bahan Pakan'!L$55,IF($B18=50,'Bahan Pakan'!L$56,0))))))))))))))))))))))))))))))))))))))))))))))))))</f>
        <v>0</v>
      </c>
      <c r="N18" s="126">
        <f>IF($B18=1,'Bahan Pakan'!M$7,IF($B18=2,'Bahan Pakan'!M$8,IF($B18=3,'Bahan Pakan'!M$9,IF($B18=4,'Bahan Pakan'!M$10,IF($B18=5,'Bahan Pakan'!M$11,IF($B18=6,'Bahan Pakan'!M$12,IF($B18=7,'Bahan Pakan'!M$13,IF($B18=8,'Bahan Pakan'!M$14,IF($B18=9,'Bahan Pakan'!M$15,IF($B18=10,'Bahan Pakan'!M$16,IF($B18=11,'Bahan Pakan'!M$17,IF($B18=12,'Bahan Pakan'!M$18,IF($B18=13,'Bahan Pakan'!M$19,IF($B18=14,'Bahan Pakan'!M$20,IF($B18=15,'Bahan Pakan'!M$21,IF($B18=16,'Bahan Pakan'!M$22,IF($B18=17,'Bahan Pakan'!M$23,IF($B18=18,'Bahan Pakan'!M$24,IF($B18=19,'Bahan Pakan'!M$25,IF($B18=20,'Bahan Pakan'!M$26,IF($B18=21,'Bahan Pakan'!M$27,IF($B18=22,'Bahan Pakan'!M$28,IF($B18=23,'Bahan Pakan'!M$29,IF($B18=24,'Bahan Pakan'!M$30,IF($B18=25,'Bahan Pakan'!M$31,IF($B18=26,'Bahan Pakan'!M$32,IF($B18=27,'Bahan Pakan'!M$33,IF($B18=28,'Bahan Pakan'!M$34,IF($B18=29,'Bahan Pakan'!M$35,IF($B18=30,'Bahan Pakan'!M$36,IF($B18=31,'Bahan Pakan'!M$37,IF($B18=32,'Bahan Pakan'!M$38,IF($B18=33,'Bahan Pakan'!M$39,IF($B18=34,'Bahan Pakan'!M$40,IF($B18=35,'Bahan Pakan'!M$41,IF($B18=36,'Bahan Pakan'!M$42,IF($B18=37,'Bahan Pakan'!M$43,IF($B18=38,'Bahan Pakan'!M$44,IF($B18=39,'Bahan Pakan'!M$45,IF($B18=40,'Bahan Pakan'!M$46,IF($B18=41,'Bahan Pakan'!M$47,IF($B18=42,'Bahan Pakan'!M$48,IF($B18=43,'Bahan Pakan'!M$49,IF($B18=44,'Bahan Pakan'!M$50,IF($B18=45,'Bahan Pakan'!M$51,IF($B18=46,'Bahan Pakan'!M$52,IF($B18=47,'Bahan Pakan'!M$53,IF($B18=48,'Bahan Pakan'!M$54,IF($B18=49,'Bahan Pakan'!M$55,IF($B18=50,'Bahan Pakan'!M$56,0))))))))))))))))))))))))))))))))))))))))))))))))))</f>
        <v>0</v>
      </c>
      <c r="O18" s="126">
        <f>IF($B18=1,'Bahan Pakan'!N$7,IF($B18=2,'Bahan Pakan'!N$8,IF($B18=3,'Bahan Pakan'!N$9,IF($B18=4,'Bahan Pakan'!N$10,IF($B18=5,'Bahan Pakan'!N$11,IF($B18=6,'Bahan Pakan'!N$12,IF($B18=7,'Bahan Pakan'!N$13,IF($B18=8,'Bahan Pakan'!N$14,IF($B18=9,'Bahan Pakan'!N$15,IF($B18=10,'Bahan Pakan'!N$16,IF($B18=11,'Bahan Pakan'!N$17,IF($B18=12,'Bahan Pakan'!N$18,IF($B18=13,'Bahan Pakan'!N$19,IF($B18=14,'Bahan Pakan'!N$20,IF($B18=15,'Bahan Pakan'!N$21,IF($B18=16,'Bahan Pakan'!N$22,IF($B18=17,'Bahan Pakan'!N$23,IF($B18=18,'Bahan Pakan'!N$24,IF($B18=19,'Bahan Pakan'!N$25,IF($B18=20,'Bahan Pakan'!N$26,IF($B18=21,'Bahan Pakan'!N$27,IF($B18=22,'Bahan Pakan'!N$28,IF($B18=23,'Bahan Pakan'!N$29,IF($B18=24,'Bahan Pakan'!N$30,IF($B18=25,'Bahan Pakan'!N$31,IF($B18=26,'Bahan Pakan'!N$32,IF($B18=27,'Bahan Pakan'!N$33,IF($B18=28,'Bahan Pakan'!N$34,IF($B18=29,'Bahan Pakan'!N$35,IF($B18=30,'Bahan Pakan'!N$36,IF($B18=31,'Bahan Pakan'!N$37,IF($B18=32,'Bahan Pakan'!N$38,IF($B18=33,'Bahan Pakan'!N$39,IF($B18=34,'Bahan Pakan'!N$40,IF($B18=35,'Bahan Pakan'!N$41,IF($B18=36,'Bahan Pakan'!N$42,IF($B18=37,'Bahan Pakan'!N$43,IF($B18=38,'Bahan Pakan'!N$44,IF($B18=39,'Bahan Pakan'!N$45,IF($B18=40,'Bahan Pakan'!N$46,IF($B18=41,'Bahan Pakan'!N$47,IF($B18=42,'Bahan Pakan'!N$48,IF($B18=43,'Bahan Pakan'!N$49,IF($B18=44,'Bahan Pakan'!N$50,IF($B18=45,'Bahan Pakan'!N$51,IF($B18=46,'Bahan Pakan'!N$52,IF($B18=47,'Bahan Pakan'!N$53,IF($B18=48,'Bahan Pakan'!N$54,IF($B18=49,'Bahan Pakan'!N$55,IF($B18=50,'Bahan Pakan'!N$56,0))))))))))))))))))))))))))))))))))))))))))))))))))</f>
        <v>0</v>
      </c>
      <c r="P18" s="126">
        <f>IF($B18=1,'Bahan Pakan'!O$7,IF($B18=2,'Bahan Pakan'!O$8,IF($B18=3,'Bahan Pakan'!O$9,IF($B18=4,'Bahan Pakan'!O$10,IF($B18=5,'Bahan Pakan'!O$11,IF($B18=6,'Bahan Pakan'!O$12,IF($B18=7,'Bahan Pakan'!O$13,IF($B18=8,'Bahan Pakan'!O$14,IF($B18=9,'Bahan Pakan'!O$15,IF($B18=10,'Bahan Pakan'!O$16,IF($B18=11,'Bahan Pakan'!O$17,IF($B18=12,'Bahan Pakan'!O$18,IF($B18=13,'Bahan Pakan'!O$19,IF($B18=14,'Bahan Pakan'!O$20,IF($B18=15,'Bahan Pakan'!O$21,IF($B18=16,'Bahan Pakan'!O$22,IF($B18=17,'Bahan Pakan'!O$23,IF($B18=18,'Bahan Pakan'!O$24,IF($B18=19,'Bahan Pakan'!O$25,IF($B18=20,'Bahan Pakan'!O$26,IF($B18=21,'Bahan Pakan'!O$27,IF($B18=22,'Bahan Pakan'!O$28,IF($B18=23,'Bahan Pakan'!O$29,IF($B18=24,'Bahan Pakan'!O$30,IF($B18=25,'Bahan Pakan'!O$31,IF($B18=26,'Bahan Pakan'!O$32,IF($B18=27,'Bahan Pakan'!O$33,IF($B18=28,'Bahan Pakan'!O$34,IF($B18=29,'Bahan Pakan'!O$35,IF($B18=30,'Bahan Pakan'!O$36,IF($B18=31,'Bahan Pakan'!O$37,IF($B18=32,'Bahan Pakan'!O$38,IF($B18=33,'Bahan Pakan'!O$39,IF($B18=34,'Bahan Pakan'!O$40,IF($B18=35,'Bahan Pakan'!O$41,IF($B18=36,'Bahan Pakan'!O$42,IF($B18=37,'Bahan Pakan'!O$43,IF($B18=38,'Bahan Pakan'!O$44,IF($B18=39,'Bahan Pakan'!O$45,IF($B18=40,'Bahan Pakan'!O$46,IF($B18=41,'Bahan Pakan'!O$47,IF($B18=42,'Bahan Pakan'!O$48,IF($B18=43,'Bahan Pakan'!O$49,IF($B18=44,'Bahan Pakan'!O$50,IF($B18=45,'Bahan Pakan'!O$51,IF($B18=46,'Bahan Pakan'!O$52,IF($B18=47,'Bahan Pakan'!O$53,IF($B18=48,'Bahan Pakan'!O$54,IF($B18=49,'Bahan Pakan'!O$55,IF($B18=50,'Bahan Pakan'!O$56,0))))))))))))))))))))))))))))))))))))))))))))))))))</f>
        <v>22.72</v>
      </c>
      <c r="Q18" s="126">
        <f>IF($B18=1,'Bahan Pakan'!P$7,IF($B18=2,'Bahan Pakan'!P$8,IF($B18=3,'Bahan Pakan'!P$9,IF($B18=4,'Bahan Pakan'!P$10,IF($B18=5,'Bahan Pakan'!P$11,IF($B18=6,'Bahan Pakan'!P$12,IF($B18=7,'Bahan Pakan'!P$13,IF($B18=8,'Bahan Pakan'!P$14,IF($B18=9,'Bahan Pakan'!P$15,IF($B18=10,'Bahan Pakan'!P$16,IF($B18=11,'Bahan Pakan'!P$17,IF($B18=12,'Bahan Pakan'!P$18,IF($B18=13,'Bahan Pakan'!P$19,IF($B18=14,'Bahan Pakan'!P$20,IF($B18=15,'Bahan Pakan'!P$21,IF($B18=16,'Bahan Pakan'!P$22,IF($B18=17,'Bahan Pakan'!P$23,IF($B18=18,'Bahan Pakan'!P$24,IF($B18=19,'Bahan Pakan'!P$25,IF($B18=20,'Bahan Pakan'!P$26,IF($B18=21,'Bahan Pakan'!P$27,IF($B18=22,'Bahan Pakan'!P$28,IF($B18=23,'Bahan Pakan'!P$29,IF($B18=24,'Bahan Pakan'!P$30,IF($B18=25,'Bahan Pakan'!P$31,IF($B18=26,'Bahan Pakan'!P$32,IF($B18=27,'Bahan Pakan'!P$33,IF($B18=28,'Bahan Pakan'!P$34,IF($B18=29,'Bahan Pakan'!P$35,IF($B18=30,'Bahan Pakan'!P$36,IF($B18=31,'Bahan Pakan'!P$37,IF($B18=32,'Bahan Pakan'!P$38,IF($B18=33,'Bahan Pakan'!P$39,IF($B18=34,'Bahan Pakan'!P$40,IF($B18=35,'Bahan Pakan'!P$41,IF($B18=36,'Bahan Pakan'!P$42,IF($B18=37,'Bahan Pakan'!P$43,IF($B18=38,'Bahan Pakan'!P$44,IF($B18=39,'Bahan Pakan'!P$45,IF($B18=40,'Bahan Pakan'!P$46,IF($B18=41,'Bahan Pakan'!P$47,IF($B18=42,'Bahan Pakan'!P$48,IF($B18=43,'Bahan Pakan'!P$49,IF($B18=44,'Bahan Pakan'!P$50,IF($B18=45,'Bahan Pakan'!P$51,IF($B18=46,'Bahan Pakan'!P$52,IF($B18=47,'Bahan Pakan'!P$53,IF($B18=48,'Bahan Pakan'!P$54,IF($B18=49,'Bahan Pakan'!P$55,IF($B18=50,'Bahan Pakan'!P$56,0))))))))))))))))))))))))))))))))))))))))))))))))))</f>
        <v>17.68</v>
      </c>
      <c r="R18" s="126">
        <f>IF($B18=1,'Bahan Pakan'!Q$7,IF($B18=2,'Bahan Pakan'!Q$8,IF($B18=3,'Bahan Pakan'!Q$9,IF($B18=4,'Bahan Pakan'!Q$10,IF($B18=5,'Bahan Pakan'!Q$11,IF($B18=6,'Bahan Pakan'!Q$12,IF($B18=7,'Bahan Pakan'!Q$13,IF($B18=8,'Bahan Pakan'!Q$14,IF($B18=9,'Bahan Pakan'!Q$15,IF($B18=10,'Bahan Pakan'!Q$16,IF($B18=11,'Bahan Pakan'!Q$17,IF($B18=12,'Bahan Pakan'!Q$18,IF($B18=13,'Bahan Pakan'!Q$19,IF($B18=14,'Bahan Pakan'!Q$20,IF($B18=15,'Bahan Pakan'!Q$21,IF($B18=16,'Bahan Pakan'!Q$22,IF($B18=17,'Bahan Pakan'!Q$23,IF($B18=18,'Bahan Pakan'!Q$24,IF($B18=19,'Bahan Pakan'!Q$25,IF($B18=20,'Bahan Pakan'!Q$26,IF($B18=21,'Bahan Pakan'!Q$27,IF($B18=22,'Bahan Pakan'!Q$28,IF($B18=23,'Bahan Pakan'!Q$29,IF($B18=24,'Bahan Pakan'!Q$30,IF($B18=25,'Bahan Pakan'!Q$31,IF($B18=26,'Bahan Pakan'!Q$32,IF($B18=27,'Bahan Pakan'!Q$33,IF($B18=28,'Bahan Pakan'!Q$34,IF($B18=29,'Bahan Pakan'!Q$35,IF($B18=30,'Bahan Pakan'!Q$36,IF($B18=31,'Bahan Pakan'!Q$37,IF($B18=32,'Bahan Pakan'!Q$38,IF($B18=33,'Bahan Pakan'!Q$39,IF($B18=34,'Bahan Pakan'!Q$40,IF($B18=35,'Bahan Pakan'!Q$41,IF($B18=36,'Bahan Pakan'!Q$42,IF($B18=37,'Bahan Pakan'!Q$43,IF($B18=38,'Bahan Pakan'!Q$44,IF($B18=39,'Bahan Pakan'!Q$45,IF($B18=40,'Bahan Pakan'!Q$46,IF($B18=41,'Bahan Pakan'!Q$47,IF($B18=42,'Bahan Pakan'!Q$48,IF($B18=43,'Bahan Pakan'!Q$49,IF($B18=44,'Bahan Pakan'!Q$50,IF($B18=45,'Bahan Pakan'!Q$51,IF($B18=46,'Bahan Pakan'!Q$52,IF($B18=47,'Bahan Pakan'!Q$53,IF($B18=48,'Bahan Pakan'!Q$54,IF($B18=49,'Bahan Pakan'!Q$55,IF($B18=50,'Bahan Pakan'!Q$56,0))))))))))))))))))))))))))))))))))))))))))))))))))</f>
        <v>13.26</v>
      </c>
      <c r="S18" s="126">
        <f>IF($B18=1,'Bahan Pakan'!R$7,IF($B18=2,'Bahan Pakan'!R$8,IF($B18=3,'Bahan Pakan'!R$9,IF($B18=4,'Bahan Pakan'!R$10,IF($B18=5,'Bahan Pakan'!R$11,IF($B18=6,'Bahan Pakan'!R$12,IF($B18=7,'Bahan Pakan'!R$13,IF($B18=8,'Bahan Pakan'!R$14,IF($B18=9,'Bahan Pakan'!R$15,IF($B18=10,'Bahan Pakan'!R$16,IF($B18=11,'Bahan Pakan'!R$17,IF($B18=12,'Bahan Pakan'!R$18,IF($B18=13,'Bahan Pakan'!R$19,IF($B18=14,'Bahan Pakan'!R$20,IF($B18=15,'Bahan Pakan'!R$21,IF($B18=16,'Bahan Pakan'!R$22,IF($B18=17,'Bahan Pakan'!R$23,IF($B18=18,'Bahan Pakan'!R$24,IF($B18=19,'Bahan Pakan'!R$25,IF($B18=20,'Bahan Pakan'!R$26,IF($B18=21,'Bahan Pakan'!R$27,IF($B18=22,'Bahan Pakan'!R$28,IF($B18=23,'Bahan Pakan'!R$29,IF($B18=24,'Bahan Pakan'!R$30,IF($B18=25,'Bahan Pakan'!R$31,IF($B18=26,'Bahan Pakan'!R$32,IF($B18=27,'Bahan Pakan'!R$33,IF($B18=28,'Bahan Pakan'!R$34,IF($B18=29,'Bahan Pakan'!R$35,IF($B18=30,'Bahan Pakan'!R$36,IF($B18=31,'Bahan Pakan'!R$37,IF($B18=32,'Bahan Pakan'!R$38,IF($B18=33,'Bahan Pakan'!R$39,IF($B18=34,'Bahan Pakan'!R$40,IF($B18=35,'Bahan Pakan'!R$41,IF($B18=36,'Bahan Pakan'!R$42,IF($B18=37,'Bahan Pakan'!R$43,IF($B18=38,'Bahan Pakan'!R$44,IF($B18=39,'Bahan Pakan'!R$45,IF($B18=40,'Bahan Pakan'!R$46,IF($B18=41,'Bahan Pakan'!R$47,IF($B18=42,'Bahan Pakan'!R$48,IF($B18=43,'Bahan Pakan'!R$49,IF($B18=44,'Bahan Pakan'!R$50,IF($B18=45,'Bahan Pakan'!R$51,IF($B18=46,'Bahan Pakan'!R$52,IF($B18=47,'Bahan Pakan'!R$53,IF($B18=48,'Bahan Pakan'!R$54,IF($B18=49,'Bahan Pakan'!R$55,IF($B18=50,'Bahan Pakan'!R$56,0))))))))))))))))))))))))))))))))))))))))))))))))))</f>
        <v>0</v>
      </c>
      <c r="T18" s="126">
        <f>IF($B18=1,'Bahan Pakan'!S$7,IF($B18=2,'Bahan Pakan'!S$8,IF($B18=3,'Bahan Pakan'!S$9,IF($B18=4,'Bahan Pakan'!S$10,IF($B18=5,'Bahan Pakan'!S$11,IF($B18=6,'Bahan Pakan'!S$12,IF($B18=7,'Bahan Pakan'!S$13,IF($B18=8,'Bahan Pakan'!S$14,IF($B18=9,'Bahan Pakan'!S$15,IF($B18=10,'Bahan Pakan'!S$16,IF($B18=11,'Bahan Pakan'!S$17,IF($B18=12,'Bahan Pakan'!S$18,IF($B18=13,'Bahan Pakan'!S$19,IF($B18=14,'Bahan Pakan'!S$20,IF($B18=15,'Bahan Pakan'!S$21,IF($B18=16,'Bahan Pakan'!S$22,IF($B18=17,'Bahan Pakan'!S$23,IF($B18=18,'Bahan Pakan'!S$24,IF($B18=19,'Bahan Pakan'!S$25,IF($B18=20,'Bahan Pakan'!S$26,IF($B18=21,'Bahan Pakan'!S$27,IF($B18=22,'Bahan Pakan'!S$28,IF($B18=23,'Bahan Pakan'!S$29,IF($B18=24,'Bahan Pakan'!S$30,IF($B18=25,'Bahan Pakan'!S$31,IF($B18=26,'Bahan Pakan'!S$32,IF($B18=27,'Bahan Pakan'!S$33,IF($B18=28,'Bahan Pakan'!S$34,IF($B18=29,'Bahan Pakan'!S$35,IF($B18=30,'Bahan Pakan'!S$36,IF($B18=31,'Bahan Pakan'!S$37,IF($B18=32,'Bahan Pakan'!S$38,IF($B18=33,'Bahan Pakan'!S$39,IF($B18=34,'Bahan Pakan'!S$40,IF($B18=35,'Bahan Pakan'!S$41,IF($B18=36,'Bahan Pakan'!S$42,IF($B18=37,'Bahan Pakan'!S$43,IF($B18=38,'Bahan Pakan'!S$44,IF($B18=39,'Bahan Pakan'!S$45,IF($B18=40,'Bahan Pakan'!S$46,IF($B18=41,'Bahan Pakan'!S$47,IF($B18=42,'Bahan Pakan'!S$48,IF($B18=43,'Bahan Pakan'!S$49,IF($B18=44,'Bahan Pakan'!S$50,IF($B18=45,'Bahan Pakan'!S$51,IF($B18=46,'Bahan Pakan'!S$52,IF($B18=47,'Bahan Pakan'!S$53,IF($B18=48,'Bahan Pakan'!S$54,IF($B18=49,'Bahan Pakan'!S$55,IF($B18=50,'Bahan Pakan'!S$56,0))))))))))))))))))))))))))))))))))))))))))))))))))</f>
        <v>0</v>
      </c>
      <c r="U18" s="97"/>
      <c r="V18" s="127" t="s">
        <v>49</v>
      </c>
      <c r="W18" s="128" t="s">
        <v>33</v>
      </c>
      <c r="X18" s="92">
        <v>0.25</v>
      </c>
      <c r="Y18" s="93">
        <v>0.35</v>
      </c>
      <c r="Z18" s="141">
        <f>R45</f>
        <v>0.34999999999999992</v>
      </c>
      <c r="AA18" s="135"/>
      <c r="AB18" s="135"/>
      <c r="AC18" s="135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</row>
    <row r="19" spans="2:40" s="120" customFormat="1" ht="15.75" customHeight="1">
      <c r="B19" s="121">
        <f>IF($D19='Bahan Pakan'!D$7,1,IF($D19='Bahan Pakan'!D$8,2,IF($D19='Bahan Pakan'!D$9,3,IF($D19='Bahan Pakan'!D$10,4,IF($D19='Bahan Pakan'!D$11,5,IF($D19='Bahan Pakan'!D$12,6,IF($D19='Bahan Pakan'!D$13,7,IF($D19='Bahan Pakan'!D$14,8,IF($D19='Bahan Pakan'!D$15,9,IF($D19='Bahan Pakan'!D$16,10,IF($D19='Bahan Pakan'!D$17,11,IF($D19='Bahan Pakan'!D$18,12,IF($D19='Bahan Pakan'!D$19,13,IF($D19='Bahan Pakan'!D$20,14,IF($D19='Bahan Pakan'!D$21,15,IF($D19='Bahan Pakan'!D$22,16,IF($D19='Bahan Pakan'!D$23,17,IF($D19='Bahan Pakan'!D$24,18,IF($D19='Bahan Pakan'!D$25,19,IF($D19='Bahan Pakan'!D$26,20,IF($D19='Bahan Pakan'!D$27,21,IF($D19='Bahan Pakan'!D$28,22,IF($D19='Bahan Pakan'!D$29,23,IF($D19='Bahan Pakan'!D$30,24,IF($D19='Bahan Pakan'!D$31,25,IF($D19='Bahan Pakan'!D$32,26,IF($D19='Bahan Pakan'!D$33,27,IF($D19='Bahan Pakan'!D$34,28,IF($D19='Bahan Pakan'!D$35,29,IF($D19='Bahan Pakan'!D$36,30,IF($D19='Bahan Pakan'!D$37,31,IF($D19='Bahan Pakan'!D$38,32,IF($D19='Bahan Pakan'!D$39,33,IF($D19='Bahan Pakan'!D$40,34,IF($D19='Bahan Pakan'!D$41,35,IF($D19='Bahan Pakan'!D$42,36,IF($D19='Bahan Pakan'!D$43,37,IF($D19='Bahan Pakan'!D$44,38,IF($D19='Bahan Pakan'!D$45,39,IF($D19='Bahan Pakan'!D$46,40,IF($D19='Bahan Pakan'!D$47,41,IF($D19='Bahan Pakan'!D$48,42,IF($D19='Bahan Pakan'!D$49,43,IF($D19='Bahan Pakan'!D$50,44,IF($D19='Bahan Pakan'!D$51,45,IF($D19='Bahan Pakan'!D$52,46,IF($D19='Bahan Pakan'!D$53,47,IF($D19='Bahan Pakan'!D$54,48,IF($D19='Bahan Pakan'!D$55,49,IF($D19='Bahan Pakan'!D$56,50,0))))))))))))))))))))))))))))))))))))))))))))))))))</f>
        <v>30</v>
      </c>
      <c r="C19" s="121">
        <v>13</v>
      </c>
      <c r="D19" s="122" t="s">
        <v>9</v>
      </c>
      <c r="E19" s="123">
        <f>IF($B19=1,'Bahan Pakan'!E$7,IF($B19=2,'Bahan Pakan'!E$8,IF($B19=3,'Bahan Pakan'!E$9,IF($B19=4,'Bahan Pakan'!E$10,IF($B19=5,'Bahan Pakan'!E$11,IF($B19=6,'Bahan Pakan'!E$12,IF($B19=7,'Bahan Pakan'!E$13,IF($B19=8,'Bahan Pakan'!E$14,IF($B19=9,'Bahan Pakan'!E$15,IF($B19=10,'Bahan Pakan'!E$16,IF($B19=11,'Bahan Pakan'!E$17,IF($B19=12,'Bahan Pakan'!E$18,IF($B19=13,'Bahan Pakan'!E$19,IF($B19=14,'Bahan Pakan'!E$20,IF($B19=15,'Bahan Pakan'!E$21,IF($B19=16,'Bahan Pakan'!E$22,IF($B19=17,'Bahan Pakan'!E$23,IF($B19=18,'Bahan Pakan'!E$24,IF($B19=19,'Bahan Pakan'!E$25,IF($B19=20,'Bahan Pakan'!E$26,IF($B19=21,'Bahan Pakan'!E$27,IF($B19=22,'Bahan Pakan'!E$28,IF($B19=23,'Bahan Pakan'!E$29,IF($B19=24,'Bahan Pakan'!E$30,IF($B19=25,'Bahan Pakan'!E$31,IF($B19=26,'Bahan Pakan'!E$32,IF($B19=27,'Bahan Pakan'!E$33,IF($B19=28,'Bahan Pakan'!E$34,IF($B19=29,'Bahan Pakan'!E$35,IF($B19=30,'Bahan Pakan'!E$36,IF($B19=31,'Bahan Pakan'!E$37,IF($B19=32,'Bahan Pakan'!E$38,IF($B19=33,'Bahan Pakan'!E$39,IF($B19=34,'Bahan Pakan'!E$40,IF($B19=35,'Bahan Pakan'!E$41,IF($B19=36,'Bahan Pakan'!E$42,IF($B19=37,'Bahan Pakan'!E$43,IF($B19=38,'Bahan Pakan'!E$44,IF($B19=39,'Bahan Pakan'!E$45,IF($B19=40,'Bahan Pakan'!E$46,IF($B19=41,'Bahan Pakan'!E$47,IF($B19=42,'Bahan Pakan'!E$48,IF($B19=43,'Bahan Pakan'!E$49,IF($B19=44,'Bahan Pakan'!E$50,IF($B19=45,'Bahan Pakan'!E$51,IF($B19=46,'Bahan Pakan'!E$52,IF($B19=47,'Bahan Pakan'!E$53,IF($B19=48,'Bahan Pakan'!E$54,IF($B19=49,'Bahan Pakan'!E$55,IF($B19=50,'Bahan Pakan'!E$56,0))))))))))))))))))))))))))))))))))))))))))))))))))</f>
        <v>0</v>
      </c>
      <c r="F19" s="123">
        <f>IF($B19=1,'Bahan Pakan'!F$7,IF($B19=2,'Bahan Pakan'!F$8,IF($B19=3,'Bahan Pakan'!F$9,IF($B19=4,'Bahan Pakan'!F$10,IF($B19=5,'Bahan Pakan'!F$11,IF($B19=6,'Bahan Pakan'!F$12,IF($B19=7,'Bahan Pakan'!F$13,IF($B19=8,'Bahan Pakan'!F$14,IF($B19=9,'Bahan Pakan'!F$15,IF($B19=10,'Bahan Pakan'!F$16,IF($B19=11,'Bahan Pakan'!F$17,IF($B19=12,'Bahan Pakan'!F$18,IF($B19=13,'Bahan Pakan'!F$19,IF($B19=14,'Bahan Pakan'!F$20,IF($B19=15,'Bahan Pakan'!F$21,IF($B19=16,'Bahan Pakan'!F$22,IF($B19=17,'Bahan Pakan'!F$23,IF($B19=18,'Bahan Pakan'!F$24,IF($B19=19,'Bahan Pakan'!F$25,IF($B19=20,'Bahan Pakan'!F$26,IF($B19=21,'Bahan Pakan'!F$27,IF($B19=22,'Bahan Pakan'!F$28,IF($B19=23,'Bahan Pakan'!F$29,IF($B19=24,'Bahan Pakan'!F$30,IF($B19=25,'Bahan Pakan'!F$31,IF($B19=26,'Bahan Pakan'!F$32,IF($B19=27,'Bahan Pakan'!F$33,IF($B19=28,'Bahan Pakan'!F$34,IF($B19=29,'Bahan Pakan'!F$35,IF($B19=30,'Bahan Pakan'!F$36,IF($B19=31,'Bahan Pakan'!F$37,IF($B19=32,'Bahan Pakan'!F$38,IF($B19=33,'Bahan Pakan'!F$39,IF($B19=34,'Bahan Pakan'!F$40,IF($B19=35,'Bahan Pakan'!F$41,IF($B19=36,'Bahan Pakan'!F$42,IF($B19=37,'Bahan Pakan'!F$43,IF($B19=38,'Bahan Pakan'!F$44,IF($B19=39,'Bahan Pakan'!F$45,IF($B19=40,'Bahan Pakan'!F$46,IF($B19=41,'Bahan Pakan'!F$47,IF($B19=42,'Bahan Pakan'!F$48,IF($B19=43,'Bahan Pakan'!F$49,IF($B19=44,'Bahan Pakan'!F$50,IF($B19=45,'Bahan Pakan'!F$51,IF($B19=46,'Bahan Pakan'!F$52,IF($B19=47,'Bahan Pakan'!F$53,IF($B19=48,'Bahan Pakan'!F$54,IF($B19=49,'Bahan Pakan'!F$55,IF($B19=50,'Bahan Pakan'!F$56,0))))))))))))))))))))))))))))))))))))))))))))))))))</f>
        <v>0.3</v>
      </c>
      <c r="G19" s="124">
        <f t="shared" si="0"/>
        <v>0</v>
      </c>
      <c r="H19" s="125">
        <f>IF($B19=1,'Bahan Pakan'!G$7,IF($B19=2,'Bahan Pakan'!G$8,IF($B19=3,'Bahan Pakan'!G$9,IF($B19=4,'Bahan Pakan'!G$10,IF($B19=5,'Bahan Pakan'!G$11,IF($B19=6,'Bahan Pakan'!G$12,IF($B19=7,'Bahan Pakan'!G$13,IF($B19=8,'Bahan Pakan'!G$14,IF($B19=9,'Bahan Pakan'!G$15,IF($B19=10,'Bahan Pakan'!G$16,IF($B19=11,'Bahan Pakan'!G$17,IF($B19=12,'Bahan Pakan'!G$18,IF($B19=13,'Bahan Pakan'!G$19,IF($B19=14,'Bahan Pakan'!G$20,IF($B19=15,'Bahan Pakan'!G$21,IF($B19=16,'Bahan Pakan'!G$22,IF($B19=17,'Bahan Pakan'!G$23,IF($B19=18,'Bahan Pakan'!G$24,IF($B19=19,'Bahan Pakan'!G$25,IF($B19=20,'Bahan Pakan'!G$26,IF($B19=21,'Bahan Pakan'!G$27,IF($B19=22,'Bahan Pakan'!G$28,IF($B19=23,'Bahan Pakan'!G$29,IF($B19=24,'Bahan Pakan'!G$30,IF($B19=25,'Bahan Pakan'!G$31,IF($B19=26,'Bahan Pakan'!G$32,IF($B19=27,'Bahan Pakan'!G$33,IF($B19=28,'Bahan Pakan'!G$34,IF($B19=29,'Bahan Pakan'!G$35,IF($B19=30,'Bahan Pakan'!G$36,IF($B19=31,'Bahan Pakan'!G$37,IF($B19=32,'Bahan Pakan'!G$38,IF($B19=33,'Bahan Pakan'!G$39,IF($B19=34,'Bahan Pakan'!G$40,IF($B19=35,'Bahan Pakan'!G$41,IF($B19=36,'Bahan Pakan'!G$42,IF($B19=37,'Bahan Pakan'!G$43,IF($B19=38,'Bahan Pakan'!G$44,IF($B19=39,'Bahan Pakan'!G$45,IF($B19=40,'Bahan Pakan'!G$46,IF($B19=41,'Bahan Pakan'!G$47,IF($B19=42,'Bahan Pakan'!G$48,IF($B19=43,'Bahan Pakan'!G$49,IF($B19=44,'Bahan Pakan'!G$50,IF($B19=45,'Bahan Pakan'!G$51,IF($B19=46,'Bahan Pakan'!G$52,IF($B19=47,'Bahan Pakan'!G$53,IF($B19=48,'Bahan Pakan'!G$54,IF($B19=49,'Bahan Pakan'!G$55,IF($B19=50,'Bahan Pakan'!G$56,0))))))))))))))))))))))))))))))))))))))))))))))))))</f>
        <v>50000</v>
      </c>
      <c r="I19" s="126">
        <f>IF($B19=1,'Bahan Pakan'!H$7,IF($B19=2,'Bahan Pakan'!H$8,IF($B19=3,'Bahan Pakan'!H$9,IF($B19=4,'Bahan Pakan'!H$10,IF($B19=5,'Bahan Pakan'!H$11,IF($B19=6,'Bahan Pakan'!H$12,IF($B19=7,'Bahan Pakan'!H$13,IF($B19=8,'Bahan Pakan'!H$14,IF($B19=9,'Bahan Pakan'!H$15,IF($B19=10,'Bahan Pakan'!H$16,IF($B19=11,'Bahan Pakan'!H$17,IF($B19=12,'Bahan Pakan'!H$18,IF($B19=13,'Bahan Pakan'!H$19,IF($B19=14,'Bahan Pakan'!H$20,IF($B19=15,'Bahan Pakan'!H$21,IF($B19=16,'Bahan Pakan'!H$22,IF($B19=17,'Bahan Pakan'!H$23,IF($B19=18,'Bahan Pakan'!H$24,IF($B19=19,'Bahan Pakan'!H$25,IF($B19=20,'Bahan Pakan'!H$26,IF($B19=21,'Bahan Pakan'!H$27,IF($B19=22,'Bahan Pakan'!H$28,IF($B19=23,'Bahan Pakan'!H$29,IF($B19=24,'Bahan Pakan'!H$30,IF($B19=25,'Bahan Pakan'!H$31,IF($B19=26,'Bahan Pakan'!H$32,IF($B19=27,'Bahan Pakan'!H$33,IF($B19=28,'Bahan Pakan'!H$34,IF($B19=29,'Bahan Pakan'!H$35,IF($B19=30,'Bahan Pakan'!H$36,IF($B19=31,'Bahan Pakan'!H$37,IF($B19=32,'Bahan Pakan'!H$38,IF($B19=33,'Bahan Pakan'!H$39,IF($B19=34,'Bahan Pakan'!H$40,IF($B19=35,'Bahan Pakan'!H$41,IF($B19=36,'Bahan Pakan'!H$42,IF($B19=37,'Bahan Pakan'!H$43,IF($B19=38,'Bahan Pakan'!H$44,IF($B19=39,'Bahan Pakan'!H$45,IF($B19=40,'Bahan Pakan'!H$46,IF($B19=41,'Bahan Pakan'!H$47,IF($B19=42,'Bahan Pakan'!H$48,IF($B19=43,'Bahan Pakan'!H$49,IF($B19=44,'Bahan Pakan'!H$50,IF($B19=45,'Bahan Pakan'!H$51,IF($B19=46,'Bahan Pakan'!H$52,IF($B19=47,'Bahan Pakan'!H$53,IF($B19=48,'Bahan Pakan'!H$54,IF($B19=49,'Bahan Pakan'!H$55,IF($B19=50,'Bahan Pakan'!H$56,0))))))))))))))))))))))))))))))))))))))))))))))))))</f>
        <v>98</v>
      </c>
      <c r="J19" s="126">
        <f>IF($B19=1,'Bahan Pakan'!I$7,IF($B19=2,'Bahan Pakan'!I$8,IF($B19=3,'Bahan Pakan'!I$9,IF($B19=4,'Bahan Pakan'!I$10,IF($B19=5,'Bahan Pakan'!I$11,IF($B19=6,'Bahan Pakan'!I$12,IF($B19=7,'Bahan Pakan'!I$13,IF($B19=8,'Bahan Pakan'!I$14,IF($B19=9,'Bahan Pakan'!I$15,IF($B19=10,'Bahan Pakan'!I$16,IF($B19=11,'Bahan Pakan'!I$17,IF($B19=12,'Bahan Pakan'!I$18,IF($B19=13,'Bahan Pakan'!I$19,IF($B19=14,'Bahan Pakan'!I$20,IF($B19=15,'Bahan Pakan'!I$21,IF($B19=16,'Bahan Pakan'!I$22,IF($B19=17,'Bahan Pakan'!I$23,IF($B19=18,'Bahan Pakan'!I$24,IF($B19=19,'Bahan Pakan'!I$25,IF($B19=20,'Bahan Pakan'!I$26,IF($B19=21,'Bahan Pakan'!I$27,IF($B19=22,'Bahan Pakan'!I$28,IF($B19=23,'Bahan Pakan'!I$29,IF($B19=24,'Bahan Pakan'!I$30,IF($B19=25,'Bahan Pakan'!I$31,IF($B19=26,'Bahan Pakan'!I$32,IF($B19=27,'Bahan Pakan'!I$33,IF($B19=28,'Bahan Pakan'!I$34,IF($B19=29,'Bahan Pakan'!I$35,IF($B19=30,'Bahan Pakan'!I$36,IF($B19=31,'Bahan Pakan'!I$37,IF($B19=32,'Bahan Pakan'!I$38,IF($B19=33,'Bahan Pakan'!I$39,IF($B19=34,'Bahan Pakan'!I$40,IF($B19=35,'Bahan Pakan'!I$41,IF($B19=36,'Bahan Pakan'!I$42,IF($B19=37,'Bahan Pakan'!I$43,IF($B19=38,'Bahan Pakan'!I$44,IF($B19=39,'Bahan Pakan'!I$45,IF($B19=40,'Bahan Pakan'!I$46,IF($B19=41,'Bahan Pakan'!I$47,IF($B19=42,'Bahan Pakan'!I$48,IF($B19=43,'Bahan Pakan'!I$49,IF($B19=44,'Bahan Pakan'!I$50,IF($B19=45,'Bahan Pakan'!I$51,IF($B19=46,'Bahan Pakan'!I$52,IF($B19=47,'Bahan Pakan'!I$53,IF($B19=48,'Bahan Pakan'!I$54,IF($B19=49,'Bahan Pakan'!I$55,IF($B19=50,'Bahan Pakan'!I$56,0))))))))))))))))))))))))))))))))))))))))))))))))))</f>
        <v>0</v>
      </c>
      <c r="K19" s="126">
        <f>IF($B19=1,'Bahan Pakan'!J$7,IF($B19=2,'Bahan Pakan'!J$8,IF($B19=3,'Bahan Pakan'!J$9,IF($B19=4,'Bahan Pakan'!J$10,IF($B19=5,'Bahan Pakan'!J$11,IF($B19=6,'Bahan Pakan'!J$12,IF($B19=7,'Bahan Pakan'!J$13,IF($B19=8,'Bahan Pakan'!J$14,IF($B19=9,'Bahan Pakan'!J$15,IF($B19=10,'Bahan Pakan'!J$16,IF($B19=11,'Bahan Pakan'!J$17,IF($B19=12,'Bahan Pakan'!J$18,IF($B19=13,'Bahan Pakan'!J$19,IF($B19=14,'Bahan Pakan'!J$20,IF($B19=15,'Bahan Pakan'!J$21,IF($B19=16,'Bahan Pakan'!J$22,IF($B19=17,'Bahan Pakan'!J$23,IF($B19=18,'Bahan Pakan'!J$24,IF($B19=19,'Bahan Pakan'!J$25,IF($B19=20,'Bahan Pakan'!J$26,IF($B19=21,'Bahan Pakan'!J$27,IF($B19=22,'Bahan Pakan'!J$28,IF($B19=23,'Bahan Pakan'!J$29,IF($B19=24,'Bahan Pakan'!J$30,IF($B19=25,'Bahan Pakan'!J$31,IF($B19=26,'Bahan Pakan'!J$32,IF($B19=27,'Bahan Pakan'!J$33,IF($B19=28,'Bahan Pakan'!J$34,IF($B19=29,'Bahan Pakan'!J$35,IF($B19=30,'Bahan Pakan'!J$36,IF($B19=31,'Bahan Pakan'!J$37,IF($B19=32,'Bahan Pakan'!J$38,IF($B19=33,'Bahan Pakan'!J$39,IF($B19=34,'Bahan Pakan'!J$40,IF($B19=35,'Bahan Pakan'!J$41,IF($B19=36,'Bahan Pakan'!J$42,IF($B19=37,'Bahan Pakan'!J$43,IF($B19=38,'Bahan Pakan'!J$44,IF($B19=39,'Bahan Pakan'!J$45,IF($B19=40,'Bahan Pakan'!J$46,IF($B19=41,'Bahan Pakan'!J$47,IF($B19=42,'Bahan Pakan'!J$48,IF($B19=43,'Bahan Pakan'!J$49,IF($B19=44,'Bahan Pakan'!J$50,IF($B19=45,'Bahan Pakan'!J$51,IF($B19=46,'Bahan Pakan'!J$52,IF($B19=47,'Bahan Pakan'!J$53,IF($B19=48,'Bahan Pakan'!J$54,IF($B19=49,'Bahan Pakan'!J$55,IF($B19=50,'Bahan Pakan'!J$56,0))))))))))))))))))))))))))))))))))))))))))))))))))</f>
        <v>95.8</v>
      </c>
      <c r="L19" s="126">
        <f>IF($B19=1,'Bahan Pakan'!K$7,IF($B19=2,'Bahan Pakan'!K$8,IF($B19=3,'Bahan Pakan'!K$9,IF($B19=4,'Bahan Pakan'!K$10,IF($B19=5,'Bahan Pakan'!K$11,IF($B19=6,'Bahan Pakan'!K$12,IF($B19=7,'Bahan Pakan'!K$13,IF($B19=8,'Bahan Pakan'!K$14,IF($B19=9,'Bahan Pakan'!K$15,IF($B19=10,'Bahan Pakan'!K$16,IF($B19=11,'Bahan Pakan'!K$17,IF($B19=12,'Bahan Pakan'!K$18,IF($B19=13,'Bahan Pakan'!K$19,IF($B19=14,'Bahan Pakan'!K$20,IF($B19=15,'Bahan Pakan'!K$21,IF($B19=16,'Bahan Pakan'!K$22,IF($B19=17,'Bahan Pakan'!K$23,IF($B19=18,'Bahan Pakan'!K$24,IF($B19=19,'Bahan Pakan'!K$25,IF($B19=20,'Bahan Pakan'!K$26,IF($B19=21,'Bahan Pakan'!K$27,IF($B19=22,'Bahan Pakan'!K$28,IF($B19=23,'Bahan Pakan'!K$29,IF($B19=24,'Bahan Pakan'!K$30,IF($B19=25,'Bahan Pakan'!K$31,IF($B19=26,'Bahan Pakan'!K$32,IF($B19=27,'Bahan Pakan'!K$33,IF($B19=28,'Bahan Pakan'!K$34,IF($B19=29,'Bahan Pakan'!K$35,IF($B19=30,'Bahan Pakan'!K$36,IF($B19=31,'Bahan Pakan'!K$37,IF($B19=32,'Bahan Pakan'!K$38,IF($B19=33,'Bahan Pakan'!K$39,IF($B19=34,'Bahan Pakan'!K$40,IF($B19=35,'Bahan Pakan'!K$41,IF($B19=36,'Bahan Pakan'!K$42,IF($B19=37,'Bahan Pakan'!K$43,IF($B19=38,'Bahan Pakan'!K$44,IF($B19=39,'Bahan Pakan'!K$45,IF($B19=40,'Bahan Pakan'!K$46,IF($B19=41,'Bahan Pakan'!K$47,IF($B19=42,'Bahan Pakan'!K$48,IF($B19=43,'Bahan Pakan'!K$49,IF($B19=44,'Bahan Pakan'!K$50,IF($B19=45,'Bahan Pakan'!K$51,IF($B19=46,'Bahan Pakan'!K$52,IF($B19=47,'Bahan Pakan'!K$53,IF($B19=48,'Bahan Pakan'!K$54,IF($B19=49,'Bahan Pakan'!K$55,IF($B19=50,'Bahan Pakan'!K$56,0))))))))))))))))))))))))))))))))))))))))))))))))))</f>
        <v>0</v>
      </c>
      <c r="M19" s="126">
        <f>IF($B19=1,'Bahan Pakan'!L$7,IF($B19=2,'Bahan Pakan'!L$8,IF($B19=3,'Bahan Pakan'!L$9,IF($B19=4,'Bahan Pakan'!L$10,IF($B19=5,'Bahan Pakan'!L$11,IF($B19=6,'Bahan Pakan'!L$12,IF($B19=7,'Bahan Pakan'!L$13,IF($B19=8,'Bahan Pakan'!L$14,IF($B19=9,'Bahan Pakan'!L$15,IF($B19=10,'Bahan Pakan'!L$16,IF($B19=11,'Bahan Pakan'!L$17,IF($B19=12,'Bahan Pakan'!L$18,IF($B19=13,'Bahan Pakan'!L$19,IF($B19=14,'Bahan Pakan'!L$20,IF($B19=15,'Bahan Pakan'!L$21,IF($B19=16,'Bahan Pakan'!L$22,IF($B19=17,'Bahan Pakan'!L$23,IF($B19=18,'Bahan Pakan'!L$24,IF($B19=19,'Bahan Pakan'!L$25,IF($B19=20,'Bahan Pakan'!L$26,IF($B19=21,'Bahan Pakan'!L$27,IF($B19=22,'Bahan Pakan'!L$28,IF($B19=23,'Bahan Pakan'!L$29,IF($B19=24,'Bahan Pakan'!L$30,IF($B19=25,'Bahan Pakan'!L$31,IF($B19=26,'Bahan Pakan'!L$32,IF($B19=27,'Bahan Pakan'!L$33,IF($B19=28,'Bahan Pakan'!L$34,IF($B19=29,'Bahan Pakan'!L$35,IF($B19=30,'Bahan Pakan'!L$36,IF($B19=31,'Bahan Pakan'!L$37,IF($B19=32,'Bahan Pakan'!L$38,IF($B19=33,'Bahan Pakan'!L$39,IF($B19=34,'Bahan Pakan'!L$40,IF($B19=35,'Bahan Pakan'!L$41,IF($B19=36,'Bahan Pakan'!L$42,IF($B19=37,'Bahan Pakan'!L$43,IF($B19=38,'Bahan Pakan'!L$44,IF($B19=39,'Bahan Pakan'!L$45,IF($B19=40,'Bahan Pakan'!L$46,IF($B19=41,'Bahan Pakan'!L$47,IF($B19=42,'Bahan Pakan'!L$48,IF($B19=43,'Bahan Pakan'!L$49,IF($B19=44,'Bahan Pakan'!L$50,IF($B19=45,'Bahan Pakan'!L$51,IF($B19=46,'Bahan Pakan'!L$52,IF($B19=47,'Bahan Pakan'!L$53,IF($B19=48,'Bahan Pakan'!L$54,IF($B19=49,'Bahan Pakan'!L$55,IF($B19=50,'Bahan Pakan'!L$56,0))))))))))))))))))))))))))))))))))))))))))))))))))</f>
        <v>0</v>
      </c>
      <c r="N19" s="126">
        <f>IF($B19=1,'Bahan Pakan'!M$7,IF($B19=2,'Bahan Pakan'!M$8,IF($B19=3,'Bahan Pakan'!M$9,IF($B19=4,'Bahan Pakan'!M$10,IF($B19=5,'Bahan Pakan'!M$11,IF($B19=6,'Bahan Pakan'!M$12,IF($B19=7,'Bahan Pakan'!M$13,IF($B19=8,'Bahan Pakan'!M$14,IF($B19=9,'Bahan Pakan'!M$15,IF($B19=10,'Bahan Pakan'!M$16,IF($B19=11,'Bahan Pakan'!M$17,IF($B19=12,'Bahan Pakan'!M$18,IF($B19=13,'Bahan Pakan'!M$19,IF($B19=14,'Bahan Pakan'!M$20,IF($B19=15,'Bahan Pakan'!M$21,IF($B19=16,'Bahan Pakan'!M$22,IF($B19=17,'Bahan Pakan'!M$23,IF($B19=18,'Bahan Pakan'!M$24,IF($B19=19,'Bahan Pakan'!M$25,IF($B19=20,'Bahan Pakan'!M$26,IF($B19=21,'Bahan Pakan'!M$27,IF($B19=22,'Bahan Pakan'!M$28,IF($B19=23,'Bahan Pakan'!M$29,IF($B19=24,'Bahan Pakan'!M$30,IF($B19=25,'Bahan Pakan'!M$31,IF($B19=26,'Bahan Pakan'!M$32,IF($B19=27,'Bahan Pakan'!M$33,IF($B19=28,'Bahan Pakan'!M$34,IF($B19=29,'Bahan Pakan'!M$35,IF($B19=30,'Bahan Pakan'!M$36,IF($B19=31,'Bahan Pakan'!M$37,IF($B19=32,'Bahan Pakan'!M$38,IF($B19=33,'Bahan Pakan'!M$39,IF($B19=34,'Bahan Pakan'!M$40,IF($B19=35,'Bahan Pakan'!M$41,IF($B19=36,'Bahan Pakan'!M$42,IF($B19=37,'Bahan Pakan'!M$43,IF($B19=38,'Bahan Pakan'!M$44,IF($B19=39,'Bahan Pakan'!M$45,IF($B19=40,'Bahan Pakan'!M$46,IF($B19=41,'Bahan Pakan'!M$47,IF($B19=42,'Bahan Pakan'!M$48,IF($B19=43,'Bahan Pakan'!M$49,IF($B19=44,'Bahan Pakan'!M$50,IF($B19=45,'Bahan Pakan'!M$51,IF($B19=46,'Bahan Pakan'!M$52,IF($B19=47,'Bahan Pakan'!M$53,IF($B19=48,'Bahan Pakan'!M$54,IF($B19=49,'Bahan Pakan'!M$55,IF($B19=50,'Bahan Pakan'!M$56,0))))))))))))))))))))))))))))))))))))))))))))))))))</f>
        <v>3.7</v>
      </c>
      <c r="O19" s="126">
        <f>IF($B19=1,'Bahan Pakan'!N$7,IF($B19=2,'Bahan Pakan'!N$8,IF($B19=3,'Bahan Pakan'!N$9,IF($B19=4,'Bahan Pakan'!N$10,IF($B19=5,'Bahan Pakan'!N$11,IF($B19=6,'Bahan Pakan'!N$12,IF($B19=7,'Bahan Pakan'!N$13,IF($B19=8,'Bahan Pakan'!N$14,IF($B19=9,'Bahan Pakan'!N$15,IF($B19=10,'Bahan Pakan'!N$16,IF($B19=11,'Bahan Pakan'!N$17,IF($B19=12,'Bahan Pakan'!N$18,IF($B19=13,'Bahan Pakan'!N$19,IF($B19=14,'Bahan Pakan'!N$20,IF($B19=15,'Bahan Pakan'!N$21,IF($B19=16,'Bahan Pakan'!N$22,IF($B19=17,'Bahan Pakan'!N$23,IF($B19=18,'Bahan Pakan'!N$24,IF($B19=19,'Bahan Pakan'!N$25,IF($B19=20,'Bahan Pakan'!N$26,IF($B19=21,'Bahan Pakan'!N$27,IF($B19=22,'Bahan Pakan'!N$28,IF($B19=23,'Bahan Pakan'!N$29,IF($B19=24,'Bahan Pakan'!N$30,IF($B19=25,'Bahan Pakan'!N$31,IF($B19=26,'Bahan Pakan'!N$32,IF($B19=27,'Bahan Pakan'!N$33,IF($B19=28,'Bahan Pakan'!N$34,IF($B19=29,'Bahan Pakan'!N$35,IF($B19=30,'Bahan Pakan'!N$36,IF($B19=31,'Bahan Pakan'!N$37,IF($B19=32,'Bahan Pakan'!N$38,IF($B19=33,'Bahan Pakan'!N$39,IF($B19=34,'Bahan Pakan'!N$40,IF($B19=35,'Bahan Pakan'!N$41,IF($B19=36,'Bahan Pakan'!N$42,IF($B19=37,'Bahan Pakan'!N$43,IF($B19=38,'Bahan Pakan'!N$44,IF($B19=39,'Bahan Pakan'!N$45,IF($B19=40,'Bahan Pakan'!N$46,IF($B19=41,'Bahan Pakan'!N$47,IF($B19=42,'Bahan Pakan'!N$48,IF($B19=43,'Bahan Pakan'!N$49,IF($B19=44,'Bahan Pakan'!N$50,IF($B19=45,'Bahan Pakan'!N$51,IF($B19=46,'Bahan Pakan'!N$52,IF($B19=47,'Bahan Pakan'!N$53,IF($B19=48,'Bahan Pakan'!N$54,IF($B19=49,'Bahan Pakan'!N$55,IF($B19=50,'Bahan Pakan'!N$56,0))))))))))))))))))))))))))))))))))))))))))))))))))</f>
        <v>3990</v>
      </c>
      <c r="P19" s="126">
        <f>IF($B19=1,'Bahan Pakan'!O$7,IF($B19=2,'Bahan Pakan'!O$8,IF($B19=3,'Bahan Pakan'!O$9,IF($B19=4,'Bahan Pakan'!O$10,IF($B19=5,'Bahan Pakan'!O$11,IF($B19=6,'Bahan Pakan'!O$12,IF($B19=7,'Bahan Pakan'!O$13,IF($B19=8,'Bahan Pakan'!O$14,IF($B19=9,'Bahan Pakan'!O$15,IF($B19=10,'Bahan Pakan'!O$16,IF($B19=11,'Bahan Pakan'!O$17,IF($B19=12,'Bahan Pakan'!O$18,IF($B19=13,'Bahan Pakan'!O$19,IF($B19=14,'Bahan Pakan'!O$20,IF($B19=15,'Bahan Pakan'!O$21,IF($B19=16,'Bahan Pakan'!O$22,IF($B19=17,'Bahan Pakan'!O$23,IF($B19=18,'Bahan Pakan'!O$24,IF($B19=19,'Bahan Pakan'!O$25,IF($B19=20,'Bahan Pakan'!O$26,IF($B19=21,'Bahan Pakan'!O$27,IF($B19=22,'Bahan Pakan'!O$28,IF($B19=23,'Bahan Pakan'!O$29,IF($B19=24,'Bahan Pakan'!O$30,IF($B19=25,'Bahan Pakan'!O$31,IF($B19=26,'Bahan Pakan'!O$32,IF($B19=27,'Bahan Pakan'!O$33,IF($B19=28,'Bahan Pakan'!O$34,IF($B19=29,'Bahan Pakan'!O$35,IF($B19=30,'Bahan Pakan'!O$36,IF($B19=31,'Bahan Pakan'!O$37,IF($B19=32,'Bahan Pakan'!O$38,IF($B19=33,'Bahan Pakan'!O$39,IF($B19=34,'Bahan Pakan'!O$40,IF($B19=35,'Bahan Pakan'!O$41,IF($B19=36,'Bahan Pakan'!O$42,IF($B19=37,'Bahan Pakan'!O$43,IF($B19=38,'Bahan Pakan'!O$44,IF($B19=39,'Bahan Pakan'!O$45,IF($B19=40,'Bahan Pakan'!O$46,IF($B19=41,'Bahan Pakan'!O$47,IF($B19=42,'Bahan Pakan'!O$48,IF($B19=43,'Bahan Pakan'!O$49,IF($B19=44,'Bahan Pakan'!O$50,IF($B19=45,'Bahan Pakan'!O$51,IF($B19=46,'Bahan Pakan'!O$52,IF($B19=47,'Bahan Pakan'!O$53,IF($B19=48,'Bahan Pakan'!O$54,IF($B19=49,'Bahan Pakan'!O$55,IF($B19=50,'Bahan Pakan'!O$56,0))))))))))))))))))))))))))))))))))))))))))))))))))</f>
        <v>0</v>
      </c>
      <c r="Q19" s="126">
        <f>IF($B19=1,'Bahan Pakan'!P$7,IF($B19=2,'Bahan Pakan'!P$8,IF($B19=3,'Bahan Pakan'!P$9,IF($B19=4,'Bahan Pakan'!P$10,IF($B19=5,'Bahan Pakan'!P$11,IF($B19=6,'Bahan Pakan'!P$12,IF($B19=7,'Bahan Pakan'!P$13,IF($B19=8,'Bahan Pakan'!P$14,IF($B19=9,'Bahan Pakan'!P$15,IF($B19=10,'Bahan Pakan'!P$16,IF($B19=11,'Bahan Pakan'!P$17,IF($B19=12,'Bahan Pakan'!P$18,IF($B19=13,'Bahan Pakan'!P$19,IF($B19=14,'Bahan Pakan'!P$20,IF($B19=15,'Bahan Pakan'!P$21,IF($B19=16,'Bahan Pakan'!P$22,IF($B19=17,'Bahan Pakan'!P$23,IF($B19=18,'Bahan Pakan'!P$24,IF($B19=19,'Bahan Pakan'!P$25,IF($B19=20,'Bahan Pakan'!P$26,IF($B19=21,'Bahan Pakan'!P$27,IF($B19=22,'Bahan Pakan'!P$28,IF($B19=23,'Bahan Pakan'!P$29,IF($B19=24,'Bahan Pakan'!P$30,IF($B19=25,'Bahan Pakan'!P$31,IF($B19=26,'Bahan Pakan'!P$32,IF($B19=27,'Bahan Pakan'!P$33,IF($B19=28,'Bahan Pakan'!P$34,IF($B19=29,'Bahan Pakan'!P$35,IF($B19=30,'Bahan Pakan'!P$36,IF($B19=31,'Bahan Pakan'!P$37,IF($B19=32,'Bahan Pakan'!P$38,IF($B19=33,'Bahan Pakan'!P$39,IF($B19=34,'Bahan Pakan'!P$40,IF($B19=35,'Bahan Pakan'!P$41,IF($B19=36,'Bahan Pakan'!P$42,IF($B19=37,'Bahan Pakan'!P$43,IF($B19=38,'Bahan Pakan'!P$44,IF($B19=39,'Bahan Pakan'!P$45,IF($B19=40,'Bahan Pakan'!P$46,IF($B19=41,'Bahan Pakan'!P$47,IF($B19=42,'Bahan Pakan'!P$48,IF($B19=43,'Bahan Pakan'!P$49,IF($B19=44,'Bahan Pakan'!P$50,IF($B19=45,'Bahan Pakan'!P$51,IF($B19=46,'Bahan Pakan'!P$52,IF($B19=47,'Bahan Pakan'!P$53,IF($B19=48,'Bahan Pakan'!P$54,IF($B19=49,'Bahan Pakan'!P$55,IF($B19=50,'Bahan Pakan'!P$56,0))))))))))))))))))))))))))))))))))))))))))))))))))</f>
        <v>0</v>
      </c>
      <c r="R19" s="126">
        <f>IF($B19=1,'Bahan Pakan'!Q$7,IF($B19=2,'Bahan Pakan'!Q$8,IF($B19=3,'Bahan Pakan'!Q$9,IF($B19=4,'Bahan Pakan'!Q$10,IF($B19=5,'Bahan Pakan'!Q$11,IF($B19=6,'Bahan Pakan'!Q$12,IF($B19=7,'Bahan Pakan'!Q$13,IF($B19=8,'Bahan Pakan'!Q$14,IF($B19=9,'Bahan Pakan'!Q$15,IF($B19=10,'Bahan Pakan'!Q$16,IF($B19=11,'Bahan Pakan'!Q$17,IF($B19=12,'Bahan Pakan'!Q$18,IF($B19=13,'Bahan Pakan'!Q$19,IF($B19=14,'Bahan Pakan'!Q$20,IF($B19=15,'Bahan Pakan'!Q$21,IF($B19=16,'Bahan Pakan'!Q$22,IF($B19=17,'Bahan Pakan'!Q$23,IF($B19=18,'Bahan Pakan'!Q$24,IF($B19=19,'Bahan Pakan'!Q$25,IF($B19=20,'Bahan Pakan'!Q$26,IF($B19=21,'Bahan Pakan'!Q$27,IF($B19=22,'Bahan Pakan'!Q$28,IF($B19=23,'Bahan Pakan'!Q$29,IF($B19=24,'Bahan Pakan'!Q$30,IF($B19=25,'Bahan Pakan'!Q$31,IF($B19=26,'Bahan Pakan'!Q$32,IF($B19=27,'Bahan Pakan'!Q$33,IF($B19=28,'Bahan Pakan'!Q$34,IF($B19=29,'Bahan Pakan'!Q$35,IF($B19=30,'Bahan Pakan'!Q$36,IF($B19=31,'Bahan Pakan'!Q$37,IF($B19=32,'Bahan Pakan'!Q$38,IF($B19=33,'Bahan Pakan'!Q$39,IF($B19=34,'Bahan Pakan'!Q$40,IF($B19=35,'Bahan Pakan'!Q$41,IF($B19=36,'Bahan Pakan'!Q$42,IF($B19=37,'Bahan Pakan'!Q$43,IF($B19=38,'Bahan Pakan'!Q$44,IF($B19=39,'Bahan Pakan'!Q$45,IF($B19=40,'Bahan Pakan'!Q$46,IF($B19=41,'Bahan Pakan'!Q$47,IF($B19=42,'Bahan Pakan'!Q$48,IF($B19=43,'Bahan Pakan'!Q$49,IF($B19=44,'Bahan Pakan'!Q$50,IF($B19=45,'Bahan Pakan'!Q$51,IF($B19=46,'Bahan Pakan'!Q$52,IF($B19=47,'Bahan Pakan'!Q$53,IF($B19=48,'Bahan Pakan'!Q$54,IF($B19=49,'Bahan Pakan'!Q$55,IF($B19=50,'Bahan Pakan'!Q$56,0))))))))))))))))))))))))))))))))))))))))))))))))))</f>
        <v>0</v>
      </c>
      <c r="S19" s="126">
        <f>IF($B19=1,'Bahan Pakan'!R$7,IF($B19=2,'Bahan Pakan'!R$8,IF($B19=3,'Bahan Pakan'!R$9,IF($B19=4,'Bahan Pakan'!R$10,IF($B19=5,'Bahan Pakan'!R$11,IF($B19=6,'Bahan Pakan'!R$12,IF($B19=7,'Bahan Pakan'!R$13,IF($B19=8,'Bahan Pakan'!R$14,IF($B19=9,'Bahan Pakan'!R$15,IF($B19=10,'Bahan Pakan'!R$16,IF($B19=11,'Bahan Pakan'!R$17,IF($B19=12,'Bahan Pakan'!R$18,IF($B19=13,'Bahan Pakan'!R$19,IF($B19=14,'Bahan Pakan'!R$20,IF($B19=15,'Bahan Pakan'!R$21,IF($B19=16,'Bahan Pakan'!R$22,IF($B19=17,'Bahan Pakan'!R$23,IF($B19=18,'Bahan Pakan'!R$24,IF($B19=19,'Bahan Pakan'!R$25,IF($B19=20,'Bahan Pakan'!R$26,IF($B19=21,'Bahan Pakan'!R$27,IF($B19=22,'Bahan Pakan'!R$28,IF($B19=23,'Bahan Pakan'!R$29,IF($B19=24,'Bahan Pakan'!R$30,IF($B19=25,'Bahan Pakan'!R$31,IF($B19=26,'Bahan Pakan'!R$32,IF($B19=27,'Bahan Pakan'!R$33,IF($B19=28,'Bahan Pakan'!R$34,IF($B19=29,'Bahan Pakan'!R$35,IF($B19=30,'Bahan Pakan'!R$36,IF($B19=31,'Bahan Pakan'!R$37,IF($B19=32,'Bahan Pakan'!R$38,IF($B19=33,'Bahan Pakan'!R$39,IF($B19=34,'Bahan Pakan'!R$40,IF($B19=35,'Bahan Pakan'!R$41,IF($B19=36,'Bahan Pakan'!R$42,IF($B19=37,'Bahan Pakan'!R$43,IF($B19=38,'Bahan Pakan'!R$44,IF($B19=39,'Bahan Pakan'!R$45,IF($B19=40,'Bahan Pakan'!R$46,IF($B19=41,'Bahan Pakan'!R$47,IF($B19=42,'Bahan Pakan'!R$48,IF($B19=43,'Bahan Pakan'!R$49,IF($B19=44,'Bahan Pakan'!R$50,IF($B19=45,'Bahan Pakan'!R$51,IF($B19=46,'Bahan Pakan'!R$52,IF($B19=47,'Bahan Pakan'!R$53,IF($B19=48,'Bahan Pakan'!R$54,IF($B19=49,'Bahan Pakan'!R$55,IF($B19=50,'Bahan Pakan'!R$56,0))))))))))))))))))))))))))))))))))))))))))))))))))</f>
        <v>78.5</v>
      </c>
      <c r="T19" s="126">
        <f>IF($B19=1,'Bahan Pakan'!S$7,IF($B19=2,'Bahan Pakan'!S$8,IF($B19=3,'Bahan Pakan'!S$9,IF($B19=4,'Bahan Pakan'!S$10,IF($B19=5,'Bahan Pakan'!S$11,IF($B19=6,'Bahan Pakan'!S$12,IF($B19=7,'Bahan Pakan'!S$13,IF($B19=8,'Bahan Pakan'!S$14,IF($B19=9,'Bahan Pakan'!S$15,IF($B19=10,'Bahan Pakan'!S$16,IF($B19=11,'Bahan Pakan'!S$17,IF($B19=12,'Bahan Pakan'!S$18,IF($B19=13,'Bahan Pakan'!S$19,IF($B19=14,'Bahan Pakan'!S$20,IF($B19=15,'Bahan Pakan'!S$21,IF($B19=16,'Bahan Pakan'!S$22,IF($B19=17,'Bahan Pakan'!S$23,IF($B19=18,'Bahan Pakan'!S$24,IF($B19=19,'Bahan Pakan'!S$25,IF($B19=20,'Bahan Pakan'!S$26,IF($B19=21,'Bahan Pakan'!S$27,IF($B19=22,'Bahan Pakan'!S$28,IF($B19=23,'Bahan Pakan'!S$29,IF($B19=24,'Bahan Pakan'!S$30,IF($B19=25,'Bahan Pakan'!S$31,IF($B19=26,'Bahan Pakan'!S$32,IF($B19=27,'Bahan Pakan'!S$33,IF($B19=28,'Bahan Pakan'!S$34,IF($B19=29,'Bahan Pakan'!S$35,IF($B19=30,'Bahan Pakan'!S$36,IF($B19=31,'Bahan Pakan'!S$37,IF($B19=32,'Bahan Pakan'!S$38,IF($B19=33,'Bahan Pakan'!S$39,IF($B19=34,'Bahan Pakan'!S$40,IF($B19=35,'Bahan Pakan'!S$41,IF($B19=36,'Bahan Pakan'!S$42,IF($B19=37,'Bahan Pakan'!S$43,IF($B19=38,'Bahan Pakan'!S$44,IF($B19=39,'Bahan Pakan'!S$45,IF($B19=40,'Bahan Pakan'!S$46,IF($B19=41,'Bahan Pakan'!S$47,IF($B19=42,'Bahan Pakan'!S$48,IF($B19=43,'Bahan Pakan'!S$49,IF($B19=44,'Bahan Pakan'!S$50,IF($B19=45,'Bahan Pakan'!S$51,IF($B19=46,'Bahan Pakan'!S$52,IF($B19=47,'Bahan Pakan'!S$53,IF($B19=48,'Bahan Pakan'!S$54,IF($B19=49,'Bahan Pakan'!S$55,IF($B19=50,'Bahan Pakan'!S$56,0))))))))))))))))))))))))))))))))))))))))))))))))))</f>
        <v>0</v>
      </c>
      <c r="U19" s="97"/>
      <c r="V19" s="142" t="s">
        <v>52</v>
      </c>
      <c r="W19" s="143" t="s">
        <v>43</v>
      </c>
      <c r="X19" s="144">
        <f>F45</f>
        <v>4340.8122693743908</v>
      </c>
      <c r="Y19" s="143"/>
      <c r="Z19" s="143"/>
      <c r="AA19" s="145"/>
      <c r="AB19" s="135"/>
      <c r="AC19" s="135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</row>
    <row r="20" spans="2:40" s="120" customFormat="1" ht="15.75" customHeight="1">
      <c r="B20" s="121">
        <f>IF($D20='Bahan Pakan'!D$7,1,IF($D20='Bahan Pakan'!D$8,2,IF($D20='Bahan Pakan'!D$9,3,IF($D20='Bahan Pakan'!D$10,4,IF($D20='Bahan Pakan'!D$11,5,IF($D20='Bahan Pakan'!D$12,6,IF($D20='Bahan Pakan'!D$13,7,IF($D20='Bahan Pakan'!D$14,8,IF($D20='Bahan Pakan'!D$15,9,IF($D20='Bahan Pakan'!D$16,10,IF($D20='Bahan Pakan'!D$17,11,IF($D20='Bahan Pakan'!D$18,12,IF($D20='Bahan Pakan'!D$19,13,IF($D20='Bahan Pakan'!D$20,14,IF($D20='Bahan Pakan'!D$21,15,IF($D20='Bahan Pakan'!D$22,16,IF($D20='Bahan Pakan'!D$23,17,IF($D20='Bahan Pakan'!D$24,18,IF($D20='Bahan Pakan'!D$25,19,IF($D20='Bahan Pakan'!D$26,20,IF($D20='Bahan Pakan'!D$27,21,IF($D20='Bahan Pakan'!D$28,22,IF($D20='Bahan Pakan'!D$29,23,IF($D20='Bahan Pakan'!D$30,24,IF($D20='Bahan Pakan'!D$31,25,IF($D20='Bahan Pakan'!D$32,26,IF($D20='Bahan Pakan'!D$33,27,IF($D20='Bahan Pakan'!D$34,28,IF($D20='Bahan Pakan'!D$35,29,IF($D20='Bahan Pakan'!D$36,30,IF($D20='Bahan Pakan'!D$37,31,IF($D20='Bahan Pakan'!D$38,32,IF($D20='Bahan Pakan'!D$39,33,IF($D20='Bahan Pakan'!D$40,34,IF($D20='Bahan Pakan'!D$41,35,IF($D20='Bahan Pakan'!D$42,36,IF($D20='Bahan Pakan'!D$43,37,IF($D20='Bahan Pakan'!D$44,38,IF($D20='Bahan Pakan'!D$45,39,IF($D20='Bahan Pakan'!D$46,40,IF($D20='Bahan Pakan'!D$47,41,IF($D20='Bahan Pakan'!D$48,42,IF($D20='Bahan Pakan'!D$49,43,IF($D20='Bahan Pakan'!D$50,44,IF($D20='Bahan Pakan'!D$51,45,IF($D20='Bahan Pakan'!D$52,46,IF($D20='Bahan Pakan'!D$53,47,IF($D20='Bahan Pakan'!D$54,48,IF($D20='Bahan Pakan'!D$55,49,IF($D20='Bahan Pakan'!D$56,50,0))))))))))))))))))))))))))))))))))))))))))))))))))</f>
        <v>31</v>
      </c>
      <c r="C20" s="121">
        <v>14</v>
      </c>
      <c r="D20" s="122" t="s">
        <v>10</v>
      </c>
      <c r="E20" s="123">
        <f>IF($B20=1,'Bahan Pakan'!E$7,IF($B20=2,'Bahan Pakan'!E$8,IF($B20=3,'Bahan Pakan'!E$9,IF($B20=4,'Bahan Pakan'!E$10,IF($B20=5,'Bahan Pakan'!E$11,IF($B20=6,'Bahan Pakan'!E$12,IF($B20=7,'Bahan Pakan'!E$13,IF($B20=8,'Bahan Pakan'!E$14,IF($B20=9,'Bahan Pakan'!E$15,IF($B20=10,'Bahan Pakan'!E$16,IF($B20=11,'Bahan Pakan'!E$17,IF($B20=12,'Bahan Pakan'!E$18,IF($B20=13,'Bahan Pakan'!E$19,IF($B20=14,'Bahan Pakan'!E$20,IF($B20=15,'Bahan Pakan'!E$21,IF($B20=16,'Bahan Pakan'!E$22,IF($B20=17,'Bahan Pakan'!E$23,IF($B20=18,'Bahan Pakan'!E$24,IF($B20=19,'Bahan Pakan'!E$25,IF($B20=20,'Bahan Pakan'!E$26,IF($B20=21,'Bahan Pakan'!E$27,IF($B20=22,'Bahan Pakan'!E$28,IF($B20=23,'Bahan Pakan'!E$29,IF($B20=24,'Bahan Pakan'!E$30,IF($B20=25,'Bahan Pakan'!E$31,IF($B20=26,'Bahan Pakan'!E$32,IF($B20=27,'Bahan Pakan'!E$33,IF($B20=28,'Bahan Pakan'!E$34,IF($B20=29,'Bahan Pakan'!E$35,IF($B20=30,'Bahan Pakan'!E$36,IF($B20=31,'Bahan Pakan'!E$37,IF($B20=32,'Bahan Pakan'!E$38,IF($B20=33,'Bahan Pakan'!E$39,IF($B20=34,'Bahan Pakan'!E$40,IF($B20=35,'Bahan Pakan'!E$41,IF($B20=36,'Bahan Pakan'!E$42,IF($B20=37,'Bahan Pakan'!E$43,IF($B20=38,'Bahan Pakan'!E$44,IF($B20=39,'Bahan Pakan'!E$45,IF($B20=40,'Bahan Pakan'!E$46,IF($B20=41,'Bahan Pakan'!E$47,IF($B20=42,'Bahan Pakan'!E$48,IF($B20=43,'Bahan Pakan'!E$49,IF($B20=44,'Bahan Pakan'!E$50,IF($B20=45,'Bahan Pakan'!E$51,IF($B20=46,'Bahan Pakan'!E$52,IF($B20=47,'Bahan Pakan'!E$53,IF($B20=48,'Bahan Pakan'!E$54,IF($B20=49,'Bahan Pakan'!E$55,IF($B20=50,'Bahan Pakan'!E$56,0))))))))))))))))))))))))))))))))))))))))))))))))))</f>
        <v>0</v>
      </c>
      <c r="F20" s="123">
        <f>IF($B20=1,'Bahan Pakan'!F$7,IF($B20=2,'Bahan Pakan'!F$8,IF($B20=3,'Bahan Pakan'!F$9,IF($B20=4,'Bahan Pakan'!F$10,IF($B20=5,'Bahan Pakan'!F$11,IF($B20=6,'Bahan Pakan'!F$12,IF($B20=7,'Bahan Pakan'!F$13,IF($B20=8,'Bahan Pakan'!F$14,IF($B20=9,'Bahan Pakan'!F$15,IF($B20=10,'Bahan Pakan'!F$16,IF($B20=11,'Bahan Pakan'!F$17,IF($B20=12,'Bahan Pakan'!F$18,IF($B20=13,'Bahan Pakan'!F$19,IF($B20=14,'Bahan Pakan'!F$20,IF($B20=15,'Bahan Pakan'!F$21,IF($B20=16,'Bahan Pakan'!F$22,IF($B20=17,'Bahan Pakan'!F$23,IF($B20=18,'Bahan Pakan'!F$24,IF($B20=19,'Bahan Pakan'!F$25,IF($B20=20,'Bahan Pakan'!F$26,IF($B20=21,'Bahan Pakan'!F$27,IF($B20=22,'Bahan Pakan'!F$28,IF($B20=23,'Bahan Pakan'!F$29,IF($B20=24,'Bahan Pakan'!F$30,IF($B20=25,'Bahan Pakan'!F$31,IF($B20=26,'Bahan Pakan'!F$32,IF($B20=27,'Bahan Pakan'!F$33,IF($B20=28,'Bahan Pakan'!F$34,IF($B20=29,'Bahan Pakan'!F$35,IF($B20=30,'Bahan Pakan'!F$36,IF($B20=31,'Bahan Pakan'!F$37,IF($B20=32,'Bahan Pakan'!F$38,IF($B20=33,'Bahan Pakan'!F$39,IF($B20=34,'Bahan Pakan'!F$40,IF($B20=35,'Bahan Pakan'!F$41,IF($B20=36,'Bahan Pakan'!F$42,IF($B20=37,'Bahan Pakan'!F$43,IF($B20=38,'Bahan Pakan'!F$44,IF($B20=39,'Bahan Pakan'!F$45,IF($B20=40,'Bahan Pakan'!F$46,IF($B20=41,'Bahan Pakan'!F$47,IF($B20=42,'Bahan Pakan'!F$48,IF($B20=43,'Bahan Pakan'!F$49,IF($B20=44,'Bahan Pakan'!F$50,IF($B20=45,'Bahan Pakan'!F$51,IF($B20=46,'Bahan Pakan'!F$52,IF($B20=47,'Bahan Pakan'!F$53,IF($B20=48,'Bahan Pakan'!F$54,IF($B20=49,'Bahan Pakan'!F$55,IF($B20=50,'Bahan Pakan'!F$56,0))))))))))))))))))))))))))))))))))))))))))))))))))</f>
        <v>0.3</v>
      </c>
      <c r="G20" s="124">
        <f t="shared" si="0"/>
        <v>2.2928506150215473E-2</v>
      </c>
      <c r="H20" s="125">
        <f>IF($B20=1,'Bahan Pakan'!G$7,IF($B20=2,'Bahan Pakan'!G$8,IF($B20=3,'Bahan Pakan'!G$9,IF($B20=4,'Bahan Pakan'!G$10,IF($B20=5,'Bahan Pakan'!G$11,IF($B20=6,'Bahan Pakan'!G$12,IF($B20=7,'Bahan Pakan'!G$13,IF($B20=8,'Bahan Pakan'!G$14,IF($B20=9,'Bahan Pakan'!G$15,IF($B20=10,'Bahan Pakan'!G$16,IF($B20=11,'Bahan Pakan'!G$17,IF($B20=12,'Bahan Pakan'!G$18,IF($B20=13,'Bahan Pakan'!G$19,IF($B20=14,'Bahan Pakan'!G$20,IF($B20=15,'Bahan Pakan'!G$21,IF($B20=16,'Bahan Pakan'!G$22,IF($B20=17,'Bahan Pakan'!G$23,IF($B20=18,'Bahan Pakan'!G$24,IF($B20=19,'Bahan Pakan'!G$25,IF($B20=20,'Bahan Pakan'!G$26,IF($B20=21,'Bahan Pakan'!G$27,IF($B20=22,'Bahan Pakan'!G$28,IF($B20=23,'Bahan Pakan'!G$29,IF($B20=24,'Bahan Pakan'!G$30,IF($B20=25,'Bahan Pakan'!G$31,IF($B20=26,'Bahan Pakan'!G$32,IF($B20=27,'Bahan Pakan'!G$33,IF($B20=28,'Bahan Pakan'!G$34,IF($B20=29,'Bahan Pakan'!G$35,IF($B20=30,'Bahan Pakan'!G$36,IF($B20=31,'Bahan Pakan'!G$37,IF($B20=32,'Bahan Pakan'!G$38,IF($B20=33,'Bahan Pakan'!G$39,IF($B20=34,'Bahan Pakan'!G$40,IF($B20=35,'Bahan Pakan'!G$41,IF($B20=36,'Bahan Pakan'!G$42,IF($B20=37,'Bahan Pakan'!G$43,IF($B20=38,'Bahan Pakan'!G$44,IF($B20=39,'Bahan Pakan'!G$45,IF($B20=40,'Bahan Pakan'!G$46,IF($B20=41,'Bahan Pakan'!G$47,IF($B20=42,'Bahan Pakan'!G$48,IF($B20=43,'Bahan Pakan'!G$49,IF($B20=44,'Bahan Pakan'!G$50,IF($B20=45,'Bahan Pakan'!G$51,IF($B20=46,'Bahan Pakan'!G$52,IF($B20=47,'Bahan Pakan'!G$53,IF($B20=48,'Bahan Pakan'!G$54,IF($B20=49,'Bahan Pakan'!G$55,IF($B20=50,'Bahan Pakan'!G$56,0))))))))))))))))))))))))))))))))))))))))))))))))))</f>
        <v>70000</v>
      </c>
      <c r="I20" s="126">
        <f>IF($B20=1,'Bahan Pakan'!H$7,IF($B20=2,'Bahan Pakan'!H$8,IF($B20=3,'Bahan Pakan'!H$9,IF($B20=4,'Bahan Pakan'!H$10,IF($B20=5,'Bahan Pakan'!H$11,IF($B20=6,'Bahan Pakan'!H$12,IF($B20=7,'Bahan Pakan'!H$13,IF($B20=8,'Bahan Pakan'!H$14,IF($B20=9,'Bahan Pakan'!H$15,IF($B20=10,'Bahan Pakan'!H$16,IF($B20=11,'Bahan Pakan'!H$17,IF($B20=12,'Bahan Pakan'!H$18,IF($B20=13,'Bahan Pakan'!H$19,IF($B20=14,'Bahan Pakan'!H$20,IF($B20=15,'Bahan Pakan'!H$21,IF($B20=16,'Bahan Pakan'!H$22,IF($B20=17,'Bahan Pakan'!H$23,IF($B20=18,'Bahan Pakan'!H$24,IF($B20=19,'Bahan Pakan'!H$25,IF($B20=20,'Bahan Pakan'!H$26,IF($B20=21,'Bahan Pakan'!H$27,IF($B20=22,'Bahan Pakan'!H$28,IF($B20=23,'Bahan Pakan'!H$29,IF($B20=24,'Bahan Pakan'!H$30,IF($B20=25,'Bahan Pakan'!H$31,IF($B20=26,'Bahan Pakan'!H$32,IF($B20=27,'Bahan Pakan'!H$33,IF($B20=28,'Bahan Pakan'!H$34,IF($B20=29,'Bahan Pakan'!H$35,IF($B20=30,'Bahan Pakan'!H$36,IF($B20=31,'Bahan Pakan'!H$37,IF($B20=32,'Bahan Pakan'!H$38,IF($B20=33,'Bahan Pakan'!H$39,IF($B20=34,'Bahan Pakan'!H$40,IF($B20=35,'Bahan Pakan'!H$41,IF($B20=36,'Bahan Pakan'!H$42,IF($B20=37,'Bahan Pakan'!H$43,IF($B20=38,'Bahan Pakan'!H$44,IF($B20=39,'Bahan Pakan'!H$45,IF($B20=40,'Bahan Pakan'!H$46,IF($B20=41,'Bahan Pakan'!H$47,IF($B20=42,'Bahan Pakan'!H$48,IF($B20=43,'Bahan Pakan'!H$49,IF($B20=44,'Bahan Pakan'!H$50,IF($B20=45,'Bahan Pakan'!H$51,IF($B20=46,'Bahan Pakan'!H$52,IF($B20=47,'Bahan Pakan'!H$53,IF($B20=48,'Bahan Pakan'!H$54,IF($B20=49,'Bahan Pakan'!H$55,IF($B20=50,'Bahan Pakan'!H$56,0))))))))))))))))))))))))))))))))))))))))))))))))))</f>
        <v>99</v>
      </c>
      <c r="J20" s="126">
        <f>IF($B20=1,'Bahan Pakan'!I$7,IF($B20=2,'Bahan Pakan'!I$8,IF($B20=3,'Bahan Pakan'!I$9,IF($B20=4,'Bahan Pakan'!I$10,IF($B20=5,'Bahan Pakan'!I$11,IF($B20=6,'Bahan Pakan'!I$12,IF($B20=7,'Bahan Pakan'!I$13,IF($B20=8,'Bahan Pakan'!I$14,IF($B20=9,'Bahan Pakan'!I$15,IF($B20=10,'Bahan Pakan'!I$16,IF($B20=11,'Bahan Pakan'!I$17,IF($B20=12,'Bahan Pakan'!I$18,IF($B20=13,'Bahan Pakan'!I$19,IF($B20=14,'Bahan Pakan'!I$20,IF($B20=15,'Bahan Pakan'!I$21,IF($B20=16,'Bahan Pakan'!I$22,IF($B20=17,'Bahan Pakan'!I$23,IF($B20=18,'Bahan Pakan'!I$24,IF($B20=19,'Bahan Pakan'!I$25,IF($B20=20,'Bahan Pakan'!I$26,IF($B20=21,'Bahan Pakan'!I$27,IF($B20=22,'Bahan Pakan'!I$28,IF($B20=23,'Bahan Pakan'!I$29,IF($B20=24,'Bahan Pakan'!I$30,IF($B20=25,'Bahan Pakan'!I$31,IF($B20=26,'Bahan Pakan'!I$32,IF($B20=27,'Bahan Pakan'!I$33,IF($B20=28,'Bahan Pakan'!I$34,IF($B20=29,'Bahan Pakan'!I$35,IF($B20=30,'Bahan Pakan'!I$36,IF($B20=31,'Bahan Pakan'!I$37,IF($B20=32,'Bahan Pakan'!I$38,IF($B20=33,'Bahan Pakan'!I$39,IF($B20=34,'Bahan Pakan'!I$40,IF($B20=35,'Bahan Pakan'!I$41,IF($B20=36,'Bahan Pakan'!I$42,IF($B20=37,'Bahan Pakan'!I$43,IF($B20=38,'Bahan Pakan'!I$44,IF($B20=39,'Bahan Pakan'!I$45,IF($B20=40,'Bahan Pakan'!I$46,IF($B20=41,'Bahan Pakan'!I$47,IF($B20=42,'Bahan Pakan'!I$48,IF($B20=43,'Bahan Pakan'!I$49,IF($B20=44,'Bahan Pakan'!I$50,IF($B20=45,'Bahan Pakan'!I$51,IF($B20=46,'Bahan Pakan'!I$52,IF($B20=47,'Bahan Pakan'!I$53,IF($B20=48,'Bahan Pakan'!I$54,IF($B20=49,'Bahan Pakan'!I$55,IF($B20=50,'Bahan Pakan'!I$56,0))))))))))))))))))))))))))))))))))))))))))))))))))</f>
        <v>0.2</v>
      </c>
      <c r="K20" s="126">
        <f>IF($B20=1,'Bahan Pakan'!J$7,IF($B20=2,'Bahan Pakan'!J$8,IF($B20=3,'Bahan Pakan'!J$9,IF($B20=4,'Bahan Pakan'!J$10,IF($B20=5,'Bahan Pakan'!J$11,IF($B20=6,'Bahan Pakan'!J$12,IF($B20=7,'Bahan Pakan'!J$13,IF($B20=8,'Bahan Pakan'!J$14,IF($B20=9,'Bahan Pakan'!J$15,IF($B20=10,'Bahan Pakan'!J$16,IF($B20=11,'Bahan Pakan'!J$17,IF($B20=12,'Bahan Pakan'!J$18,IF($B20=13,'Bahan Pakan'!J$19,IF($B20=14,'Bahan Pakan'!J$20,IF($B20=15,'Bahan Pakan'!J$21,IF($B20=16,'Bahan Pakan'!J$22,IF($B20=17,'Bahan Pakan'!J$23,IF($B20=18,'Bahan Pakan'!J$24,IF($B20=19,'Bahan Pakan'!J$25,IF($B20=20,'Bahan Pakan'!J$26,IF($B20=21,'Bahan Pakan'!J$27,IF($B20=22,'Bahan Pakan'!J$28,IF($B20=23,'Bahan Pakan'!J$29,IF($B20=24,'Bahan Pakan'!J$30,IF($B20=25,'Bahan Pakan'!J$31,IF($B20=26,'Bahan Pakan'!J$32,IF($B20=27,'Bahan Pakan'!J$33,IF($B20=28,'Bahan Pakan'!J$34,IF($B20=29,'Bahan Pakan'!J$35,IF($B20=30,'Bahan Pakan'!J$36,IF($B20=31,'Bahan Pakan'!J$37,IF($B20=32,'Bahan Pakan'!J$38,IF($B20=33,'Bahan Pakan'!J$39,IF($B20=34,'Bahan Pakan'!J$40,IF($B20=35,'Bahan Pakan'!J$41,IF($B20=36,'Bahan Pakan'!J$42,IF($B20=37,'Bahan Pakan'!J$43,IF($B20=38,'Bahan Pakan'!J$44,IF($B20=39,'Bahan Pakan'!J$45,IF($B20=40,'Bahan Pakan'!J$46,IF($B20=41,'Bahan Pakan'!J$47,IF($B20=42,'Bahan Pakan'!J$48,IF($B20=43,'Bahan Pakan'!J$49,IF($B20=44,'Bahan Pakan'!J$50,IF($B20=45,'Bahan Pakan'!J$51,IF($B20=46,'Bahan Pakan'!J$52,IF($B20=47,'Bahan Pakan'!J$53,IF($B20=48,'Bahan Pakan'!J$54,IF($B20=49,'Bahan Pakan'!J$55,IF($B20=50,'Bahan Pakan'!J$56,0))))))))))))))))))))))))))))))))))))))))))))))))))</f>
        <v>58</v>
      </c>
      <c r="L20" s="126">
        <f>IF($B20=1,'Bahan Pakan'!K$7,IF($B20=2,'Bahan Pakan'!K$8,IF($B20=3,'Bahan Pakan'!K$9,IF($B20=4,'Bahan Pakan'!K$10,IF($B20=5,'Bahan Pakan'!K$11,IF($B20=6,'Bahan Pakan'!K$12,IF($B20=7,'Bahan Pakan'!K$13,IF($B20=8,'Bahan Pakan'!K$14,IF($B20=9,'Bahan Pakan'!K$15,IF($B20=10,'Bahan Pakan'!K$16,IF($B20=11,'Bahan Pakan'!K$17,IF($B20=12,'Bahan Pakan'!K$18,IF($B20=13,'Bahan Pakan'!K$19,IF($B20=14,'Bahan Pakan'!K$20,IF($B20=15,'Bahan Pakan'!K$21,IF($B20=16,'Bahan Pakan'!K$22,IF($B20=17,'Bahan Pakan'!K$23,IF($B20=18,'Bahan Pakan'!K$24,IF($B20=19,'Bahan Pakan'!K$25,IF($B20=20,'Bahan Pakan'!K$26,IF($B20=21,'Bahan Pakan'!K$27,IF($B20=22,'Bahan Pakan'!K$28,IF($B20=23,'Bahan Pakan'!K$29,IF($B20=24,'Bahan Pakan'!K$30,IF($B20=25,'Bahan Pakan'!K$31,IF($B20=26,'Bahan Pakan'!K$32,IF($B20=27,'Bahan Pakan'!K$33,IF($B20=28,'Bahan Pakan'!K$34,IF($B20=29,'Bahan Pakan'!K$35,IF($B20=30,'Bahan Pakan'!K$36,IF($B20=31,'Bahan Pakan'!K$37,IF($B20=32,'Bahan Pakan'!K$38,IF($B20=33,'Bahan Pakan'!K$39,IF($B20=34,'Bahan Pakan'!K$40,IF($B20=35,'Bahan Pakan'!K$41,IF($B20=36,'Bahan Pakan'!K$42,IF($B20=37,'Bahan Pakan'!K$43,IF($B20=38,'Bahan Pakan'!K$44,IF($B20=39,'Bahan Pakan'!K$45,IF($B20=40,'Bahan Pakan'!K$46,IF($B20=41,'Bahan Pakan'!K$47,IF($B20=42,'Bahan Pakan'!K$48,IF($B20=43,'Bahan Pakan'!K$49,IF($B20=44,'Bahan Pakan'!K$50,IF($B20=45,'Bahan Pakan'!K$51,IF($B20=46,'Bahan Pakan'!K$52,IF($B20=47,'Bahan Pakan'!K$53,IF($B20=48,'Bahan Pakan'!K$54,IF($B20=49,'Bahan Pakan'!K$55,IF($B20=50,'Bahan Pakan'!K$56,0))))))))))))))))))))))))))))))))))))))))))))))))))</f>
        <v>0</v>
      </c>
      <c r="M20" s="126">
        <f>IF($B20=1,'Bahan Pakan'!L$7,IF($B20=2,'Bahan Pakan'!L$8,IF($B20=3,'Bahan Pakan'!L$9,IF($B20=4,'Bahan Pakan'!L$10,IF($B20=5,'Bahan Pakan'!L$11,IF($B20=6,'Bahan Pakan'!L$12,IF($B20=7,'Bahan Pakan'!L$13,IF($B20=8,'Bahan Pakan'!L$14,IF($B20=9,'Bahan Pakan'!L$15,IF($B20=10,'Bahan Pakan'!L$16,IF($B20=11,'Bahan Pakan'!L$17,IF($B20=12,'Bahan Pakan'!L$18,IF($B20=13,'Bahan Pakan'!L$19,IF($B20=14,'Bahan Pakan'!L$20,IF($B20=15,'Bahan Pakan'!L$21,IF($B20=16,'Bahan Pakan'!L$22,IF($B20=17,'Bahan Pakan'!L$23,IF($B20=18,'Bahan Pakan'!L$24,IF($B20=19,'Bahan Pakan'!L$25,IF($B20=20,'Bahan Pakan'!L$26,IF($B20=21,'Bahan Pakan'!L$27,IF($B20=22,'Bahan Pakan'!L$28,IF($B20=23,'Bahan Pakan'!L$29,IF($B20=24,'Bahan Pakan'!L$30,IF($B20=25,'Bahan Pakan'!L$31,IF($B20=26,'Bahan Pakan'!L$32,IF($B20=27,'Bahan Pakan'!L$33,IF($B20=28,'Bahan Pakan'!L$34,IF($B20=29,'Bahan Pakan'!L$35,IF($B20=30,'Bahan Pakan'!L$36,IF($B20=31,'Bahan Pakan'!L$37,IF($B20=32,'Bahan Pakan'!L$38,IF($B20=33,'Bahan Pakan'!L$39,IF($B20=34,'Bahan Pakan'!L$40,IF($B20=35,'Bahan Pakan'!L$41,IF($B20=36,'Bahan Pakan'!L$42,IF($B20=37,'Bahan Pakan'!L$43,IF($B20=38,'Bahan Pakan'!L$44,IF($B20=39,'Bahan Pakan'!L$45,IF($B20=40,'Bahan Pakan'!L$46,IF($B20=41,'Bahan Pakan'!L$47,IF($B20=42,'Bahan Pakan'!L$48,IF($B20=43,'Bahan Pakan'!L$49,IF($B20=44,'Bahan Pakan'!L$50,IF($B20=45,'Bahan Pakan'!L$51,IF($B20=46,'Bahan Pakan'!L$52,IF($B20=47,'Bahan Pakan'!L$53,IF($B20=48,'Bahan Pakan'!L$54,IF($B20=49,'Bahan Pakan'!L$55,IF($B20=50,'Bahan Pakan'!L$56,0))))))))))))))))))))))))))))))))))))))))))))))))))</f>
        <v>0</v>
      </c>
      <c r="N20" s="126">
        <f>IF($B20=1,'Bahan Pakan'!M$7,IF($B20=2,'Bahan Pakan'!M$8,IF($B20=3,'Bahan Pakan'!M$9,IF($B20=4,'Bahan Pakan'!M$10,IF($B20=5,'Bahan Pakan'!M$11,IF($B20=6,'Bahan Pakan'!M$12,IF($B20=7,'Bahan Pakan'!M$13,IF($B20=8,'Bahan Pakan'!M$14,IF($B20=9,'Bahan Pakan'!M$15,IF($B20=10,'Bahan Pakan'!M$16,IF($B20=11,'Bahan Pakan'!M$17,IF($B20=12,'Bahan Pakan'!M$18,IF($B20=13,'Bahan Pakan'!M$19,IF($B20=14,'Bahan Pakan'!M$20,IF($B20=15,'Bahan Pakan'!M$21,IF($B20=16,'Bahan Pakan'!M$22,IF($B20=17,'Bahan Pakan'!M$23,IF($B20=18,'Bahan Pakan'!M$24,IF($B20=19,'Bahan Pakan'!M$25,IF($B20=20,'Bahan Pakan'!M$26,IF($B20=21,'Bahan Pakan'!M$27,IF($B20=22,'Bahan Pakan'!M$28,IF($B20=23,'Bahan Pakan'!M$29,IF($B20=24,'Bahan Pakan'!M$30,IF($B20=25,'Bahan Pakan'!M$31,IF($B20=26,'Bahan Pakan'!M$32,IF($B20=27,'Bahan Pakan'!M$33,IF($B20=28,'Bahan Pakan'!M$34,IF($B20=29,'Bahan Pakan'!M$35,IF($B20=30,'Bahan Pakan'!M$36,IF($B20=31,'Bahan Pakan'!M$37,IF($B20=32,'Bahan Pakan'!M$38,IF($B20=33,'Bahan Pakan'!M$39,IF($B20=34,'Bahan Pakan'!M$40,IF($B20=35,'Bahan Pakan'!M$41,IF($B20=36,'Bahan Pakan'!M$42,IF($B20=37,'Bahan Pakan'!M$43,IF($B20=38,'Bahan Pakan'!M$44,IF($B20=39,'Bahan Pakan'!M$45,IF($B20=40,'Bahan Pakan'!M$46,IF($B20=41,'Bahan Pakan'!M$47,IF($B20=42,'Bahan Pakan'!M$48,IF($B20=43,'Bahan Pakan'!M$49,IF($B20=44,'Bahan Pakan'!M$50,IF($B20=45,'Bahan Pakan'!M$51,IF($B20=46,'Bahan Pakan'!M$52,IF($B20=47,'Bahan Pakan'!M$53,IF($B20=48,'Bahan Pakan'!M$54,IF($B20=49,'Bahan Pakan'!M$55,IF($B20=50,'Bahan Pakan'!M$56,0))))))))))))))))))))))))))))))))))))))))))))))))))</f>
        <v>41.8</v>
      </c>
      <c r="O20" s="126">
        <f>IF($B20=1,'Bahan Pakan'!N$7,IF($B20=2,'Bahan Pakan'!N$8,IF($B20=3,'Bahan Pakan'!N$9,IF($B20=4,'Bahan Pakan'!N$10,IF($B20=5,'Bahan Pakan'!N$11,IF($B20=6,'Bahan Pakan'!N$12,IF($B20=7,'Bahan Pakan'!N$13,IF($B20=8,'Bahan Pakan'!N$14,IF($B20=9,'Bahan Pakan'!N$15,IF($B20=10,'Bahan Pakan'!N$16,IF($B20=11,'Bahan Pakan'!N$17,IF($B20=12,'Bahan Pakan'!N$18,IF($B20=13,'Bahan Pakan'!N$19,IF($B20=14,'Bahan Pakan'!N$20,IF($B20=15,'Bahan Pakan'!N$21,IF($B20=16,'Bahan Pakan'!N$22,IF($B20=17,'Bahan Pakan'!N$23,IF($B20=18,'Bahan Pakan'!N$24,IF($B20=19,'Bahan Pakan'!N$25,IF($B20=20,'Bahan Pakan'!N$26,IF($B20=21,'Bahan Pakan'!N$27,IF($B20=22,'Bahan Pakan'!N$28,IF($B20=23,'Bahan Pakan'!N$29,IF($B20=24,'Bahan Pakan'!N$30,IF($B20=25,'Bahan Pakan'!N$31,IF($B20=26,'Bahan Pakan'!N$32,IF($B20=27,'Bahan Pakan'!N$33,IF($B20=28,'Bahan Pakan'!N$34,IF($B20=29,'Bahan Pakan'!N$35,IF($B20=30,'Bahan Pakan'!N$36,IF($B20=31,'Bahan Pakan'!N$37,IF($B20=32,'Bahan Pakan'!N$38,IF($B20=33,'Bahan Pakan'!N$39,IF($B20=34,'Bahan Pakan'!N$40,IF($B20=35,'Bahan Pakan'!N$41,IF($B20=36,'Bahan Pakan'!N$42,IF($B20=37,'Bahan Pakan'!N$43,IF($B20=38,'Bahan Pakan'!N$44,IF($B20=39,'Bahan Pakan'!N$45,IF($B20=40,'Bahan Pakan'!N$46,IF($B20=41,'Bahan Pakan'!N$47,IF($B20=42,'Bahan Pakan'!N$48,IF($B20=43,'Bahan Pakan'!N$49,IF($B20=44,'Bahan Pakan'!N$50,IF($B20=45,'Bahan Pakan'!N$51,IF($B20=46,'Bahan Pakan'!N$52,IF($B20=47,'Bahan Pakan'!N$53,IF($B20=48,'Bahan Pakan'!N$54,IF($B20=49,'Bahan Pakan'!N$55,IF($B20=50,'Bahan Pakan'!N$56,0))))))))))))))))))))))))))))))))))))))))))))))))))</f>
        <v>5020</v>
      </c>
      <c r="P20" s="126">
        <f>IF($B20=1,'Bahan Pakan'!O$7,IF($B20=2,'Bahan Pakan'!O$8,IF($B20=3,'Bahan Pakan'!O$9,IF($B20=4,'Bahan Pakan'!O$10,IF($B20=5,'Bahan Pakan'!O$11,IF($B20=6,'Bahan Pakan'!O$12,IF($B20=7,'Bahan Pakan'!O$13,IF($B20=8,'Bahan Pakan'!O$14,IF($B20=9,'Bahan Pakan'!O$15,IF($B20=10,'Bahan Pakan'!O$16,IF($B20=11,'Bahan Pakan'!O$17,IF($B20=12,'Bahan Pakan'!O$18,IF($B20=13,'Bahan Pakan'!O$19,IF($B20=14,'Bahan Pakan'!O$20,IF($B20=15,'Bahan Pakan'!O$21,IF($B20=16,'Bahan Pakan'!O$22,IF($B20=17,'Bahan Pakan'!O$23,IF($B20=18,'Bahan Pakan'!O$24,IF($B20=19,'Bahan Pakan'!O$25,IF($B20=20,'Bahan Pakan'!O$26,IF($B20=21,'Bahan Pakan'!O$27,IF($B20=22,'Bahan Pakan'!O$28,IF($B20=23,'Bahan Pakan'!O$29,IF($B20=24,'Bahan Pakan'!O$30,IF($B20=25,'Bahan Pakan'!O$31,IF($B20=26,'Bahan Pakan'!O$32,IF($B20=27,'Bahan Pakan'!O$33,IF($B20=28,'Bahan Pakan'!O$34,IF($B20=29,'Bahan Pakan'!O$35,IF($B20=30,'Bahan Pakan'!O$36,IF($B20=31,'Bahan Pakan'!O$37,IF($B20=32,'Bahan Pakan'!O$38,IF($B20=33,'Bahan Pakan'!O$39,IF($B20=34,'Bahan Pakan'!O$40,IF($B20=35,'Bahan Pakan'!O$41,IF($B20=36,'Bahan Pakan'!O$42,IF($B20=37,'Bahan Pakan'!O$43,IF($B20=38,'Bahan Pakan'!O$44,IF($B20=39,'Bahan Pakan'!O$45,IF($B20=40,'Bahan Pakan'!O$46,IF($B20=41,'Bahan Pakan'!O$47,IF($B20=42,'Bahan Pakan'!O$48,IF($B20=43,'Bahan Pakan'!O$49,IF($B20=44,'Bahan Pakan'!O$50,IF($B20=45,'Bahan Pakan'!O$51,IF($B20=46,'Bahan Pakan'!O$52,IF($B20=47,'Bahan Pakan'!O$53,IF($B20=48,'Bahan Pakan'!O$54,IF($B20=49,'Bahan Pakan'!O$55,IF($B20=50,'Bahan Pakan'!O$56,0))))))))))))))))))))))))))))))))))))))))))))))))))</f>
        <v>0</v>
      </c>
      <c r="Q20" s="126">
        <f>IF($B20=1,'Bahan Pakan'!P$7,IF($B20=2,'Bahan Pakan'!P$8,IF($B20=3,'Bahan Pakan'!P$9,IF($B20=4,'Bahan Pakan'!P$10,IF($B20=5,'Bahan Pakan'!P$11,IF($B20=6,'Bahan Pakan'!P$12,IF($B20=7,'Bahan Pakan'!P$13,IF($B20=8,'Bahan Pakan'!P$14,IF($B20=9,'Bahan Pakan'!P$15,IF($B20=10,'Bahan Pakan'!P$16,IF($B20=11,'Bahan Pakan'!P$17,IF($B20=12,'Bahan Pakan'!P$18,IF($B20=13,'Bahan Pakan'!P$19,IF($B20=14,'Bahan Pakan'!P$20,IF($B20=15,'Bahan Pakan'!P$21,IF($B20=16,'Bahan Pakan'!P$22,IF($B20=17,'Bahan Pakan'!P$23,IF($B20=18,'Bahan Pakan'!P$24,IF($B20=19,'Bahan Pakan'!P$25,IF($B20=20,'Bahan Pakan'!P$26,IF($B20=21,'Bahan Pakan'!P$27,IF($B20=22,'Bahan Pakan'!P$28,IF($B20=23,'Bahan Pakan'!P$29,IF($B20=24,'Bahan Pakan'!P$30,IF($B20=25,'Bahan Pakan'!P$31,IF($B20=26,'Bahan Pakan'!P$32,IF($B20=27,'Bahan Pakan'!P$33,IF($B20=28,'Bahan Pakan'!P$34,IF($B20=29,'Bahan Pakan'!P$35,IF($B20=30,'Bahan Pakan'!P$36,IF($B20=31,'Bahan Pakan'!P$37,IF($B20=32,'Bahan Pakan'!P$38,IF($B20=33,'Bahan Pakan'!P$39,IF($B20=34,'Bahan Pakan'!P$40,IF($B20=35,'Bahan Pakan'!P$41,IF($B20=36,'Bahan Pakan'!P$42,IF($B20=37,'Bahan Pakan'!P$43,IF($B20=38,'Bahan Pakan'!P$44,IF($B20=39,'Bahan Pakan'!P$45,IF($B20=40,'Bahan Pakan'!P$46,IF($B20=41,'Bahan Pakan'!P$47,IF($B20=42,'Bahan Pakan'!P$48,IF($B20=43,'Bahan Pakan'!P$49,IF($B20=44,'Bahan Pakan'!P$50,IF($B20=45,'Bahan Pakan'!P$51,IF($B20=46,'Bahan Pakan'!P$52,IF($B20=47,'Bahan Pakan'!P$53,IF($B20=48,'Bahan Pakan'!P$54,IF($B20=49,'Bahan Pakan'!P$55,IF($B20=50,'Bahan Pakan'!P$56,0))))))))))))))))))))))))))))))))))))))))))))))))))</f>
        <v>0</v>
      </c>
      <c r="R20" s="126">
        <f>IF($B20=1,'Bahan Pakan'!Q$7,IF($B20=2,'Bahan Pakan'!Q$8,IF($B20=3,'Bahan Pakan'!Q$9,IF($B20=4,'Bahan Pakan'!Q$10,IF($B20=5,'Bahan Pakan'!Q$11,IF($B20=6,'Bahan Pakan'!Q$12,IF($B20=7,'Bahan Pakan'!Q$13,IF($B20=8,'Bahan Pakan'!Q$14,IF($B20=9,'Bahan Pakan'!Q$15,IF($B20=10,'Bahan Pakan'!Q$16,IF($B20=11,'Bahan Pakan'!Q$17,IF($B20=12,'Bahan Pakan'!Q$18,IF($B20=13,'Bahan Pakan'!Q$19,IF($B20=14,'Bahan Pakan'!Q$20,IF($B20=15,'Bahan Pakan'!Q$21,IF($B20=16,'Bahan Pakan'!Q$22,IF($B20=17,'Bahan Pakan'!Q$23,IF($B20=18,'Bahan Pakan'!Q$24,IF($B20=19,'Bahan Pakan'!Q$25,IF($B20=20,'Bahan Pakan'!Q$26,IF($B20=21,'Bahan Pakan'!Q$27,IF($B20=22,'Bahan Pakan'!Q$28,IF($B20=23,'Bahan Pakan'!Q$29,IF($B20=24,'Bahan Pakan'!Q$30,IF($B20=25,'Bahan Pakan'!Q$31,IF($B20=26,'Bahan Pakan'!Q$32,IF($B20=27,'Bahan Pakan'!Q$33,IF($B20=28,'Bahan Pakan'!Q$34,IF($B20=29,'Bahan Pakan'!Q$35,IF($B20=30,'Bahan Pakan'!Q$36,IF($B20=31,'Bahan Pakan'!Q$37,IF($B20=32,'Bahan Pakan'!Q$38,IF($B20=33,'Bahan Pakan'!Q$39,IF($B20=34,'Bahan Pakan'!Q$40,IF($B20=35,'Bahan Pakan'!Q$41,IF($B20=36,'Bahan Pakan'!Q$42,IF($B20=37,'Bahan Pakan'!Q$43,IF($B20=38,'Bahan Pakan'!Q$44,IF($B20=39,'Bahan Pakan'!Q$45,IF($B20=40,'Bahan Pakan'!Q$46,IF($B20=41,'Bahan Pakan'!Q$47,IF($B20=42,'Bahan Pakan'!Q$48,IF($B20=43,'Bahan Pakan'!Q$49,IF($B20=44,'Bahan Pakan'!Q$50,IF($B20=45,'Bahan Pakan'!Q$51,IF($B20=46,'Bahan Pakan'!Q$52,IF($B20=47,'Bahan Pakan'!Q$53,IF($B20=48,'Bahan Pakan'!Q$54,IF($B20=49,'Bahan Pakan'!Q$55,IF($B20=50,'Bahan Pakan'!Q$56,0))))))))))))))))))))))))))))))))))))))))))))))))))</f>
        <v>0</v>
      </c>
      <c r="S20" s="126">
        <f>IF($B20=1,'Bahan Pakan'!R$7,IF($B20=2,'Bahan Pakan'!R$8,IF($B20=3,'Bahan Pakan'!R$9,IF($B20=4,'Bahan Pakan'!R$10,IF($B20=5,'Bahan Pakan'!R$11,IF($B20=6,'Bahan Pakan'!R$12,IF($B20=7,'Bahan Pakan'!R$13,IF($B20=8,'Bahan Pakan'!R$14,IF($B20=9,'Bahan Pakan'!R$15,IF($B20=10,'Bahan Pakan'!R$16,IF($B20=11,'Bahan Pakan'!R$17,IF($B20=12,'Bahan Pakan'!R$18,IF($B20=13,'Bahan Pakan'!R$19,IF($B20=14,'Bahan Pakan'!R$20,IF($B20=15,'Bahan Pakan'!R$21,IF($B20=16,'Bahan Pakan'!R$22,IF($B20=17,'Bahan Pakan'!R$23,IF($B20=18,'Bahan Pakan'!R$24,IF($B20=19,'Bahan Pakan'!R$25,IF($B20=20,'Bahan Pakan'!R$26,IF($B20=21,'Bahan Pakan'!R$27,IF($B20=22,'Bahan Pakan'!R$28,IF($B20=23,'Bahan Pakan'!R$29,IF($B20=24,'Bahan Pakan'!R$30,IF($B20=25,'Bahan Pakan'!R$31,IF($B20=26,'Bahan Pakan'!R$32,IF($B20=27,'Bahan Pakan'!R$33,IF($B20=28,'Bahan Pakan'!R$34,IF($B20=29,'Bahan Pakan'!R$35,IF($B20=30,'Bahan Pakan'!R$36,IF($B20=31,'Bahan Pakan'!R$37,IF($B20=32,'Bahan Pakan'!R$38,IF($B20=33,'Bahan Pakan'!R$39,IF($B20=34,'Bahan Pakan'!R$40,IF($B20=35,'Bahan Pakan'!R$41,IF($B20=36,'Bahan Pakan'!R$42,IF($B20=37,'Bahan Pakan'!R$43,IF($B20=38,'Bahan Pakan'!R$44,IF($B20=39,'Bahan Pakan'!R$45,IF($B20=40,'Bahan Pakan'!R$46,IF($B20=41,'Bahan Pakan'!R$47,IF($B20=42,'Bahan Pakan'!R$48,IF($B20=43,'Bahan Pakan'!R$49,IF($B20=44,'Bahan Pakan'!R$50,IF($B20=45,'Bahan Pakan'!R$51,IF($B20=46,'Bahan Pakan'!R$52,IF($B20=47,'Bahan Pakan'!R$53,IF($B20=48,'Bahan Pakan'!R$54,IF($B20=49,'Bahan Pakan'!R$55,IF($B20=50,'Bahan Pakan'!R$56,0))))))))))))))))))))))))))))))))))))))))))))))))))</f>
        <v>0</v>
      </c>
      <c r="T20" s="126">
        <f>IF($B20=1,'Bahan Pakan'!S$7,IF($B20=2,'Bahan Pakan'!S$8,IF($B20=3,'Bahan Pakan'!S$9,IF($B20=4,'Bahan Pakan'!S$10,IF($B20=5,'Bahan Pakan'!S$11,IF($B20=6,'Bahan Pakan'!S$12,IF($B20=7,'Bahan Pakan'!S$13,IF($B20=8,'Bahan Pakan'!S$14,IF($B20=9,'Bahan Pakan'!S$15,IF($B20=10,'Bahan Pakan'!S$16,IF($B20=11,'Bahan Pakan'!S$17,IF($B20=12,'Bahan Pakan'!S$18,IF($B20=13,'Bahan Pakan'!S$19,IF($B20=14,'Bahan Pakan'!S$20,IF($B20=15,'Bahan Pakan'!S$21,IF($B20=16,'Bahan Pakan'!S$22,IF($B20=17,'Bahan Pakan'!S$23,IF($B20=18,'Bahan Pakan'!S$24,IF($B20=19,'Bahan Pakan'!S$25,IF($B20=20,'Bahan Pakan'!S$26,IF($B20=21,'Bahan Pakan'!S$27,IF($B20=22,'Bahan Pakan'!S$28,IF($B20=23,'Bahan Pakan'!S$29,IF($B20=24,'Bahan Pakan'!S$30,IF($B20=25,'Bahan Pakan'!S$31,IF($B20=26,'Bahan Pakan'!S$32,IF($B20=27,'Bahan Pakan'!S$33,IF($B20=28,'Bahan Pakan'!S$34,IF($B20=29,'Bahan Pakan'!S$35,IF($B20=30,'Bahan Pakan'!S$36,IF($B20=31,'Bahan Pakan'!S$37,IF($B20=32,'Bahan Pakan'!S$38,IF($B20=33,'Bahan Pakan'!S$39,IF($B20=34,'Bahan Pakan'!S$40,IF($B20=35,'Bahan Pakan'!S$41,IF($B20=36,'Bahan Pakan'!S$42,IF($B20=37,'Bahan Pakan'!S$43,IF($B20=38,'Bahan Pakan'!S$44,IF($B20=39,'Bahan Pakan'!S$45,IF($B20=40,'Bahan Pakan'!S$46,IF($B20=41,'Bahan Pakan'!S$47,IF($B20=42,'Bahan Pakan'!S$48,IF($B20=43,'Bahan Pakan'!S$49,IF($B20=44,'Bahan Pakan'!S$50,IF($B20=45,'Bahan Pakan'!S$51,IF($B20=46,'Bahan Pakan'!S$52,IF($B20=47,'Bahan Pakan'!S$53,IF($B20=48,'Bahan Pakan'!S$54,IF($B20=49,'Bahan Pakan'!S$55,IF($B20=50,'Bahan Pakan'!S$56,0))))))))))))))))))))))))))))))))))))))))))))))))))</f>
        <v>99</v>
      </c>
      <c r="U20" s="97"/>
      <c r="V20" s="146">
        <f ca="1">NOW()</f>
        <v>42596.854654629627</v>
      </c>
      <c r="W20" s="147"/>
      <c r="X20" s="148"/>
      <c r="Y20" s="148"/>
      <c r="Z20" s="148"/>
      <c r="AA20" s="135"/>
      <c r="AB20" s="135"/>
      <c r="AC20" s="135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</row>
    <row r="21" spans="2:40" s="120" customFormat="1" ht="15.75" customHeight="1">
      <c r="B21" s="121">
        <f>IF($D21='Bahan Pakan'!D$7,1,IF($D21='Bahan Pakan'!D$8,2,IF($D21='Bahan Pakan'!D$9,3,IF($D21='Bahan Pakan'!D$10,4,IF($D21='Bahan Pakan'!D$11,5,IF($D21='Bahan Pakan'!D$12,6,IF($D21='Bahan Pakan'!D$13,7,IF($D21='Bahan Pakan'!D$14,8,IF($D21='Bahan Pakan'!D$15,9,IF($D21='Bahan Pakan'!D$16,10,IF($D21='Bahan Pakan'!D$17,11,IF($D21='Bahan Pakan'!D$18,12,IF($D21='Bahan Pakan'!D$19,13,IF($D21='Bahan Pakan'!D$20,14,IF($D21='Bahan Pakan'!D$21,15,IF($D21='Bahan Pakan'!D$22,16,IF($D21='Bahan Pakan'!D$23,17,IF($D21='Bahan Pakan'!D$24,18,IF($D21='Bahan Pakan'!D$25,19,IF($D21='Bahan Pakan'!D$26,20,IF($D21='Bahan Pakan'!D$27,21,IF($D21='Bahan Pakan'!D$28,22,IF($D21='Bahan Pakan'!D$29,23,IF($D21='Bahan Pakan'!D$30,24,IF($D21='Bahan Pakan'!D$31,25,IF($D21='Bahan Pakan'!D$32,26,IF($D21='Bahan Pakan'!D$33,27,IF($D21='Bahan Pakan'!D$34,28,IF($D21='Bahan Pakan'!D$35,29,IF($D21='Bahan Pakan'!D$36,30,IF($D21='Bahan Pakan'!D$37,31,IF($D21='Bahan Pakan'!D$38,32,IF($D21='Bahan Pakan'!D$39,33,IF($D21='Bahan Pakan'!D$40,34,IF($D21='Bahan Pakan'!D$41,35,IF($D21='Bahan Pakan'!D$42,36,IF($D21='Bahan Pakan'!D$43,37,IF($D21='Bahan Pakan'!D$44,38,IF($D21='Bahan Pakan'!D$45,39,IF($D21='Bahan Pakan'!D$46,40,IF($D21='Bahan Pakan'!D$47,41,IF($D21='Bahan Pakan'!D$48,42,IF($D21='Bahan Pakan'!D$49,43,IF($D21='Bahan Pakan'!D$50,44,IF($D21='Bahan Pakan'!D$51,45,IF($D21='Bahan Pakan'!D$52,46,IF($D21='Bahan Pakan'!D$53,47,IF($D21='Bahan Pakan'!D$54,48,IF($D21='Bahan Pakan'!D$55,49,IF($D21='Bahan Pakan'!D$56,50,0))))))))))))))))))))))))))))))))))))))))))))))))))</f>
        <v>33</v>
      </c>
      <c r="C21" s="121">
        <v>15</v>
      </c>
      <c r="D21" s="122" t="s">
        <v>81</v>
      </c>
      <c r="E21" s="123">
        <f>IF($B21=1,'Bahan Pakan'!E$7,IF($B21=2,'Bahan Pakan'!E$8,IF($B21=3,'Bahan Pakan'!E$9,IF($B21=4,'Bahan Pakan'!E$10,IF($B21=5,'Bahan Pakan'!E$11,IF($B21=6,'Bahan Pakan'!E$12,IF($B21=7,'Bahan Pakan'!E$13,IF($B21=8,'Bahan Pakan'!E$14,IF($B21=9,'Bahan Pakan'!E$15,IF($B21=10,'Bahan Pakan'!E$16,IF($B21=11,'Bahan Pakan'!E$17,IF($B21=12,'Bahan Pakan'!E$18,IF($B21=13,'Bahan Pakan'!E$19,IF($B21=14,'Bahan Pakan'!E$20,IF($B21=15,'Bahan Pakan'!E$21,IF($B21=16,'Bahan Pakan'!E$22,IF($B21=17,'Bahan Pakan'!E$23,IF($B21=18,'Bahan Pakan'!E$24,IF($B21=19,'Bahan Pakan'!E$25,IF($B21=20,'Bahan Pakan'!E$26,IF($B21=21,'Bahan Pakan'!E$27,IF($B21=22,'Bahan Pakan'!E$28,IF($B21=23,'Bahan Pakan'!E$29,IF($B21=24,'Bahan Pakan'!E$30,IF($B21=25,'Bahan Pakan'!E$31,IF($B21=26,'Bahan Pakan'!E$32,IF($B21=27,'Bahan Pakan'!E$33,IF($B21=28,'Bahan Pakan'!E$34,IF($B21=29,'Bahan Pakan'!E$35,IF($B21=30,'Bahan Pakan'!E$36,IF($B21=31,'Bahan Pakan'!E$37,IF($B21=32,'Bahan Pakan'!E$38,IF($B21=33,'Bahan Pakan'!E$39,IF($B21=34,'Bahan Pakan'!E$40,IF($B21=35,'Bahan Pakan'!E$41,IF($B21=36,'Bahan Pakan'!E$42,IF($B21=37,'Bahan Pakan'!E$43,IF($B21=38,'Bahan Pakan'!E$44,IF($B21=39,'Bahan Pakan'!E$45,IF($B21=40,'Bahan Pakan'!E$46,IF($B21=41,'Bahan Pakan'!E$47,IF($B21=42,'Bahan Pakan'!E$48,IF($B21=43,'Bahan Pakan'!E$49,IF($B21=44,'Bahan Pakan'!E$50,IF($B21=45,'Bahan Pakan'!E$51,IF($B21=46,'Bahan Pakan'!E$52,IF($B21=47,'Bahan Pakan'!E$53,IF($B21=48,'Bahan Pakan'!E$54,IF($B21=49,'Bahan Pakan'!E$55,IF($B21=50,'Bahan Pakan'!E$56,0))))))))))))))))))))))))))))))))))))))))))))))))))</f>
        <v>0.1</v>
      </c>
      <c r="F21" s="123">
        <f>IF($B21=1,'Bahan Pakan'!F$7,IF($B21=2,'Bahan Pakan'!F$8,IF($B21=3,'Bahan Pakan'!F$9,IF($B21=4,'Bahan Pakan'!F$10,IF($B21=5,'Bahan Pakan'!F$11,IF($B21=6,'Bahan Pakan'!F$12,IF($B21=7,'Bahan Pakan'!F$13,IF($B21=8,'Bahan Pakan'!F$14,IF($B21=9,'Bahan Pakan'!F$15,IF($B21=10,'Bahan Pakan'!F$16,IF($B21=11,'Bahan Pakan'!F$17,IF($B21=12,'Bahan Pakan'!F$18,IF($B21=13,'Bahan Pakan'!F$19,IF($B21=14,'Bahan Pakan'!F$20,IF($B21=15,'Bahan Pakan'!F$21,IF($B21=16,'Bahan Pakan'!F$22,IF($B21=17,'Bahan Pakan'!F$23,IF($B21=18,'Bahan Pakan'!F$24,IF($B21=19,'Bahan Pakan'!F$25,IF($B21=20,'Bahan Pakan'!F$26,IF($B21=21,'Bahan Pakan'!F$27,IF($B21=22,'Bahan Pakan'!F$28,IF($B21=23,'Bahan Pakan'!F$29,IF($B21=24,'Bahan Pakan'!F$30,IF($B21=25,'Bahan Pakan'!F$31,IF($B21=26,'Bahan Pakan'!F$32,IF($B21=27,'Bahan Pakan'!F$33,IF($B21=28,'Bahan Pakan'!F$34,IF($B21=29,'Bahan Pakan'!F$35,IF($B21=30,'Bahan Pakan'!F$36,IF($B21=31,'Bahan Pakan'!F$37,IF($B21=32,'Bahan Pakan'!F$38,IF($B21=33,'Bahan Pakan'!F$39,IF($B21=34,'Bahan Pakan'!F$40,IF($B21=35,'Bahan Pakan'!F$41,IF($B21=36,'Bahan Pakan'!F$42,IF($B21=37,'Bahan Pakan'!F$43,IF($B21=38,'Bahan Pakan'!F$44,IF($B21=39,'Bahan Pakan'!F$45,IF($B21=40,'Bahan Pakan'!F$46,IF($B21=41,'Bahan Pakan'!F$47,IF($B21=42,'Bahan Pakan'!F$48,IF($B21=43,'Bahan Pakan'!F$49,IF($B21=44,'Bahan Pakan'!F$50,IF($B21=45,'Bahan Pakan'!F$51,IF($B21=46,'Bahan Pakan'!F$52,IF($B21=47,'Bahan Pakan'!F$53,IF($B21=48,'Bahan Pakan'!F$54,IF($B21=49,'Bahan Pakan'!F$55,IF($B21=50,'Bahan Pakan'!F$56,0))))))))))))))))))))))))))))))))))))))))))))))))))</f>
        <v>0.25</v>
      </c>
      <c r="G21" s="124">
        <f t="shared" si="0"/>
        <v>0.25</v>
      </c>
      <c r="H21" s="125">
        <f>IF($B21=1,'Bahan Pakan'!G$7,IF($B21=2,'Bahan Pakan'!G$8,IF($B21=3,'Bahan Pakan'!G$9,IF($B21=4,'Bahan Pakan'!G$10,IF($B21=5,'Bahan Pakan'!G$11,IF($B21=6,'Bahan Pakan'!G$12,IF($B21=7,'Bahan Pakan'!G$13,IF($B21=8,'Bahan Pakan'!G$14,IF($B21=9,'Bahan Pakan'!G$15,IF($B21=10,'Bahan Pakan'!G$16,IF($B21=11,'Bahan Pakan'!G$17,IF($B21=12,'Bahan Pakan'!G$18,IF($B21=13,'Bahan Pakan'!G$19,IF($B21=14,'Bahan Pakan'!G$20,IF($B21=15,'Bahan Pakan'!G$21,IF($B21=16,'Bahan Pakan'!G$22,IF($B21=17,'Bahan Pakan'!G$23,IF($B21=18,'Bahan Pakan'!G$24,IF($B21=19,'Bahan Pakan'!G$25,IF($B21=20,'Bahan Pakan'!G$26,IF($B21=21,'Bahan Pakan'!G$27,IF($B21=22,'Bahan Pakan'!G$28,IF($B21=23,'Bahan Pakan'!G$29,IF($B21=24,'Bahan Pakan'!G$30,IF($B21=25,'Bahan Pakan'!G$31,IF($B21=26,'Bahan Pakan'!G$32,IF($B21=27,'Bahan Pakan'!G$33,IF($B21=28,'Bahan Pakan'!G$34,IF($B21=29,'Bahan Pakan'!G$35,IF($B21=30,'Bahan Pakan'!G$36,IF($B21=31,'Bahan Pakan'!G$37,IF($B21=32,'Bahan Pakan'!G$38,IF($B21=33,'Bahan Pakan'!G$39,IF($B21=34,'Bahan Pakan'!G$40,IF($B21=35,'Bahan Pakan'!G$41,IF($B21=36,'Bahan Pakan'!G$42,IF($B21=37,'Bahan Pakan'!G$43,IF($B21=38,'Bahan Pakan'!G$44,IF($B21=39,'Bahan Pakan'!G$45,IF($B21=40,'Bahan Pakan'!G$46,IF($B21=41,'Bahan Pakan'!G$47,IF($B21=42,'Bahan Pakan'!G$48,IF($B21=43,'Bahan Pakan'!G$49,IF($B21=44,'Bahan Pakan'!G$50,IF($B21=45,'Bahan Pakan'!G$51,IF($B21=46,'Bahan Pakan'!G$52,IF($B21=47,'Bahan Pakan'!G$53,IF($B21=48,'Bahan Pakan'!G$54,IF($B21=49,'Bahan Pakan'!G$55,IF($B21=50,'Bahan Pakan'!G$56,0))))))))))))))))))))))))))))))))))))))))))))))))))</f>
        <v>40000</v>
      </c>
      <c r="I21" s="126">
        <f>IF($B21=1,'Bahan Pakan'!H$7,IF($B21=2,'Bahan Pakan'!H$8,IF($B21=3,'Bahan Pakan'!H$9,IF($B21=4,'Bahan Pakan'!H$10,IF($B21=5,'Bahan Pakan'!H$11,IF($B21=6,'Bahan Pakan'!H$12,IF($B21=7,'Bahan Pakan'!H$13,IF($B21=8,'Bahan Pakan'!H$14,IF($B21=9,'Bahan Pakan'!H$15,IF($B21=10,'Bahan Pakan'!H$16,IF($B21=11,'Bahan Pakan'!H$17,IF($B21=12,'Bahan Pakan'!H$18,IF($B21=13,'Bahan Pakan'!H$19,IF($B21=14,'Bahan Pakan'!H$20,IF($B21=15,'Bahan Pakan'!H$21,IF($B21=16,'Bahan Pakan'!H$22,IF($B21=17,'Bahan Pakan'!H$23,IF($B21=18,'Bahan Pakan'!H$24,IF($B21=19,'Bahan Pakan'!H$25,IF($B21=20,'Bahan Pakan'!H$26,IF($B21=21,'Bahan Pakan'!H$27,IF($B21=22,'Bahan Pakan'!H$28,IF($B21=23,'Bahan Pakan'!H$29,IF($B21=24,'Bahan Pakan'!H$30,IF($B21=25,'Bahan Pakan'!H$31,IF($B21=26,'Bahan Pakan'!H$32,IF($B21=27,'Bahan Pakan'!H$33,IF($B21=28,'Bahan Pakan'!H$34,IF($B21=29,'Bahan Pakan'!H$35,IF($B21=30,'Bahan Pakan'!H$36,IF($B21=31,'Bahan Pakan'!H$37,IF($B21=32,'Bahan Pakan'!H$38,IF($B21=33,'Bahan Pakan'!H$39,IF($B21=34,'Bahan Pakan'!H$40,IF($B21=35,'Bahan Pakan'!H$41,IF($B21=36,'Bahan Pakan'!H$42,IF($B21=37,'Bahan Pakan'!H$43,IF($B21=38,'Bahan Pakan'!H$44,IF($B21=39,'Bahan Pakan'!H$45,IF($B21=40,'Bahan Pakan'!H$46,IF($B21=41,'Bahan Pakan'!H$47,IF($B21=42,'Bahan Pakan'!H$48,IF($B21=43,'Bahan Pakan'!H$49,IF($B21=44,'Bahan Pakan'!H$50,IF($B21=45,'Bahan Pakan'!H$51,IF($B21=46,'Bahan Pakan'!H$52,IF($B21=47,'Bahan Pakan'!H$53,IF($B21=48,'Bahan Pakan'!H$54,IF($B21=49,'Bahan Pakan'!H$55,IF($B21=50,'Bahan Pakan'!H$56,0))))))))))))))))))))))))))))))))))))))))))))))))))</f>
        <v>99</v>
      </c>
      <c r="J21" s="126">
        <f>IF($B21=1,'Bahan Pakan'!I$7,IF($B21=2,'Bahan Pakan'!I$8,IF($B21=3,'Bahan Pakan'!I$9,IF($B21=4,'Bahan Pakan'!I$10,IF($B21=5,'Bahan Pakan'!I$11,IF($B21=6,'Bahan Pakan'!I$12,IF($B21=7,'Bahan Pakan'!I$13,IF($B21=8,'Bahan Pakan'!I$14,IF($B21=9,'Bahan Pakan'!I$15,IF($B21=10,'Bahan Pakan'!I$16,IF($B21=11,'Bahan Pakan'!I$17,IF($B21=12,'Bahan Pakan'!I$18,IF($B21=13,'Bahan Pakan'!I$19,IF($B21=14,'Bahan Pakan'!I$20,IF($B21=15,'Bahan Pakan'!I$21,IF($B21=16,'Bahan Pakan'!I$22,IF($B21=17,'Bahan Pakan'!I$23,IF($B21=18,'Bahan Pakan'!I$24,IF($B21=19,'Bahan Pakan'!I$25,IF($B21=20,'Bahan Pakan'!I$26,IF($B21=21,'Bahan Pakan'!I$27,IF($B21=22,'Bahan Pakan'!I$28,IF($B21=23,'Bahan Pakan'!I$29,IF($B21=24,'Bahan Pakan'!I$30,IF($B21=25,'Bahan Pakan'!I$31,IF($B21=26,'Bahan Pakan'!I$32,IF($B21=27,'Bahan Pakan'!I$33,IF($B21=28,'Bahan Pakan'!I$34,IF($B21=29,'Bahan Pakan'!I$35,IF($B21=30,'Bahan Pakan'!I$36,IF($B21=31,'Bahan Pakan'!I$37,IF($B21=32,'Bahan Pakan'!I$38,IF($B21=33,'Bahan Pakan'!I$39,IF($B21=34,'Bahan Pakan'!I$40,IF($B21=35,'Bahan Pakan'!I$41,IF($B21=36,'Bahan Pakan'!I$42,IF($B21=37,'Bahan Pakan'!I$43,IF($B21=38,'Bahan Pakan'!I$44,IF($B21=39,'Bahan Pakan'!I$45,IF($B21=40,'Bahan Pakan'!I$46,IF($B21=41,'Bahan Pakan'!I$47,IF($B21=42,'Bahan Pakan'!I$48,IF($B21=43,'Bahan Pakan'!I$49,IF($B21=44,'Bahan Pakan'!I$50,IF($B21=45,'Bahan Pakan'!I$51,IF($B21=46,'Bahan Pakan'!I$52,IF($B21=47,'Bahan Pakan'!I$53,IF($B21=48,'Bahan Pakan'!I$54,IF($B21=49,'Bahan Pakan'!I$55,IF($B21=50,'Bahan Pakan'!I$56,0))))))))))))))))))))))))))))))))))))))))))))))))))</f>
        <v>0</v>
      </c>
      <c r="K21" s="126">
        <f>IF($B21=1,'Bahan Pakan'!J$7,IF($B21=2,'Bahan Pakan'!J$8,IF($B21=3,'Bahan Pakan'!J$9,IF($B21=4,'Bahan Pakan'!J$10,IF($B21=5,'Bahan Pakan'!J$11,IF($B21=6,'Bahan Pakan'!J$12,IF($B21=7,'Bahan Pakan'!J$13,IF($B21=8,'Bahan Pakan'!J$14,IF($B21=9,'Bahan Pakan'!J$15,IF($B21=10,'Bahan Pakan'!J$16,IF($B21=11,'Bahan Pakan'!J$17,IF($B21=12,'Bahan Pakan'!J$18,IF($B21=13,'Bahan Pakan'!J$19,IF($B21=14,'Bahan Pakan'!J$20,IF($B21=15,'Bahan Pakan'!J$21,IF($B21=16,'Bahan Pakan'!J$22,IF($B21=17,'Bahan Pakan'!J$23,IF($B21=18,'Bahan Pakan'!J$24,IF($B21=19,'Bahan Pakan'!J$25,IF($B21=20,'Bahan Pakan'!J$26,IF($B21=21,'Bahan Pakan'!J$27,IF($B21=22,'Bahan Pakan'!J$28,IF($B21=23,'Bahan Pakan'!J$29,IF($B21=24,'Bahan Pakan'!J$30,IF($B21=25,'Bahan Pakan'!J$31,IF($B21=26,'Bahan Pakan'!J$32,IF($B21=27,'Bahan Pakan'!J$33,IF($B21=28,'Bahan Pakan'!J$34,IF($B21=29,'Bahan Pakan'!J$35,IF($B21=30,'Bahan Pakan'!J$36,IF($B21=31,'Bahan Pakan'!J$37,IF($B21=32,'Bahan Pakan'!J$38,IF($B21=33,'Bahan Pakan'!J$39,IF($B21=34,'Bahan Pakan'!J$40,IF($B21=35,'Bahan Pakan'!J$41,IF($B21=36,'Bahan Pakan'!J$42,IF($B21=37,'Bahan Pakan'!J$43,IF($B21=38,'Bahan Pakan'!J$44,IF($B21=39,'Bahan Pakan'!J$45,IF($B21=40,'Bahan Pakan'!J$46,IF($B21=41,'Bahan Pakan'!J$47,IF($B21=42,'Bahan Pakan'!J$48,IF($B21=43,'Bahan Pakan'!J$49,IF($B21=44,'Bahan Pakan'!J$50,IF($B21=45,'Bahan Pakan'!J$51,IF($B21=46,'Bahan Pakan'!J$52,IF($B21=47,'Bahan Pakan'!J$53,IF($B21=48,'Bahan Pakan'!J$54,IF($B21=49,'Bahan Pakan'!J$55,IF($B21=50,'Bahan Pakan'!J$56,0))))))))))))))))))))))))))))))))))))))))))))))))))</f>
        <v>0</v>
      </c>
      <c r="L21" s="126">
        <f>IF($B21=1,'Bahan Pakan'!K$7,IF($B21=2,'Bahan Pakan'!K$8,IF($B21=3,'Bahan Pakan'!K$9,IF($B21=4,'Bahan Pakan'!K$10,IF($B21=5,'Bahan Pakan'!K$11,IF($B21=6,'Bahan Pakan'!K$12,IF($B21=7,'Bahan Pakan'!K$13,IF($B21=8,'Bahan Pakan'!K$14,IF($B21=9,'Bahan Pakan'!K$15,IF($B21=10,'Bahan Pakan'!K$16,IF($B21=11,'Bahan Pakan'!K$17,IF($B21=12,'Bahan Pakan'!K$18,IF($B21=13,'Bahan Pakan'!K$19,IF($B21=14,'Bahan Pakan'!K$20,IF($B21=15,'Bahan Pakan'!K$21,IF($B21=16,'Bahan Pakan'!K$22,IF($B21=17,'Bahan Pakan'!K$23,IF($B21=18,'Bahan Pakan'!K$24,IF($B21=19,'Bahan Pakan'!K$25,IF($B21=20,'Bahan Pakan'!K$26,IF($B21=21,'Bahan Pakan'!K$27,IF($B21=22,'Bahan Pakan'!K$28,IF($B21=23,'Bahan Pakan'!K$29,IF($B21=24,'Bahan Pakan'!K$30,IF($B21=25,'Bahan Pakan'!K$31,IF($B21=26,'Bahan Pakan'!K$32,IF($B21=27,'Bahan Pakan'!K$33,IF($B21=28,'Bahan Pakan'!K$34,IF($B21=29,'Bahan Pakan'!K$35,IF($B21=30,'Bahan Pakan'!K$36,IF($B21=31,'Bahan Pakan'!K$37,IF($B21=32,'Bahan Pakan'!K$38,IF($B21=33,'Bahan Pakan'!K$39,IF($B21=34,'Bahan Pakan'!K$40,IF($B21=35,'Bahan Pakan'!K$41,IF($B21=36,'Bahan Pakan'!K$42,IF($B21=37,'Bahan Pakan'!K$43,IF($B21=38,'Bahan Pakan'!K$44,IF($B21=39,'Bahan Pakan'!K$45,IF($B21=40,'Bahan Pakan'!K$46,IF($B21=41,'Bahan Pakan'!K$47,IF($B21=42,'Bahan Pakan'!K$48,IF($B21=43,'Bahan Pakan'!K$49,IF($B21=44,'Bahan Pakan'!K$50,IF($B21=45,'Bahan Pakan'!K$51,IF($B21=46,'Bahan Pakan'!K$52,IF($B21=47,'Bahan Pakan'!K$53,IF($B21=48,'Bahan Pakan'!K$54,IF($B21=49,'Bahan Pakan'!K$55,IF($B21=50,'Bahan Pakan'!K$56,0))))))))))))))))))))))))))))))))))))))))))))))))))</f>
        <v>0</v>
      </c>
      <c r="M21" s="126">
        <f>IF($B21=1,'Bahan Pakan'!L$7,IF($B21=2,'Bahan Pakan'!L$8,IF($B21=3,'Bahan Pakan'!L$9,IF($B21=4,'Bahan Pakan'!L$10,IF($B21=5,'Bahan Pakan'!L$11,IF($B21=6,'Bahan Pakan'!L$12,IF($B21=7,'Bahan Pakan'!L$13,IF($B21=8,'Bahan Pakan'!L$14,IF($B21=9,'Bahan Pakan'!L$15,IF($B21=10,'Bahan Pakan'!L$16,IF($B21=11,'Bahan Pakan'!L$17,IF($B21=12,'Bahan Pakan'!L$18,IF($B21=13,'Bahan Pakan'!L$19,IF($B21=14,'Bahan Pakan'!L$20,IF($B21=15,'Bahan Pakan'!L$21,IF($B21=16,'Bahan Pakan'!L$22,IF($B21=17,'Bahan Pakan'!L$23,IF($B21=18,'Bahan Pakan'!L$24,IF($B21=19,'Bahan Pakan'!L$25,IF($B21=20,'Bahan Pakan'!L$26,IF($B21=21,'Bahan Pakan'!L$27,IF($B21=22,'Bahan Pakan'!L$28,IF($B21=23,'Bahan Pakan'!L$29,IF($B21=24,'Bahan Pakan'!L$30,IF($B21=25,'Bahan Pakan'!L$31,IF($B21=26,'Bahan Pakan'!L$32,IF($B21=27,'Bahan Pakan'!L$33,IF($B21=28,'Bahan Pakan'!L$34,IF($B21=29,'Bahan Pakan'!L$35,IF($B21=30,'Bahan Pakan'!L$36,IF($B21=31,'Bahan Pakan'!L$37,IF($B21=32,'Bahan Pakan'!L$38,IF($B21=33,'Bahan Pakan'!L$39,IF($B21=34,'Bahan Pakan'!L$40,IF($B21=35,'Bahan Pakan'!L$41,IF($B21=36,'Bahan Pakan'!L$42,IF($B21=37,'Bahan Pakan'!L$43,IF($B21=38,'Bahan Pakan'!L$44,IF($B21=39,'Bahan Pakan'!L$45,IF($B21=40,'Bahan Pakan'!L$46,IF($B21=41,'Bahan Pakan'!L$47,IF($B21=42,'Bahan Pakan'!L$48,IF($B21=43,'Bahan Pakan'!L$49,IF($B21=44,'Bahan Pakan'!L$50,IF($B21=45,'Bahan Pakan'!L$51,IF($B21=46,'Bahan Pakan'!L$52,IF($B21=47,'Bahan Pakan'!L$53,IF($B21=48,'Bahan Pakan'!L$54,IF($B21=49,'Bahan Pakan'!L$55,IF($B21=50,'Bahan Pakan'!L$56,0))))))))))))))))))))))))))))))))))))))))))))))))))</f>
        <v>0</v>
      </c>
      <c r="N21" s="126">
        <f>IF($B21=1,'Bahan Pakan'!M$7,IF($B21=2,'Bahan Pakan'!M$8,IF($B21=3,'Bahan Pakan'!M$9,IF($B21=4,'Bahan Pakan'!M$10,IF($B21=5,'Bahan Pakan'!M$11,IF($B21=6,'Bahan Pakan'!M$12,IF($B21=7,'Bahan Pakan'!M$13,IF($B21=8,'Bahan Pakan'!M$14,IF($B21=9,'Bahan Pakan'!M$15,IF($B21=10,'Bahan Pakan'!M$16,IF($B21=11,'Bahan Pakan'!M$17,IF($B21=12,'Bahan Pakan'!M$18,IF($B21=13,'Bahan Pakan'!M$19,IF($B21=14,'Bahan Pakan'!M$20,IF($B21=15,'Bahan Pakan'!M$21,IF($B21=16,'Bahan Pakan'!M$22,IF($B21=17,'Bahan Pakan'!M$23,IF($B21=18,'Bahan Pakan'!M$24,IF($B21=19,'Bahan Pakan'!M$25,IF($B21=20,'Bahan Pakan'!M$26,IF($B21=21,'Bahan Pakan'!M$27,IF($B21=22,'Bahan Pakan'!M$28,IF($B21=23,'Bahan Pakan'!M$29,IF($B21=24,'Bahan Pakan'!M$30,IF($B21=25,'Bahan Pakan'!M$31,IF($B21=26,'Bahan Pakan'!M$32,IF($B21=27,'Bahan Pakan'!M$33,IF($B21=28,'Bahan Pakan'!M$34,IF($B21=29,'Bahan Pakan'!M$35,IF($B21=30,'Bahan Pakan'!M$36,IF($B21=31,'Bahan Pakan'!M$37,IF($B21=32,'Bahan Pakan'!M$38,IF($B21=33,'Bahan Pakan'!M$39,IF($B21=34,'Bahan Pakan'!M$40,IF($B21=35,'Bahan Pakan'!M$41,IF($B21=36,'Bahan Pakan'!M$42,IF($B21=37,'Bahan Pakan'!M$43,IF($B21=38,'Bahan Pakan'!M$44,IF($B21=39,'Bahan Pakan'!M$45,IF($B21=40,'Bahan Pakan'!M$46,IF($B21=41,'Bahan Pakan'!M$47,IF($B21=42,'Bahan Pakan'!M$48,IF($B21=43,'Bahan Pakan'!M$49,IF($B21=44,'Bahan Pakan'!M$50,IF($B21=45,'Bahan Pakan'!M$51,IF($B21=46,'Bahan Pakan'!M$52,IF($B21=47,'Bahan Pakan'!M$53,IF($B21=48,'Bahan Pakan'!M$54,IF($B21=49,'Bahan Pakan'!M$55,IF($B21=50,'Bahan Pakan'!M$56,0))))))))))))))))))))))))))))))))))))))))))))))))))</f>
        <v>0</v>
      </c>
      <c r="O21" s="126">
        <f>IF($B21=1,'Bahan Pakan'!N$7,IF($B21=2,'Bahan Pakan'!N$8,IF($B21=3,'Bahan Pakan'!N$9,IF($B21=4,'Bahan Pakan'!N$10,IF($B21=5,'Bahan Pakan'!N$11,IF($B21=6,'Bahan Pakan'!N$12,IF($B21=7,'Bahan Pakan'!N$13,IF($B21=8,'Bahan Pakan'!N$14,IF($B21=9,'Bahan Pakan'!N$15,IF($B21=10,'Bahan Pakan'!N$16,IF($B21=11,'Bahan Pakan'!N$17,IF($B21=12,'Bahan Pakan'!N$18,IF($B21=13,'Bahan Pakan'!N$19,IF($B21=14,'Bahan Pakan'!N$20,IF($B21=15,'Bahan Pakan'!N$21,IF($B21=16,'Bahan Pakan'!N$22,IF($B21=17,'Bahan Pakan'!N$23,IF($B21=18,'Bahan Pakan'!N$24,IF($B21=19,'Bahan Pakan'!N$25,IF($B21=20,'Bahan Pakan'!N$26,IF($B21=21,'Bahan Pakan'!N$27,IF($B21=22,'Bahan Pakan'!N$28,IF($B21=23,'Bahan Pakan'!N$29,IF($B21=24,'Bahan Pakan'!N$30,IF($B21=25,'Bahan Pakan'!N$31,IF($B21=26,'Bahan Pakan'!N$32,IF($B21=27,'Bahan Pakan'!N$33,IF($B21=28,'Bahan Pakan'!N$34,IF($B21=29,'Bahan Pakan'!N$35,IF($B21=30,'Bahan Pakan'!N$36,IF($B21=31,'Bahan Pakan'!N$37,IF($B21=32,'Bahan Pakan'!N$38,IF($B21=33,'Bahan Pakan'!N$39,IF($B21=34,'Bahan Pakan'!N$40,IF($B21=35,'Bahan Pakan'!N$41,IF($B21=36,'Bahan Pakan'!N$42,IF($B21=37,'Bahan Pakan'!N$43,IF($B21=38,'Bahan Pakan'!N$44,IF($B21=39,'Bahan Pakan'!N$45,IF($B21=40,'Bahan Pakan'!N$46,IF($B21=41,'Bahan Pakan'!N$47,IF($B21=42,'Bahan Pakan'!N$48,IF($B21=43,'Bahan Pakan'!N$49,IF($B21=44,'Bahan Pakan'!N$50,IF($B21=45,'Bahan Pakan'!N$51,IF($B21=46,'Bahan Pakan'!N$52,IF($B21=47,'Bahan Pakan'!N$53,IF($B21=48,'Bahan Pakan'!N$54,IF($B21=49,'Bahan Pakan'!N$55,IF($B21=50,'Bahan Pakan'!N$56,0))))))))))))))))))))))))))))))))))))))))))))))))))</f>
        <v>0</v>
      </c>
      <c r="P21" s="126">
        <f>IF($B21=1,'Bahan Pakan'!O$7,IF($B21=2,'Bahan Pakan'!O$8,IF($B21=3,'Bahan Pakan'!O$9,IF($B21=4,'Bahan Pakan'!O$10,IF($B21=5,'Bahan Pakan'!O$11,IF($B21=6,'Bahan Pakan'!O$12,IF($B21=7,'Bahan Pakan'!O$13,IF($B21=8,'Bahan Pakan'!O$14,IF($B21=9,'Bahan Pakan'!O$15,IF($B21=10,'Bahan Pakan'!O$16,IF($B21=11,'Bahan Pakan'!O$17,IF($B21=12,'Bahan Pakan'!O$18,IF($B21=13,'Bahan Pakan'!O$19,IF($B21=14,'Bahan Pakan'!O$20,IF($B21=15,'Bahan Pakan'!O$21,IF($B21=16,'Bahan Pakan'!O$22,IF($B21=17,'Bahan Pakan'!O$23,IF($B21=18,'Bahan Pakan'!O$24,IF($B21=19,'Bahan Pakan'!O$25,IF($B21=20,'Bahan Pakan'!O$26,IF($B21=21,'Bahan Pakan'!O$27,IF($B21=22,'Bahan Pakan'!O$28,IF($B21=23,'Bahan Pakan'!O$29,IF($B21=24,'Bahan Pakan'!O$30,IF($B21=25,'Bahan Pakan'!O$31,IF($B21=26,'Bahan Pakan'!O$32,IF($B21=27,'Bahan Pakan'!O$33,IF($B21=28,'Bahan Pakan'!O$34,IF($B21=29,'Bahan Pakan'!O$35,IF($B21=30,'Bahan Pakan'!O$36,IF($B21=31,'Bahan Pakan'!O$37,IF($B21=32,'Bahan Pakan'!O$38,IF($B21=33,'Bahan Pakan'!O$39,IF($B21=34,'Bahan Pakan'!O$40,IF($B21=35,'Bahan Pakan'!O$41,IF($B21=36,'Bahan Pakan'!O$42,IF($B21=37,'Bahan Pakan'!O$43,IF($B21=38,'Bahan Pakan'!O$44,IF($B21=39,'Bahan Pakan'!O$45,IF($B21=40,'Bahan Pakan'!O$46,IF($B21=41,'Bahan Pakan'!O$47,IF($B21=42,'Bahan Pakan'!O$48,IF($B21=43,'Bahan Pakan'!O$49,IF($B21=44,'Bahan Pakan'!O$50,IF($B21=45,'Bahan Pakan'!O$51,IF($B21=46,'Bahan Pakan'!O$52,IF($B21=47,'Bahan Pakan'!O$53,IF($B21=48,'Bahan Pakan'!O$54,IF($B21=49,'Bahan Pakan'!O$55,IF($B21=50,'Bahan Pakan'!O$56,0))))))))))))))))))))))))))))))))))))))))))))))))))</f>
        <v>0</v>
      </c>
      <c r="Q21" s="126">
        <f>IF($B21=1,'Bahan Pakan'!P$7,IF($B21=2,'Bahan Pakan'!P$8,IF($B21=3,'Bahan Pakan'!P$9,IF($B21=4,'Bahan Pakan'!P$10,IF($B21=5,'Bahan Pakan'!P$11,IF($B21=6,'Bahan Pakan'!P$12,IF($B21=7,'Bahan Pakan'!P$13,IF($B21=8,'Bahan Pakan'!P$14,IF($B21=9,'Bahan Pakan'!P$15,IF($B21=10,'Bahan Pakan'!P$16,IF($B21=11,'Bahan Pakan'!P$17,IF($B21=12,'Bahan Pakan'!P$18,IF($B21=13,'Bahan Pakan'!P$19,IF($B21=14,'Bahan Pakan'!P$20,IF($B21=15,'Bahan Pakan'!P$21,IF($B21=16,'Bahan Pakan'!P$22,IF($B21=17,'Bahan Pakan'!P$23,IF($B21=18,'Bahan Pakan'!P$24,IF($B21=19,'Bahan Pakan'!P$25,IF($B21=20,'Bahan Pakan'!P$26,IF($B21=21,'Bahan Pakan'!P$27,IF($B21=22,'Bahan Pakan'!P$28,IF($B21=23,'Bahan Pakan'!P$29,IF($B21=24,'Bahan Pakan'!P$30,IF($B21=25,'Bahan Pakan'!P$31,IF($B21=26,'Bahan Pakan'!P$32,IF($B21=27,'Bahan Pakan'!P$33,IF($B21=28,'Bahan Pakan'!P$34,IF($B21=29,'Bahan Pakan'!P$35,IF($B21=30,'Bahan Pakan'!P$36,IF($B21=31,'Bahan Pakan'!P$37,IF($B21=32,'Bahan Pakan'!P$38,IF($B21=33,'Bahan Pakan'!P$39,IF($B21=34,'Bahan Pakan'!P$40,IF($B21=35,'Bahan Pakan'!P$41,IF($B21=36,'Bahan Pakan'!P$42,IF($B21=37,'Bahan Pakan'!P$43,IF($B21=38,'Bahan Pakan'!P$44,IF($B21=39,'Bahan Pakan'!P$45,IF($B21=40,'Bahan Pakan'!P$46,IF($B21=41,'Bahan Pakan'!P$47,IF($B21=42,'Bahan Pakan'!P$48,IF($B21=43,'Bahan Pakan'!P$49,IF($B21=44,'Bahan Pakan'!P$50,IF($B21=45,'Bahan Pakan'!P$51,IF($B21=46,'Bahan Pakan'!P$52,IF($B21=47,'Bahan Pakan'!P$53,IF($B21=48,'Bahan Pakan'!P$54,IF($B21=49,'Bahan Pakan'!P$55,IF($B21=50,'Bahan Pakan'!P$56,0))))))))))))))))))))))))))))))))))))))))))))))))))</f>
        <v>0</v>
      </c>
      <c r="R21" s="126">
        <f>IF($B21=1,'Bahan Pakan'!Q$7,IF($B21=2,'Bahan Pakan'!Q$8,IF($B21=3,'Bahan Pakan'!Q$9,IF($B21=4,'Bahan Pakan'!Q$10,IF($B21=5,'Bahan Pakan'!Q$11,IF($B21=6,'Bahan Pakan'!Q$12,IF($B21=7,'Bahan Pakan'!Q$13,IF($B21=8,'Bahan Pakan'!Q$14,IF($B21=9,'Bahan Pakan'!Q$15,IF($B21=10,'Bahan Pakan'!Q$16,IF($B21=11,'Bahan Pakan'!Q$17,IF($B21=12,'Bahan Pakan'!Q$18,IF($B21=13,'Bahan Pakan'!Q$19,IF($B21=14,'Bahan Pakan'!Q$20,IF($B21=15,'Bahan Pakan'!Q$21,IF($B21=16,'Bahan Pakan'!Q$22,IF($B21=17,'Bahan Pakan'!Q$23,IF($B21=18,'Bahan Pakan'!Q$24,IF($B21=19,'Bahan Pakan'!Q$25,IF($B21=20,'Bahan Pakan'!Q$26,IF($B21=21,'Bahan Pakan'!Q$27,IF($B21=22,'Bahan Pakan'!Q$28,IF($B21=23,'Bahan Pakan'!Q$29,IF($B21=24,'Bahan Pakan'!Q$30,IF($B21=25,'Bahan Pakan'!Q$31,IF($B21=26,'Bahan Pakan'!Q$32,IF($B21=27,'Bahan Pakan'!Q$33,IF($B21=28,'Bahan Pakan'!Q$34,IF($B21=29,'Bahan Pakan'!Q$35,IF($B21=30,'Bahan Pakan'!Q$36,IF($B21=31,'Bahan Pakan'!Q$37,IF($B21=32,'Bahan Pakan'!Q$38,IF($B21=33,'Bahan Pakan'!Q$39,IF($B21=34,'Bahan Pakan'!Q$40,IF($B21=35,'Bahan Pakan'!Q$41,IF($B21=36,'Bahan Pakan'!Q$42,IF($B21=37,'Bahan Pakan'!Q$43,IF($B21=38,'Bahan Pakan'!Q$44,IF($B21=39,'Bahan Pakan'!Q$45,IF($B21=40,'Bahan Pakan'!Q$46,IF($B21=41,'Bahan Pakan'!Q$47,IF($B21=42,'Bahan Pakan'!Q$48,IF($B21=43,'Bahan Pakan'!Q$49,IF($B21=44,'Bahan Pakan'!Q$50,IF($B21=45,'Bahan Pakan'!Q$51,IF($B21=46,'Bahan Pakan'!Q$52,IF($B21=47,'Bahan Pakan'!Q$53,IF($B21=48,'Bahan Pakan'!Q$54,IF($B21=49,'Bahan Pakan'!Q$55,IF($B21=50,'Bahan Pakan'!Q$56,0))))))))))))))))))))))))))))))))))))))))))))))))))</f>
        <v>0</v>
      </c>
      <c r="S21" s="126">
        <f>IF($B21=1,'Bahan Pakan'!R$7,IF($B21=2,'Bahan Pakan'!R$8,IF($B21=3,'Bahan Pakan'!R$9,IF($B21=4,'Bahan Pakan'!R$10,IF($B21=5,'Bahan Pakan'!R$11,IF($B21=6,'Bahan Pakan'!R$12,IF($B21=7,'Bahan Pakan'!R$13,IF($B21=8,'Bahan Pakan'!R$14,IF($B21=9,'Bahan Pakan'!R$15,IF($B21=10,'Bahan Pakan'!R$16,IF($B21=11,'Bahan Pakan'!R$17,IF($B21=12,'Bahan Pakan'!R$18,IF($B21=13,'Bahan Pakan'!R$19,IF($B21=14,'Bahan Pakan'!R$20,IF($B21=15,'Bahan Pakan'!R$21,IF($B21=16,'Bahan Pakan'!R$22,IF($B21=17,'Bahan Pakan'!R$23,IF($B21=18,'Bahan Pakan'!R$24,IF($B21=19,'Bahan Pakan'!R$25,IF($B21=20,'Bahan Pakan'!R$26,IF($B21=21,'Bahan Pakan'!R$27,IF($B21=22,'Bahan Pakan'!R$28,IF($B21=23,'Bahan Pakan'!R$29,IF($B21=24,'Bahan Pakan'!R$30,IF($B21=25,'Bahan Pakan'!R$31,IF($B21=26,'Bahan Pakan'!R$32,IF($B21=27,'Bahan Pakan'!R$33,IF($B21=28,'Bahan Pakan'!R$34,IF($B21=29,'Bahan Pakan'!R$35,IF($B21=30,'Bahan Pakan'!R$36,IF($B21=31,'Bahan Pakan'!R$37,IF($B21=32,'Bahan Pakan'!R$38,IF($B21=33,'Bahan Pakan'!R$39,IF($B21=34,'Bahan Pakan'!R$40,IF($B21=35,'Bahan Pakan'!R$41,IF($B21=36,'Bahan Pakan'!R$42,IF($B21=37,'Bahan Pakan'!R$43,IF($B21=38,'Bahan Pakan'!R$44,IF($B21=39,'Bahan Pakan'!R$45,IF($B21=40,'Bahan Pakan'!R$46,IF($B21=41,'Bahan Pakan'!R$47,IF($B21=42,'Bahan Pakan'!R$48,IF($B21=43,'Bahan Pakan'!R$49,IF($B21=44,'Bahan Pakan'!R$50,IF($B21=45,'Bahan Pakan'!R$51,IF($B21=46,'Bahan Pakan'!R$52,IF($B21=47,'Bahan Pakan'!R$53,IF($B21=48,'Bahan Pakan'!R$54,IF($B21=49,'Bahan Pakan'!R$55,IF($B21=50,'Bahan Pakan'!R$56,0))))))))))))))))))))))))))))))))))))))))))))))))))</f>
        <v>0</v>
      </c>
      <c r="T21" s="126">
        <f>IF($B21=1,'Bahan Pakan'!S$7,IF($B21=2,'Bahan Pakan'!S$8,IF($B21=3,'Bahan Pakan'!S$9,IF($B21=4,'Bahan Pakan'!S$10,IF($B21=5,'Bahan Pakan'!S$11,IF($B21=6,'Bahan Pakan'!S$12,IF($B21=7,'Bahan Pakan'!S$13,IF($B21=8,'Bahan Pakan'!S$14,IF($B21=9,'Bahan Pakan'!S$15,IF($B21=10,'Bahan Pakan'!S$16,IF($B21=11,'Bahan Pakan'!S$17,IF($B21=12,'Bahan Pakan'!S$18,IF($B21=13,'Bahan Pakan'!S$19,IF($B21=14,'Bahan Pakan'!S$20,IF($B21=15,'Bahan Pakan'!S$21,IF($B21=16,'Bahan Pakan'!S$22,IF($B21=17,'Bahan Pakan'!S$23,IF($B21=18,'Bahan Pakan'!S$24,IF($B21=19,'Bahan Pakan'!S$25,IF($B21=20,'Bahan Pakan'!S$26,IF($B21=21,'Bahan Pakan'!S$27,IF($B21=22,'Bahan Pakan'!S$28,IF($B21=23,'Bahan Pakan'!S$29,IF($B21=24,'Bahan Pakan'!S$30,IF($B21=25,'Bahan Pakan'!S$31,IF($B21=26,'Bahan Pakan'!S$32,IF($B21=27,'Bahan Pakan'!S$33,IF($B21=28,'Bahan Pakan'!S$34,IF($B21=29,'Bahan Pakan'!S$35,IF($B21=30,'Bahan Pakan'!S$36,IF($B21=31,'Bahan Pakan'!S$37,IF($B21=32,'Bahan Pakan'!S$38,IF($B21=33,'Bahan Pakan'!S$39,IF($B21=34,'Bahan Pakan'!S$40,IF($B21=35,'Bahan Pakan'!S$41,IF($B21=36,'Bahan Pakan'!S$42,IF($B21=37,'Bahan Pakan'!S$43,IF($B21=38,'Bahan Pakan'!S$44,IF($B21=39,'Bahan Pakan'!S$45,IF($B21=40,'Bahan Pakan'!S$46,IF($B21=41,'Bahan Pakan'!S$47,IF($B21=42,'Bahan Pakan'!S$48,IF($B21=43,'Bahan Pakan'!S$49,IF($B21=44,'Bahan Pakan'!S$50,IF($B21=45,'Bahan Pakan'!S$51,IF($B21=46,'Bahan Pakan'!S$52,IF($B21=47,'Bahan Pakan'!S$53,IF($B21=48,'Bahan Pakan'!S$54,IF($B21=49,'Bahan Pakan'!S$55,IF($B21=50,'Bahan Pakan'!S$56,0))))))))))))))))))))))))))))))))))))))))))))))))))</f>
        <v>0</v>
      </c>
      <c r="U21" s="97"/>
      <c r="V21" s="148"/>
      <c r="W21" s="148"/>
      <c r="X21" s="148"/>
      <c r="Y21" s="148"/>
      <c r="Z21" s="148"/>
      <c r="AA21" s="135"/>
      <c r="AB21" s="135"/>
      <c r="AC21" s="135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</row>
    <row r="22" spans="2:40">
      <c r="B22" s="149"/>
      <c r="C22" s="149"/>
      <c r="D22" s="150"/>
      <c r="E22" s="151"/>
      <c r="F22" s="151"/>
      <c r="G22" s="152">
        <f>E45</f>
        <v>93.177251598866292</v>
      </c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V22" s="148"/>
      <c r="W22" s="148"/>
      <c r="X22" s="148"/>
      <c r="Y22" s="148"/>
      <c r="Z22" s="148"/>
      <c r="AA22" s="153"/>
      <c r="AB22" s="154"/>
      <c r="AC22" s="148"/>
      <c r="AD22" s="148"/>
      <c r="AE22" s="148"/>
      <c r="AF22" s="95"/>
      <c r="AG22" s="135"/>
      <c r="AH22" s="135"/>
      <c r="AI22" s="135"/>
    </row>
    <row r="23" spans="2:40">
      <c r="B23" s="155"/>
      <c r="C23" s="155"/>
      <c r="D23" s="154"/>
      <c r="E23" s="156"/>
      <c r="F23" s="156"/>
      <c r="G23" s="156"/>
      <c r="H23" s="148"/>
      <c r="I23" s="148"/>
      <c r="J23" s="148"/>
      <c r="K23" s="148"/>
      <c r="L23" s="157"/>
      <c r="M23" s="157"/>
      <c r="N23" s="157"/>
      <c r="O23" s="148"/>
      <c r="P23" s="157"/>
      <c r="Q23" s="148"/>
      <c r="R23" s="148"/>
      <c r="S23" s="148"/>
      <c r="T23" s="148"/>
      <c r="U23" s="154"/>
      <c r="V23" s="154"/>
      <c r="W23" s="158"/>
      <c r="X23" s="154"/>
      <c r="Y23" s="154"/>
      <c r="Z23" s="159"/>
      <c r="AA23" s="153"/>
      <c r="AB23" s="154"/>
      <c r="AC23" s="148"/>
      <c r="AD23" s="148"/>
      <c r="AE23" s="148"/>
      <c r="AF23" s="95"/>
      <c r="AG23" s="135"/>
      <c r="AH23" s="135"/>
      <c r="AI23" s="135"/>
    </row>
    <row r="24" spans="2:40">
      <c r="B24" s="155"/>
      <c r="C24" s="155"/>
      <c r="D24" s="154"/>
      <c r="E24" s="156"/>
      <c r="F24" s="156"/>
      <c r="G24" s="156"/>
      <c r="H24" s="148"/>
      <c r="I24" s="148"/>
      <c r="J24" s="148"/>
      <c r="K24" s="148"/>
      <c r="L24" s="157"/>
      <c r="M24" s="157"/>
      <c r="N24" s="157"/>
      <c r="O24" s="148"/>
      <c r="P24" s="157"/>
      <c r="Q24" s="148"/>
      <c r="R24" s="148"/>
      <c r="S24" s="148"/>
      <c r="T24" s="148"/>
      <c r="U24" s="154"/>
      <c r="V24" s="154"/>
      <c r="W24" s="158"/>
      <c r="X24" s="154"/>
      <c r="Y24" s="154"/>
      <c r="Z24" s="159"/>
      <c r="AA24" s="153"/>
      <c r="AB24" s="154"/>
      <c r="AC24" s="148"/>
      <c r="AD24" s="148"/>
      <c r="AE24" s="148"/>
      <c r="AF24" s="95"/>
      <c r="AG24" s="135"/>
      <c r="AH24" s="135"/>
      <c r="AI24" s="135"/>
    </row>
    <row r="25" spans="2:40">
      <c r="B25" s="158"/>
      <c r="C25" s="158"/>
      <c r="D25" s="154"/>
      <c r="E25" s="156"/>
      <c r="F25" s="156"/>
      <c r="G25" s="156"/>
      <c r="H25" s="148"/>
      <c r="I25" s="148"/>
      <c r="J25" s="148"/>
      <c r="K25" s="148"/>
      <c r="L25" s="157"/>
      <c r="M25" s="157"/>
      <c r="N25" s="157"/>
      <c r="O25" s="148"/>
      <c r="P25" s="157"/>
      <c r="Q25" s="148"/>
      <c r="R25" s="148"/>
      <c r="S25" s="148"/>
      <c r="T25" s="148"/>
      <c r="U25" s="154"/>
      <c r="V25" s="154"/>
      <c r="W25" s="158"/>
      <c r="X25" s="154"/>
      <c r="Y25" s="154"/>
      <c r="Z25" s="159"/>
      <c r="AA25" s="153"/>
      <c r="AB25" s="154"/>
      <c r="AC25" s="148"/>
      <c r="AD25" s="148"/>
      <c r="AE25" s="148"/>
      <c r="AF25" s="95"/>
      <c r="AG25" s="135"/>
      <c r="AH25" s="135"/>
      <c r="AI25" s="135"/>
    </row>
    <row r="26" spans="2:40" hidden="1">
      <c r="B26" s="158"/>
      <c r="C26" s="158"/>
      <c r="D26" s="154"/>
      <c r="E26" s="156"/>
      <c r="F26" s="156"/>
      <c r="G26" s="156"/>
      <c r="H26" s="148"/>
      <c r="I26" s="148"/>
      <c r="J26" s="148"/>
      <c r="K26" s="148"/>
      <c r="L26" s="157"/>
      <c r="M26" s="157"/>
      <c r="N26" s="157"/>
      <c r="O26" s="148"/>
      <c r="P26" s="157"/>
      <c r="Q26" s="148"/>
      <c r="R26" s="148"/>
      <c r="S26" s="148"/>
      <c r="T26" s="148"/>
      <c r="U26" s="154"/>
      <c r="V26" s="154"/>
      <c r="W26" s="154"/>
      <c r="X26" s="154"/>
      <c r="Y26" s="154"/>
      <c r="Z26" s="159"/>
      <c r="AA26" s="153"/>
      <c r="AB26" s="154"/>
      <c r="AC26" s="148"/>
      <c r="AD26" s="148"/>
      <c r="AE26" s="148"/>
      <c r="AF26" s="95"/>
      <c r="AG26" s="135"/>
      <c r="AH26" s="135"/>
      <c r="AI26" s="135"/>
    </row>
    <row r="27" spans="2:40" ht="20.25" hidden="1">
      <c r="B27" s="160"/>
      <c r="C27" s="160" t="s">
        <v>55</v>
      </c>
      <c r="H27" s="106"/>
      <c r="L27" s="135"/>
      <c r="M27" s="135"/>
      <c r="N27" s="135"/>
      <c r="P27" s="135"/>
      <c r="V27" s="154"/>
      <c r="W27" s="154"/>
      <c r="X27" s="154"/>
    </row>
    <row r="28" spans="2:40" s="120" customFormat="1" ht="17.25" hidden="1" customHeight="1">
      <c r="B28" s="161" t="s">
        <v>105</v>
      </c>
      <c r="C28" s="161" t="s">
        <v>0</v>
      </c>
      <c r="D28" s="162" t="s">
        <v>29</v>
      </c>
      <c r="E28" s="163" t="s">
        <v>33</v>
      </c>
      <c r="F28" s="163" t="s">
        <v>11</v>
      </c>
      <c r="G28" s="163" t="s">
        <v>12</v>
      </c>
      <c r="H28" s="163" t="s">
        <v>13</v>
      </c>
      <c r="I28" s="163" t="s">
        <v>14</v>
      </c>
      <c r="J28" s="163" t="s">
        <v>15</v>
      </c>
      <c r="K28" s="163" t="s">
        <v>16</v>
      </c>
      <c r="L28" s="163" t="s">
        <v>27</v>
      </c>
      <c r="M28" s="163" t="s">
        <v>1</v>
      </c>
      <c r="N28" s="163" t="s">
        <v>2</v>
      </c>
      <c r="O28" s="163" t="s">
        <v>5</v>
      </c>
      <c r="P28" s="163" t="s">
        <v>6</v>
      </c>
      <c r="Q28" s="163" t="s">
        <v>3</v>
      </c>
      <c r="R28" s="163" t="s">
        <v>4</v>
      </c>
      <c r="S28" s="163" t="s">
        <v>31</v>
      </c>
      <c r="T28" s="163" t="s">
        <v>32</v>
      </c>
      <c r="V28" s="154"/>
      <c r="W28" s="154"/>
      <c r="X28" s="154"/>
    </row>
    <row r="29" spans="2:40" s="120" customFormat="1" ht="16.5" hidden="1" customHeight="1">
      <c r="B29" s="128">
        <f>B7</f>
        <v>1</v>
      </c>
      <c r="C29" s="128">
        <v>1</v>
      </c>
      <c r="D29" s="164" t="str">
        <f>D7</f>
        <v>Jagung Lokal</v>
      </c>
      <c r="E29" s="165">
        <v>43.87315770494498</v>
      </c>
      <c r="F29" s="166">
        <f>$E29/100*H7</f>
        <v>1667.1799927879092</v>
      </c>
      <c r="G29" s="166">
        <f>$E29/100*I7</f>
        <v>38.169647203302134</v>
      </c>
      <c r="H29" s="166">
        <f t="shared" ref="H29:R29" si="1">$E29/100*J7</f>
        <v>0.77216757560703164</v>
      </c>
      <c r="I29" s="166">
        <f t="shared" si="1"/>
        <v>3.5098526163955985</v>
      </c>
      <c r="J29" s="166">
        <f t="shared" si="1"/>
        <v>1.6671799927879092</v>
      </c>
      <c r="K29" s="166">
        <f t="shared" si="1"/>
        <v>0.96520946950878972</v>
      </c>
      <c r="L29" s="166">
        <f t="shared" si="1"/>
        <v>36.958748050645653</v>
      </c>
      <c r="M29" s="166">
        <f t="shared" si="1"/>
        <v>1447.8142042631844</v>
      </c>
      <c r="N29" s="166">
        <f t="shared" si="1"/>
        <v>8.7746315409889964E-3</v>
      </c>
      <c r="O29" s="166">
        <f t="shared" si="1"/>
        <v>0.12284484157384597</v>
      </c>
      <c r="P29" s="166">
        <f t="shared" si="1"/>
        <v>3.9485841934450483E-2</v>
      </c>
      <c r="Q29" s="166">
        <f t="shared" si="1"/>
        <v>9.9943053251864672E-2</v>
      </c>
      <c r="R29" s="166">
        <f t="shared" si="1"/>
        <v>7.4145636521357028E-2</v>
      </c>
      <c r="S29" s="166">
        <f t="shared" ref="S29:T43" si="2">E7</f>
        <v>25</v>
      </c>
      <c r="T29" s="167">
        <f t="shared" si="2"/>
        <v>50</v>
      </c>
      <c r="V29" s="154"/>
      <c r="W29" s="154"/>
      <c r="X29" s="154"/>
    </row>
    <row r="30" spans="2:40" s="120" customFormat="1" ht="16.5" hidden="1" customHeight="1">
      <c r="B30" s="128">
        <f t="shared" ref="B30:D43" si="3">B8</f>
        <v>3</v>
      </c>
      <c r="C30" s="128">
        <v>2</v>
      </c>
      <c r="D30" s="164" t="str">
        <f t="shared" si="3"/>
        <v>Dedak Halus</v>
      </c>
      <c r="E30" s="165">
        <v>15</v>
      </c>
      <c r="F30" s="166">
        <f t="shared" ref="F30:R43" si="4">$E30/100*H8</f>
        <v>345</v>
      </c>
      <c r="G30" s="166">
        <f t="shared" si="4"/>
        <v>13.455</v>
      </c>
      <c r="H30" s="166">
        <f t="shared" si="4"/>
        <v>1.1819999999999999</v>
      </c>
      <c r="I30" s="166">
        <f t="shared" si="4"/>
        <v>1.698</v>
      </c>
      <c r="J30" s="166">
        <f t="shared" si="4"/>
        <v>1.95</v>
      </c>
      <c r="K30" s="166">
        <f t="shared" si="4"/>
        <v>1.2</v>
      </c>
      <c r="L30" s="166">
        <f t="shared" si="4"/>
        <v>8.9699999999999989</v>
      </c>
      <c r="M30" s="166">
        <f t="shared" si="4"/>
        <v>435</v>
      </c>
      <c r="N30" s="166">
        <f t="shared" si="4"/>
        <v>1.0500000000000001E-2</v>
      </c>
      <c r="O30" s="166">
        <f t="shared" si="4"/>
        <v>0.22499999999999998</v>
      </c>
      <c r="P30" s="166">
        <f t="shared" si="4"/>
        <v>7.4999999999999997E-2</v>
      </c>
      <c r="Q30" s="166">
        <f t="shared" si="4"/>
        <v>6.3689999999999997E-2</v>
      </c>
      <c r="R30" s="166">
        <f t="shared" si="4"/>
        <v>3.9569999999999994E-2</v>
      </c>
      <c r="S30" s="166">
        <f t="shared" si="2"/>
        <v>0</v>
      </c>
      <c r="T30" s="167">
        <f t="shared" si="2"/>
        <v>15</v>
      </c>
      <c r="V30" s="154"/>
      <c r="W30" s="154"/>
      <c r="X30" s="154"/>
    </row>
    <row r="31" spans="2:40" s="120" customFormat="1" ht="16.5" hidden="1" customHeight="1">
      <c r="B31" s="128">
        <f t="shared" si="3"/>
        <v>5</v>
      </c>
      <c r="C31" s="128">
        <v>3</v>
      </c>
      <c r="D31" s="164" t="str">
        <f t="shared" si="3"/>
        <v>Pollard</v>
      </c>
      <c r="E31" s="165">
        <v>6</v>
      </c>
      <c r="F31" s="166">
        <f t="shared" si="4"/>
        <v>150</v>
      </c>
      <c r="G31" s="166">
        <f t="shared" si="4"/>
        <v>5.2439999999999998</v>
      </c>
      <c r="H31" s="166">
        <f t="shared" si="4"/>
        <v>0.24</v>
      </c>
      <c r="I31" s="166">
        <f t="shared" si="4"/>
        <v>0.76079999999999992</v>
      </c>
      <c r="J31" s="166">
        <f t="shared" si="4"/>
        <v>0.24</v>
      </c>
      <c r="K31" s="166">
        <f t="shared" si="4"/>
        <v>0.89999999999999991</v>
      </c>
      <c r="L31" s="166">
        <f t="shared" si="4"/>
        <v>3.9191999999999996</v>
      </c>
      <c r="M31" s="166">
        <f t="shared" si="4"/>
        <v>168</v>
      </c>
      <c r="N31" s="166">
        <f t="shared" si="4"/>
        <v>8.4000000000000012E-3</v>
      </c>
      <c r="O31" s="166">
        <f t="shared" si="4"/>
        <v>6.8999999999999992E-2</v>
      </c>
      <c r="P31" s="166">
        <f t="shared" si="4"/>
        <v>1.2E-2</v>
      </c>
      <c r="Q31" s="166">
        <f t="shared" si="4"/>
        <v>3.1385999999999997E-2</v>
      </c>
      <c r="R31" s="166">
        <f t="shared" si="4"/>
        <v>1.197E-2</v>
      </c>
      <c r="S31" s="166">
        <f t="shared" si="2"/>
        <v>0</v>
      </c>
      <c r="T31" s="167">
        <f t="shared" si="2"/>
        <v>6</v>
      </c>
      <c r="V31" s="154"/>
      <c r="W31" s="154"/>
      <c r="X31" s="154"/>
    </row>
    <row r="32" spans="2:40" s="120" customFormat="1" ht="16.5" hidden="1" customHeight="1">
      <c r="B32" s="128">
        <f t="shared" si="3"/>
        <v>8</v>
      </c>
      <c r="C32" s="128">
        <v>4</v>
      </c>
      <c r="D32" s="164" t="str">
        <f t="shared" si="3"/>
        <v>Bungkil Kedelai</v>
      </c>
      <c r="E32" s="165">
        <v>12.466427775884943</v>
      </c>
      <c r="F32" s="166">
        <f t="shared" si="4"/>
        <v>934.98208319137075</v>
      </c>
      <c r="G32" s="166">
        <f t="shared" si="4"/>
        <v>10.845792165019901</v>
      </c>
      <c r="H32" s="166">
        <f t="shared" si="4"/>
        <v>0.87264994431194598</v>
      </c>
      <c r="I32" s="166">
        <f t="shared" si="4"/>
        <v>5.2358996658716759</v>
      </c>
      <c r="J32" s="166">
        <f t="shared" si="4"/>
        <v>0.23686212774181392</v>
      </c>
      <c r="K32" s="166">
        <f t="shared" si="4"/>
        <v>0.87264994431194598</v>
      </c>
      <c r="L32" s="166">
        <f t="shared" si="4"/>
        <v>5.2483660936475616</v>
      </c>
      <c r="M32" s="166">
        <f t="shared" si="4"/>
        <v>285.48119606776521</v>
      </c>
      <c r="N32" s="166">
        <f t="shared" si="4"/>
        <v>3.3659354994889347E-2</v>
      </c>
      <c r="O32" s="166">
        <f t="shared" si="4"/>
        <v>6.9811995544955693E-2</v>
      </c>
      <c r="P32" s="166">
        <f t="shared" si="4"/>
        <v>2.3686212774181391E-2</v>
      </c>
      <c r="Q32" s="166">
        <f t="shared" si="4"/>
        <v>0.32499977211732051</v>
      </c>
      <c r="R32" s="166">
        <f t="shared" si="4"/>
        <v>7.594547801069107E-2</v>
      </c>
      <c r="S32" s="166">
        <f t="shared" si="2"/>
        <v>5</v>
      </c>
      <c r="T32" s="167">
        <f t="shared" si="2"/>
        <v>40</v>
      </c>
      <c r="V32" s="154"/>
      <c r="W32" s="154"/>
      <c r="X32" s="154"/>
    </row>
    <row r="33" spans="2:24" s="120" customFormat="1" ht="16.5" hidden="1" customHeight="1">
      <c r="B33" s="128">
        <f t="shared" si="3"/>
        <v>11</v>
      </c>
      <c r="C33" s="128">
        <v>5</v>
      </c>
      <c r="D33" s="164" t="str">
        <f t="shared" si="3"/>
        <v>Corn Gluten Meal (CGM)</v>
      </c>
      <c r="E33" s="165">
        <v>7</v>
      </c>
      <c r="F33" s="166">
        <f t="shared" si="4"/>
        <v>490.00000000000006</v>
      </c>
      <c r="G33" s="166">
        <f t="shared" si="4"/>
        <v>6.3007000000000009</v>
      </c>
      <c r="H33" s="166">
        <f t="shared" si="4"/>
        <v>0.18760000000000002</v>
      </c>
      <c r="I33" s="166">
        <f t="shared" si="4"/>
        <v>4.4800000000000004</v>
      </c>
      <c r="J33" s="166">
        <f t="shared" si="4"/>
        <v>0.20370000000000002</v>
      </c>
      <c r="K33" s="166">
        <f t="shared" si="4"/>
        <v>5.6000000000000008E-2</v>
      </c>
      <c r="L33" s="166">
        <f t="shared" si="4"/>
        <v>2.0685000000000002</v>
      </c>
      <c r="M33" s="166">
        <f t="shared" si="4"/>
        <v>260.40000000000003</v>
      </c>
      <c r="N33" s="166">
        <f t="shared" si="4"/>
        <v>3.5000000000000005E-3</v>
      </c>
      <c r="O33" s="166">
        <f t="shared" si="4"/>
        <v>3.5000000000000003E-2</v>
      </c>
      <c r="P33" s="166">
        <f t="shared" si="4"/>
        <v>1.1900000000000003E-2</v>
      </c>
      <c r="Q33" s="166">
        <f t="shared" si="4"/>
        <v>6.8691000000000002E-2</v>
      </c>
      <c r="R33" s="166">
        <f t="shared" si="4"/>
        <v>9.6684000000000006E-2</v>
      </c>
      <c r="S33" s="166">
        <f t="shared" si="2"/>
        <v>0</v>
      </c>
      <c r="T33" s="167">
        <f t="shared" si="2"/>
        <v>7</v>
      </c>
      <c r="V33" s="154"/>
      <c r="W33" s="154"/>
      <c r="X33" s="154"/>
    </row>
    <row r="34" spans="2:24" s="120" customFormat="1" ht="16.5" hidden="1" customHeight="1">
      <c r="B34" s="128">
        <f t="shared" si="3"/>
        <v>15</v>
      </c>
      <c r="C34" s="128">
        <v>6</v>
      </c>
      <c r="D34" s="164" t="str">
        <f t="shared" si="3"/>
        <v>Bungkil Kelapai Sawit</v>
      </c>
      <c r="E34" s="165">
        <v>0</v>
      </c>
      <c r="F34" s="166">
        <f t="shared" si="4"/>
        <v>0</v>
      </c>
      <c r="G34" s="166">
        <f t="shared" si="4"/>
        <v>0</v>
      </c>
      <c r="H34" s="166">
        <f t="shared" si="4"/>
        <v>0</v>
      </c>
      <c r="I34" s="166">
        <f t="shared" si="4"/>
        <v>0</v>
      </c>
      <c r="J34" s="166">
        <f t="shared" si="4"/>
        <v>0</v>
      </c>
      <c r="K34" s="166">
        <f t="shared" si="4"/>
        <v>0</v>
      </c>
      <c r="L34" s="166">
        <f t="shared" si="4"/>
        <v>0</v>
      </c>
      <c r="M34" s="166">
        <f t="shared" si="4"/>
        <v>0</v>
      </c>
      <c r="N34" s="166">
        <f t="shared" si="4"/>
        <v>0</v>
      </c>
      <c r="O34" s="166">
        <f t="shared" si="4"/>
        <v>0</v>
      </c>
      <c r="P34" s="166">
        <f t="shared" si="4"/>
        <v>0</v>
      </c>
      <c r="Q34" s="166">
        <f t="shared" si="4"/>
        <v>0</v>
      </c>
      <c r="R34" s="166">
        <f t="shared" si="4"/>
        <v>0</v>
      </c>
      <c r="S34" s="166">
        <f t="shared" si="2"/>
        <v>0</v>
      </c>
      <c r="T34" s="167">
        <f t="shared" si="2"/>
        <v>10</v>
      </c>
      <c r="V34" s="154"/>
      <c r="W34" s="154"/>
      <c r="X34" s="154"/>
    </row>
    <row r="35" spans="2:24" s="120" customFormat="1" ht="16.5" hidden="1" customHeight="1">
      <c r="B35" s="128">
        <f t="shared" si="3"/>
        <v>16</v>
      </c>
      <c r="C35" s="128">
        <v>7</v>
      </c>
      <c r="D35" s="164" t="str">
        <f t="shared" si="3"/>
        <v>Meat Bone Meal (MBM)</v>
      </c>
      <c r="E35" s="165">
        <v>5.3538353120130209</v>
      </c>
      <c r="F35" s="166">
        <f t="shared" si="4"/>
        <v>374.76847184091145</v>
      </c>
      <c r="G35" s="166">
        <f t="shared" si="4"/>
        <v>4.9308823223639919</v>
      </c>
      <c r="H35" s="166">
        <f t="shared" si="4"/>
        <v>0.36834386946649583</v>
      </c>
      <c r="I35" s="166">
        <f t="shared" si="4"/>
        <v>2.3021491841655988</v>
      </c>
      <c r="J35" s="166">
        <f t="shared" si="4"/>
        <v>0.58517419960302319</v>
      </c>
      <c r="K35" s="166">
        <f t="shared" si="4"/>
        <v>0.13170434867552031</v>
      </c>
      <c r="L35" s="166">
        <f t="shared" si="4"/>
        <v>1.9664637101023823</v>
      </c>
      <c r="M35" s="166">
        <f t="shared" si="4"/>
        <v>127.15358866030924</v>
      </c>
      <c r="N35" s="166">
        <f t="shared" si="4"/>
        <v>0.52360509351487339</v>
      </c>
      <c r="O35" s="166">
        <f t="shared" si="4"/>
        <v>0.24092258904058594</v>
      </c>
      <c r="P35" s="166">
        <f t="shared" si="4"/>
        <v>0.16864581232841014</v>
      </c>
      <c r="Q35" s="166">
        <f t="shared" si="4"/>
        <v>0.11129017463081467</v>
      </c>
      <c r="R35" s="166">
        <f t="shared" si="4"/>
        <v>2.8985664379238496E-2</v>
      </c>
      <c r="S35" s="166">
        <f t="shared" si="2"/>
        <v>0</v>
      </c>
      <c r="T35" s="167">
        <f t="shared" si="2"/>
        <v>7</v>
      </c>
      <c r="V35" s="154"/>
      <c r="W35" s="154"/>
      <c r="X35" s="154"/>
    </row>
    <row r="36" spans="2:24" s="120" customFormat="1" ht="16.5" hidden="1" customHeight="1">
      <c r="B36" s="128">
        <f t="shared" si="3"/>
        <v>17</v>
      </c>
      <c r="C36" s="128">
        <v>8</v>
      </c>
      <c r="D36" s="164" t="str">
        <f t="shared" si="3"/>
        <v xml:space="preserve">Tepung Ikan </v>
      </c>
      <c r="E36" s="165">
        <v>0</v>
      </c>
      <c r="F36" s="166">
        <f t="shared" si="4"/>
        <v>0</v>
      </c>
      <c r="G36" s="166">
        <f t="shared" si="4"/>
        <v>0</v>
      </c>
      <c r="H36" s="166">
        <f t="shared" si="4"/>
        <v>0</v>
      </c>
      <c r="I36" s="166">
        <f t="shared" si="4"/>
        <v>0</v>
      </c>
      <c r="J36" s="166">
        <f t="shared" si="4"/>
        <v>0</v>
      </c>
      <c r="K36" s="166">
        <f t="shared" si="4"/>
        <v>0</v>
      </c>
      <c r="L36" s="166">
        <f t="shared" si="4"/>
        <v>0</v>
      </c>
      <c r="M36" s="166">
        <f t="shared" si="4"/>
        <v>0</v>
      </c>
      <c r="N36" s="166">
        <f t="shared" si="4"/>
        <v>0</v>
      </c>
      <c r="O36" s="166">
        <f t="shared" si="4"/>
        <v>0</v>
      </c>
      <c r="P36" s="166">
        <f t="shared" si="4"/>
        <v>0</v>
      </c>
      <c r="Q36" s="166">
        <f t="shared" si="4"/>
        <v>0</v>
      </c>
      <c r="R36" s="166">
        <f t="shared" si="4"/>
        <v>0</v>
      </c>
      <c r="S36" s="166">
        <f t="shared" si="2"/>
        <v>0</v>
      </c>
      <c r="T36" s="167">
        <f t="shared" si="2"/>
        <v>8</v>
      </c>
      <c r="V36" s="154"/>
      <c r="W36" s="154"/>
      <c r="X36" s="154"/>
    </row>
    <row r="37" spans="2:24" s="120" customFormat="1" ht="16.5" hidden="1" customHeight="1">
      <c r="B37" s="128">
        <f t="shared" si="3"/>
        <v>22</v>
      </c>
      <c r="C37" s="128">
        <v>9</v>
      </c>
      <c r="D37" s="164" t="str">
        <f t="shared" si="3"/>
        <v>CPO</v>
      </c>
      <c r="E37" s="165">
        <v>1</v>
      </c>
      <c r="F37" s="166">
        <f t="shared" si="4"/>
        <v>50</v>
      </c>
      <c r="G37" s="166">
        <f t="shared" si="4"/>
        <v>0.99</v>
      </c>
      <c r="H37" s="166">
        <f t="shared" si="4"/>
        <v>5.0000000000000001E-3</v>
      </c>
      <c r="I37" s="166">
        <f t="shared" si="4"/>
        <v>0</v>
      </c>
      <c r="J37" s="166">
        <f t="shared" si="4"/>
        <v>0.99</v>
      </c>
      <c r="K37" s="166">
        <f t="shared" si="4"/>
        <v>0</v>
      </c>
      <c r="L37" s="166">
        <f t="shared" si="4"/>
        <v>0</v>
      </c>
      <c r="M37" s="166">
        <f t="shared" si="4"/>
        <v>75</v>
      </c>
      <c r="N37" s="166">
        <f t="shared" si="4"/>
        <v>0</v>
      </c>
      <c r="O37" s="166">
        <f t="shared" si="4"/>
        <v>0</v>
      </c>
      <c r="P37" s="166">
        <f t="shared" si="4"/>
        <v>0</v>
      </c>
      <c r="Q37" s="166">
        <f t="shared" si="4"/>
        <v>0</v>
      </c>
      <c r="R37" s="166">
        <f t="shared" si="4"/>
        <v>0</v>
      </c>
      <c r="S37" s="166">
        <f t="shared" si="2"/>
        <v>1</v>
      </c>
      <c r="T37" s="167">
        <f t="shared" si="2"/>
        <v>4</v>
      </c>
      <c r="V37" s="154"/>
      <c r="W37" s="154"/>
      <c r="X37" s="154"/>
    </row>
    <row r="38" spans="2:24" s="120" customFormat="1" ht="16.5" hidden="1" customHeight="1">
      <c r="B38" s="128">
        <f t="shared" si="3"/>
        <v>24</v>
      </c>
      <c r="C38" s="128">
        <v>10</v>
      </c>
      <c r="D38" s="164" t="str">
        <f t="shared" si="3"/>
        <v>Garam</v>
      </c>
      <c r="E38" s="165">
        <v>0.5</v>
      </c>
      <c r="F38" s="166">
        <f t="shared" si="4"/>
        <v>7.5</v>
      </c>
      <c r="G38" s="166">
        <f t="shared" si="4"/>
        <v>0.498</v>
      </c>
      <c r="H38" s="166">
        <f t="shared" si="4"/>
        <v>0</v>
      </c>
      <c r="I38" s="166">
        <f t="shared" si="4"/>
        <v>0</v>
      </c>
      <c r="J38" s="166">
        <f t="shared" si="4"/>
        <v>0</v>
      </c>
      <c r="K38" s="166">
        <f t="shared" si="4"/>
        <v>0</v>
      </c>
      <c r="L38" s="166">
        <f t="shared" si="4"/>
        <v>0</v>
      </c>
      <c r="M38" s="166">
        <f t="shared" si="4"/>
        <v>0</v>
      </c>
      <c r="N38" s="166">
        <f t="shared" si="4"/>
        <v>0</v>
      </c>
      <c r="O38" s="166">
        <f t="shared" si="4"/>
        <v>0</v>
      </c>
      <c r="P38" s="166">
        <f t="shared" si="4"/>
        <v>0</v>
      </c>
      <c r="Q38" s="166">
        <f t="shared" si="4"/>
        <v>0</v>
      </c>
      <c r="R38" s="166">
        <f t="shared" si="4"/>
        <v>0</v>
      </c>
      <c r="S38" s="166">
        <f t="shared" si="2"/>
        <v>0.25</v>
      </c>
      <c r="T38" s="167">
        <f t="shared" si="2"/>
        <v>0.5</v>
      </c>
      <c r="V38" s="154"/>
      <c r="W38" s="154"/>
      <c r="X38" s="154"/>
    </row>
    <row r="39" spans="2:24" s="120" customFormat="1" ht="16.5" hidden="1" customHeight="1">
      <c r="B39" s="128">
        <f t="shared" si="3"/>
        <v>27</v>
      </c>
      <c r="C39" s="128">
        <v>11</v>
      </c>
      <c r="D39" s="164" t="str">
        <f t="shared" si="3"/>
        <v>CaCO3</v>
      </c>
      <c r="E39" s="165">
        <v>0.71090229987312148</v>
      </c>
      <c r="F39" s="166">
        <f t="shared" si="4"/>
        <v>5.3317672490484105</v>
      </c>
      <c r="G39" s="166">
        <f t="shared" si="4"/>
        <v>0.70379327687439019</v>
      </c>
      <c r="H39" s="166">
        <f t="shared" si="4"/>
        <v>0</v>
      </c>
      <c r="I39" s="166">
        <f t="shared" si="4"/>
        <v>0</v>
      </c>
      <c r="J39" s="166">
        <f t="shared" si="4"/>
        <v>0</v>
      </c>
      <c r="K39" s="166">
        <f t="shared" si="4"/>
        <v>0</v>
      </c>
      <c r="L39" s="166">
        <f t="shared" si="4"/>
        <v>0</v>
      </c>
      <c r="M39" s="166">
        <f t="shared" si="4"/>
        <v>0</v>
      </c>
      <c r="N39" s="166">
        <f t="shared" si="4"/>
        <v>0.28436091994924856</v>
      </c>
      <c r="O39" s="166">
        <f t="shared" si="4"/>
        <v>0</v>
      </c>
      <c r="P39" s="166">
        <f t="shared" si="4"/>
        <v>0</v>
      </c>
      <c r="Q39" s="166">
        <f t="shared" si="4"/>
        <v>0</v>
      </c>
      <c r="R39" s="166">
        <f t="shared" si="4"/>
        <v>0</v>
      </c>
      <c r="S39" s="166">
        <f t="shared" si="2"/>
        <v>0</v>
      </c>
      <c r="T39" s="167">
        <f t="shared" si="2"/>
        <v>2</v>
      </c>
      <c r="V39" s="154"/>
      <c r="W39" s="154"/>
      <c r="X39" s="154"/>
    </row>
    <row r="40" spans="2:24" s="120" customFormat="1" ht="16.5" hidden="1" customHeight="1">
      <c r="B40" s="128">
        <f t="shared" si="3"/>
        <v>28</v>
      </c>
      <c r="C40" s="128">
        <v>12</v>
      </c>
      <c r="D40" s="164" t="str">
        <f t="shared" si="3"/>
        <v>DCP</v>
      </c>
      <c r="E40" s="165">
        <v>1</v>
      </c>
      <c r="F40" s="166">
        <f t="shared" si="4"/>
        <v>200</v>
      </c>
      <c r="G40" s="166">
        <f t="shared" si="4"/>
        <v>0.93500000000000005</v>
      </c>
      <c r="H40" s="166">
        <f t="shared" si="4"/>
        <v>0</v>
      </c>
      <c r="I40" s="166">
        <f t="shared" si="4"/>
        <v>0</v>
      </c>
      <c r="J40" s="166">
        <f t="shared" si="4"/>
        <v>0</v>
      </c>
      <c r="K40" s="166">
        <f t="shared" si="4"/>
        <v>0</v>
      </c>
      <c r="L40" s="166">
        <f t="shared" si="4"/>
        <v>0</v>
      </c>
      <c r="M40" s="166">
        <f t="shared" si="4"/>
        <v>0</v>
      </c>
      <c r="N40" s="166">
        <f t="shared" si="4"/>
        <v>0.22719999999999999</v>
      </c>
      <c r="O40" s="166">
        <f t="shared" si="4"/>
        <v>0.17680000000000001</v>
      </c>
      <c r="P40" s="166">
        <f t="shared" si="4"/>
        <v>0.1326</v>
      </c>
      <c r="Q40" s="166">
        <f t="shared" si="4"/>
        <v>0</v>
      </c>
      <c r="R40" s="166">
        <f t="shared" si="4"/>
        <v>0</v>
      </c>
      <c r="S40" s="166">
        <f t="shared" si="2"/>
        <v>0</v>
      </c>
      <c r="T40" s="167">
        <f t="shared" si="2"/>
        <v>1</v>
      </c>
      <c r="V40" s="154"/>
      <c r="W40" s="154"/>
      <c r="X40" s="154"/>
    </row>
    <row r="41" spans="2:24" s="120" customFormat="1" ht="16.5" hidden="1" customHeight="1">
      <c r="B41" s="128">
        <f t="shared" si="3"/>
        <v>30</v>
      </c>
      <c r="C41" s="128">
        <v>13</v>
      </c>
      <c r="D41" s="164" t="str">
        <f t="shared" si="3"/>
        <v>L-Lysin</v>
      </c>
      <c r="E41" s="165">
        <v>0</v>
      </c>
      <c r="F41" s="166">
        <f t="shared" si="4"/>
        <v>0</v>
      </c>
      <c r="G41" s="166">
        <f t="shared" si="4"/>
        <v>0</v>
      </c>
      <c r="H41" s="166">
        <f t="shared" si="4"/>
        <v>0</v>
      </c>
      <c r="I41" s="166">
        <f t="shared" si="4"/>
        <v>0</v>
      </c>
      <c r="J41" s="166">
        <f t="shared" si="4"/>
        <v>0</v>
      </c>
      <c r="K41" s="166">
        <f t="shared" si="4"/>
        <v>0</v>
      </c>
      <c r="L41" s="166">
        <f t="shared" si="4"/>
        <v>0</v>
      </c>
      <c r="M41" s="166">
        <f t="shared" si="4"/>
        <v>0</v>
      </c>
      <c r="N41" s="166">
        <f t="shared" si="4"/>
        <v>0</v>
      </c>
      <c r="O41" s="166">
        <f t="shared" si="4"/>
        <v>0</v>
      </c>
      <c r="P41" s="166">
        <f t="shared" si="4"/>
        <v>0</v>
      </c>
      <c r="Q41" s="166">
        <f t="shared" si="4"/>
        <v>0</v>
      </c>
      <c r="R41" s="166">
        <f t="shared" si="4"/>
        <v>0</v>
      </c>
      <c r="S41" s="166">
        <f t="shared" si="2"/>
        <v>0</v>
      </c>
      <c r="T41" s="167">
        <f t="shared" si="2"/>
        <v>0.3</v>
      </c>
      <c r="V41" s="154"/>
      <c r="W41" s="154"/>
      <c r="X41" s="154"/>
    </row>
    <row r="42" spans="2:24" s="120" customFormat="1" ht="16.5" hidden="1" customHeight="1">
      <c r="B42" s="128">
        <f t="shared" si="3"/>
        <v>31</v>
      </c>
      <c r="C42" s="128">
        <v>14</v>
      </c>
      <c r="D42" s="164" t="str">
        <f t="shared" si="3"/>
        <v>DL-Methionine</v>
      </c>
      <c r="E42" s="165">
        <v>2.2928506150215473E-2</v>
      </c>
      <c r="F42" s="166">
        <f t="shared" si="4"/>
        <v>16.04995430515083</v>
      </c>
      <c r="G42" s="166">
        <f t="shared" si="4"/>
        <v>2.269922108871332E-2</v>
      </c>
      <c r="H42" s="166">
        <f t="shared" si="4"/>
        <v>4.5857012300430949E-5</v>
      </c>
      <c r="I42" s="166">
        <f t="shared" si="4"/>
        <v>1.3298533567124975E-2</v>
      </c>
      <c r="J42" s="166">
        <f t="shared" si="4"/>
        <v>0</v>
      </c>
      <c r="K42" s="166">
        <f t="shared" si="4"/>
        <v>0</v>
      </c>
      <c r="L42" s="166">
        <f t="shared" si="4"/>
        <v>9.5841155707900669E-3</v>
      </c>
      <c r="M42" s="166">
        <f t="shared" si="4"/>
        <v>1.1510110087408167</v>
      </c>
      <c r="N42" s="166">
        <f t="shared" si="4"/>
        <v>0</v>
      </c>
      <c r="O42" s="166">
        <f t="shared" si="4"/>
        <v>0</v>
      </c>
      <c r="P42" s="166">
        <f t="shared" si="4"/>
        <v>0</v>
      </c>
      <c r="Q42" s="166">
        <f t="shared" si="4"/>
        <v>0</v>
      </c>
      <c r="R42" s="166">
        <f t="shared" si="4"/>
        <v>2.269922108871332E-2</v>
      </c>
      <c r="S42" s="166">
        <f t="shared" si="2"/>
        <v>0</v>
      </c>
      <c r="T42" s="167">
        <f t="shared" si="2"/>
        <v>0.3</v>
      </c>
      <c r="V42" s="154"/>
      <c r="W42" s="154"/>
      <c r="X42" s="154"/>
    </row>
    <row r="43" spans="2:24" s="120" customFormat="1" ht="16.5" hidden="1" customHeight="1">
      <c r="B43" s="128">
        <f t="shared" si="3"/>
        <v>33</v>
      </c>
      <c r="C43" s="128">
        <v>15</v>
      </c>
      <c r="D43" s="164" t="str">
        <f t="shared" si="3"/>
        <v>Premix Boiler</v>
      </c>
      <c r="E43" s="165">
        <v>0.25</v>
      </c>
      <c r="F43" s="166">
        <f t="shared" si="4"/>
        <v>100</v>
      </c>
      <c r="G43" s="166">
        <f t="shared" si="4"/>
        <v>0.2475</v>
      </c>
      <c r="H43" s="166">
        <f t="shared" si="4"/>
        <v>0</v>
      </c>
      <c r="I43" s="166">
        <f t="shared" si="4"/>
        <v>0</v>
      </c>
      <c r="J43" s="166">
        <f t="shared" si="4"/>
        <v>0</v>
      </c>
      <c r="K43" s="166">
        <f t="shared" si="4"/>
        <v>0</v>
      </c>
      <c r="L43" s="166">
        <f t="shared" si="4"/>
        <v>0</v>
      </c>
      <c r="M43" s="166">
        <f t="shared" si="4"/>
        <v>0</v>
      </c>
      <c r="N43" s="166">
        <f t="shared" si="4"/>
        <v>0</v>
      </c>
      <c r="O43" s="166">
        <f t="shared" si="4"/>
        <v>0</v>
      </c>
      <c r="P43" s="166">
        <f t="shared" si="4"/>
        <v>0</v>
      </c>
      <c r="Q43" s="166">
        <f t="shared" si="4"/>
        <v>0</v>
      </c>
      <c r="R43" s="166">
        <f t="shared" si="4"/>
        <v>0</v>
      </c>
      <c r="S43" s="166">
        <f t="shared" si="2"/>
        <v>0.1</v>
      </c>
      <c r="T43" s="167">
        <f t="shared" si="2"/>
        <v>0.25</v>
      </c>
      <c r="V43" s="154"/>
      <c r="W43" s="154"/>
      <c r="X43" s="154"/>
    </row>
    <row r="44" spans="2:24" s="120" customFormat="1" ht="16.5" hidden="1" customHeight="1">
      <c r="B44" s="168"/>
      <c r="C44" s="168"/>
      <c r="D44" s="169" t="s">
        <v>34</v>
      </c>
      <c r="E44" s="170">
        <v>100</v>
      </c>
      <c r="F44" s="171"/>
      <c r="G44" s="170">
        <f>X7</f>
        <v>85</v>
      </c>
      <c r="H44" s="170"/>
      <c r="I44" s="170">
        <f>X9</f>
        <v>18</v>
      </c>
      <c r="J44" s="170" t="str">
        <f>X10</f>
        <v>-</v>
      </c>
      <c r="K44" s="170"/>
      <c r="L44" s="170"/>
      <c r="M44" s="171">
        <f>X13</f>
        <v>2700</v>
      </c>
      <c r="N44" s="170">
        <f>X14</f>
        <v>0.9</v>
      </c>
      <c r="O44" s="170"/>
      <c r="P44" s="170">
        <f>X16</f>
        <v>0.4</v>
      </c>
      <c r="Q44" s="172">
        <f>X17</f>
        <v>0.6</v>
      </c>
      <c r="R44" s="172">
        <f>X18</f>
        <v>0.25</v>
      </c>
      <c r="S44" s="173"/>
      <c r="T44" s="174"/>
      <c r="V44" s="154"/>
      <c r="W44" s="154"/>
      <c r="X44" s="154"/>
    </row>
    <row r="45" spans="2:24" s="183" customFormat="1" ht="16.5" hidden="1" customHeight="1">
      <c r="B45" s="117"/>
      <c r="C45" s="117"/>
      <c r="D45" s="175" t="s">
        <v>30</v>
      </c>
      <c r="E45" s="176">
        <f>SUM(E29:E43)</f>
        <v>93.177251598866292</v>
      </c>
      <c r="F45" s="177">
        <f t="shared" ref="F45:R45" si="5">SUM(F29:F43)</f>
        <v>4340.8122693743908</v>
      </c>
      <c r="G45" s="176">
        <f t="shared" si="5"/>
        <v>82.343014188649136</v>
      </c>
      <c r="H45" s="178">
        <f t="shared" si="5"/>
        <v>3.627807246397774</v>
      </c>
      <c r="I45" s="179">
        <f t="shared" si="5"/>
        <v>17.999999999999996</v>
      </c>
      <c r="J45" s="178">
        <f>SUM(J29:J44)</f>
        <v>5.872916320132747</v>
      </c>
      <c r="K45" s="179">
        <f t="shared" si="5"/>
        <v>4.125563762496256</v>
      </c>
      <c r="L45" s="179">
        <f t="shared" si="5"/>
        <v>59.14086196996638</v>
      </c>
      <c r="M45" s="180">
        <f t="shared" si="5"/>
        <v>2799.9999999999995</v>
      </c>
      <c r="N45" s="176">
        <f t="shared" si="5"/>
        <v>1.1000000000000003</v>
      </c>
      <c r="O45" s="176">
        <f t="shared" si="5"/>
        <v>0.93937942615938752</v>
      </c>
      <c r="P45" s="176">
        <f t="shared" si="5"/>
        <v>0.46331786703704197</v>
      </c>
      <c r="Q45" s="181">
        <f t="shared" si="5"/>
        <v>0.69999999999999984</v>
      </c>
      <c r="R45" s="181">
        <f t="shared" si="5"/>
        <v>0.34999999999999992</v>
      </c>
      <c r="S45" s="163"/>
      <c r="T45" s="182"/>
      <c r="V45" s="154"/>
      <c r="W45" s="154"/>
      <c r="X45" s="154"/>
    </row>
    <row r="46" spans="2:24" s="183" customFormat="1" ht="16.5" hidden="1" customHeight="1">
      <c r="B46" s="168"/>
      <c r="C46" s="168"/>
      <c r="D46" s="169" t="s">
        <v>35</v>
      </c>
      <c r="E46" s="184"/>
      <c r="F46" s="171"/>
      <c r="G46" s="171"/>
      <c r="H46" s="170"/>
      <c r="I46" s="170">
        <f>Y9</f>
        <v>19</v>
      </c>
      <c r="J46" s="170"/>
      <c r="K46" s="170">
        <f>Y11</f>
        <v>6</v>
      </c>
      <c r="L46" s="170"/>
      <c r="M46" s="171">
        <f>Y13</f>
        <v>2800</v>
      </c>
      <c r="N46" s="170">
        <f>Y14</f>
        <v>1.1000000000000001</v>
      </c>
      <c r="O46" s="171"/>
      <c r="P46" s="170">
        <f>Y16</f>
        <v>0.5</v>
      </c>
      <c r="Q46" s="172">
        <f>Y17</f>
        <v>0.7</v>
      </c>
      <c r="R46" s="172">
        <f>Y18</f>
        <v>0.35</v>
      </c>
      <c r="S46" s="173"/>
      <c r="T46" s="174"/>
    </row>
    <row r="47" spans="2:24" s="120" customFormat="1" hidden="1"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</row>
    <row r="48" spans="2:24" s="120" customFormat="1" hidden="1"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</row>
    <row r="49" spans="5:22" s="120" customFormat="1" hidden="1"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</row>
    <row r="50" spans="5:22" s="120" customFormat="1" ht="17.25" customHeight="1"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</row>
    <row r="51" spans="5:22" s="120" customFormat="1" ht="15" customHeight="1"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</row>
    <row r="52" spans="5:22" s="120" customFormat="1" ht="15" customHeight="1"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</row>
    <row r="53" spans="5:22" s="120" customFormat="1" ht="15" customHeight="1"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  <c r="T53" s="96"/>
    </row>
    <row r="54" spans="5:22" ht="15" customHeight="1">
      <c r="V54" s="120"/>
    </row>
    <row r="55" spans="5:22" ht="15" customHeight="1">
      <c r="V55" s="120"/>
    </row>
    <row r="56" spans="5:22" ht="15" customHeight="1">
      <c r="V56" s="120"/>
    </row>
    <row r="57" spans="5:22" ht="15" customHeight="1">
      <c r="V57" s="120"/>
    </row>
    <row r="58" spans="5:22" ht="15" customHeight="1">
      <c r="V58" s="120"/>
    </row>
    <row r="59" spans="5:22" ht="15" customHeight="1">
      <c r="V59" s="120"/>
    </row>
    <row r="60" spans="5:22" ht="15" customHeight="1"/>
    <row r="61" spans="5:22" ht="15" customHeight="1"/>
    <row r="62" spans="5:22" ht="15" customHeight="1"/>
    <row r="63" spans="5:22" ht="15" customHeight="1"/>
    <row r="64" spans="5:22" ht="15" customHeight="1"/>
    <row r="65" spans="2:16" ht="15" customHeight="1"/>
    <row r="66" spans="2:16" ht="15" customHeight="1"/>
    <row r="68" spans="2:16">
      <c r="B68" s="158"/>
      <c r="C68" s="158"/>
      <c r="D68" s="154"/>
      <c r="E68" s="148"/>
      <c r="F68" s="156"/>
      <c r="G68" s="156"/>
      <c r="H68" s="148"/>
      <c r="I68" s="148"/>
      <c r="J68" s="148"/>
      <c r="K68" s="148"/>
      <c r="L68" s="148"/>
      <c r="M68" s="135"/>
      <c r="N68" s="135"/>
      <c r="O68" s="135"/>
      <c r="P68" s="135"/>
    </row>
    <row r="69" spans="2:16">
      <c r="B69" s="158"/>
      <c r="C69" s="158"/>
      <c r="D69" s="154"/>
      <c r="E69" s="148"/>
      <c r="F69" s="156"/>
      <c r="G69" s="156"/>
      <c r="H69" s="148"/>
      <c r="I69" s="148"/>
      <c r="J69" s="148"/>
      <c r="K69" s="148"/>
      <c r="L69" s="157"/>
      <c r="M69" s="135"/>
      <c r="N69" s="135"/>
      <c r="O69" s="135"/>
      <c r="P69" s="135"/>
    </row>
    <row r="70" spans="2:16">
      <c r="B70" s="158"/>
      <c r="C70" s="158"/>
      <c r="D70" s="154"/>
      <c r="E70" s="148"/>
      <c r="F70" s="156"/>
      <c r="G70" s="156"/>
      <c r="H70" s="148"/>
      <c r="I70" s="148"/>
      <c r="J70" s="148"/>
      <c r="K70" s="148"/>
      <c r="L70" s="157"/>
      <c r="M70" s="135"/>
      <c r="N70" s="135"/>
      <c r="O70" s="135"/>
      <c r="P70" s="135"/>
    </row>
    <row r="71" spans="2:16">
      <c r="L71" s="135"/>
      <c r="M71" s="135"/>
      <c r="N71" s="135"/>
      <c r="O71" s="135"/>
      <c r="P71" s="135"/>
    </row>
    <row r="72" spans="2:16">
      <c r="L72" s="135"/>
      <c r="M72" s="135"/>
      <c r="N72" s="135"/>
      <c r="O72" s="135"/>
      <c r="P72" s="135"/>
    </row>
    <row r="73" spans="2:16">
      <c r="L73" s="135"/>
      <c r="M73" s="135"/>
      <c r="N73" s="135"/>
      <c r="O73" s="135"/>
      <c r="P73" s="135"/>
    </row>
    <row r="74" spans="2:16">
      <c r="L74" s="135"/>
      <c r="M74" s="135"/>
      <c r="N74" s="135"/>
      <c r="O74" s="135"/>
      <c r="P74" s="135"/>
    </row>
    <row r="75" spans="2:16">
      <c r="L75" s="135"/>
      <c r="M75" s="135"/>
      <c r="N75" s="135"/>
      <c r="O75" s="135"/>
      <c r="P75" s="135"/>
    </row>
    <row r="76" spans="2:16">
      <c r="L76" s="135"/>
      <c r="M76" s="135"/>
      <c r="N76" s="135"/>
      <c r="O76" s="135"/>
      <c r="P76" s="135"/>
    </row>
    <row r="77" spans="2:16">
      <c r="L77" s="135"/>
      <c r="M77" s="135"/>
      <c r="N77" s="135"/>
      <c r="O77" s="135"/>
      <c r="P77" s="135"/>
    </row>
    <row r="78" spans="2:16">
      <c r="L78" s="135"/>
      <c r="M78" s="135"/>
      <c r="N78" s="135"/>
      <c r="O78" s="135"/>
      <c r="P78" s="135"/>
    </row>
    <row r="79" spans="2:16">
      <c r="L79" s="135"/>
      <c r="M79" s="135"/>
      <c r="N79" s="135"/>
      <c r="O79" s="135"/>
      <c r="P79" s="135"/>
    </row>
    <row r="80" spans="2:16">
      <c r="L80" s="135"/>
      <c r="M80" s="135"/>
      <c r="N80" s="135"/>
      <c r="O80" s="135"/>
      <c r="P80" s="135"/>
    </row>
    <row r="81" spans="12:16">
      <c r="L81" s="135"/>
      <c r="M81" s="135"/>
      <c r="N81" s="135"/>
      <c r="O81" s="135"/>
      <c r="P81" s="135"/>
    </row>
    <row r="82" spans="12:16">
      <c r="L82" s="135"/>
      <c r="M82" s="135"/>
      <c r="N82" s="135"/>
      <c r="O82" s="135"/>
      <c r="P82" s="135"/>
    </row>
    <row r="83" spans="12:16">
      <c r="L83" s="135"/>
      <c r="M83" s="135"/>
      <c r="N83" s="135"/>
      <c r="O83" s="135"/>
      <c r="P83" s="135"/>
    </row>
    <row r="84" spans="12:16">
      <c r="L84" s="135"/>
      <c r="M84" s="135"/>
      <c r="N84" s="135"/>
      <c r="O84" s="135"/>
      <c r="P84" s="135"/>
    </row>
    <row r="85" spans="12:16">
      <c r="L85" s="135"/>
      <c r="M85" s="135"/>
      <c r="N85" s="135"/>
      <c r="O85" s="135"/>
      <c r="P85" s="135"/>
    </row>
    <row r="86" spans="12:16">
      <c r="L86" s="135"/>
      <c r="M86" s="135"/>
      <c r="N86" s="135"/>
      <c r="O86" s="135"/>
      <c r="P86" s="135"/>
    </row>
    <row r="87" spans="12:16">
      <c r="L87" s="135"/>
      <c r="M87" s="135"/>
      <c r="N87" s="135"/>
      <c r="O87" s="135"/>
      <c r="P87" s="135"/>
    </row>
    <row r="88" spans="12:16">
      <c r="L88" s="135"/>
      <c r="M88" s="135"/>
      <c r="N88" s="135"/>
      <c r="O88" s="135"/>
      <c r="P88" s="135"/>
    </row>
    <row r="89" spans="12:16">
      <c r="L89" s="135"/>
      <c r="M89" s="135"/>
      <c r="N89" s="135"/>
      <c r="O89" s="135"/>
      <c r="P89" s="135"/>
    </row>
    <row r="90" spans="12:16">
      <c r="L90" s="135"/>
      <c r="M90" s="135"/>
      <c r="N90" s="135"/>
      <c r="O90" s="135"/>
      <c r="P90" s="135"/>
    </row>
    <row r="91" spans="12:16">
      <c r="L91" s="135"/>
      <c r="M91" s="135"/>
      <c r="N91" s="135"/>
      <c r="O91" s="135"/>
      <c r="P91" s="135"/>
    </row>
    <row r="92" spans="12:16">
      <c r="L92" s="135"/>
      <c r="M92" s="135"/>
      <c r="N92" s="135"/>
      <c r="O92" s="135"/>
      <c r="P92" s="135"/>
    </row>
    <row r="93" spans="12:16">
      <c r="L93" s="135"/>
      <c r="M93" s="135"/>
      <c r="N93" s="135"/>
      <c r="O93" s="135"/>
      <c r="P93" s="135"/>
    </row>
    <row r="94" spans="12:16">
      <c r="L94" s="135"/>
      <c r="M94" s="135"/>
      <c r="N94" s="135"/>
      <c r="O94" s="135"/>
      <c r="P94" s="135"/>
    </row>
    <row r="95" spans="12:16">
      <c r="L95" s="135"/>
      <c r="M95" s="135"/>
      <c r="N95" s="135"/>
      <c r="O95" s="135"/>
      <c r="P95" s="135"/>
    </row>
    <row r="96" spans="12:16">
      <c r="L96" s="135"/>
      <c r="M96" s="135"/>
      <c r="N96" s="135"/>
      <c r="O96" s="135"/>
      <c r="P96" s="135"/>
    </row>
    <row r="97" spans="12:16">
      <c r="L97" s="135"/>
      <c r="M97" s="135"/>
      <c r="N97" s="135"/>
      <c r="O97" s="135"/>
      <c r="P97" s="135"/>
    </row>
    <row r="98" spans="12:16">
      <c r="L98" s="135"/>
      <c r="M98" s="135"/>
      <c r="N98" s="135"/>
      <c r="O98" s="135"/>
      <c r="P98" s="135"/>
    </row>
    <row r="99" spans="12:16">
      <c r="L99" s="135"/>
      <c r="M99" s="135"/>
      <c r="N99" s="135"/>
      <c r="O99" s="135"/>
      <c r="P99" s="135"/>
    </row>
    <row r="100" spans="12:16">
      <c r="L100" s="135"/>
      <c r="M100" s="135"/>
      <c r="N100" s="135"/>
      <c r="O100" s="135"/>
      <c r="P100" s="135"/>
    </row>
    <row r="101" spans="12:16">
      <c r="L101" s="135"/>
      <c r="M101" s="135"/>
      <c r="N101" s="135"/>
      <c r="O101" s="135"/>
      <c r="P101" s="135"/>
    </row>
    <row r="102" spans="12:16">
      <c r="L102" s="135"/>
      <c r="M102" s="135"/>
      <c r="N102" s="135"/>
      <c r="O102" s="135"/>
      <c r="P102" s="135"/>
    </row>
    <row r="103" spans="12:16">
      <c r="L103" s="135"/>
      <c r="M103" s="135"/>
      <c r="N103" s="135"/>
      <c r="O103" s="135"/>
      <c r="P103" s="135"/>
    </row>
    <row r="104" spans="12:16">
      <c r="L104" s="135"/>
      <c r="M104" s="135"/>
      <c r="N104" s="135"/>
      <c r="O104" s="135"/>
      <c r="P104" s="135"/>
    </row>
    <row r="105" spans="12:16">
      <c r="L105" s="135"/>
      <c r="M105" s="135"/>
      <c r="N105" s="135"/>
      <c r="O105" s="135"/>
      <c r="P105" s="135"/>
    </row>
    <row r="106" spans="12:16">
      <c r="L106" s="135"/>
      <c r="M106" s="135"/>
      <c r="N106" s="135"/>
      <c r="O106" s="135"/>
      <c r="P106" s="135"/>
    </row>
    <row r="107" spans="12:16">
      <c r="L107" s="135"/>
      <c r="M107" s="135"/>
      <c r="N107" s="135"/>
      <c r="O107" s="135"/>
      <c r="P107" s="135"/>
    </row>
    <row r="108" spans="12:16">
      <c r="L108" s="135"/>
      <c r="M108" s="135"/>
      <c r="N108" s="135"/>
      <c r="O108" s="135"/>
      <c r="P108" s="135"/>
    </row>
    <row r="109" spans="12:16">
      <c r="L109" s="135"/>
      <c r="M109" s="135"/>
      <c r="N109" s="135"/>
      <c r="O109" s="135"/>
      <c r="P109" s="135"/>
    </row>
    <row r="110" spans="12:16">
      <c r="L110" s="135"/>
      <c r="M110" s="135"/>
      <c r="N110" s="135"/>
      <c r="O110" s="135"/>
      <c r="P110" s="135"/>
    </row>
    <row r="111" spans="12:16">
      <c r="L111" s="135"/>
      <c r="M111" s="135"/>
      <c r="N111" s="135"/>
      <c r="O111" s="135"/>
      <c r="P111" s="135"/>
    </row>
    <row r="112" spans="12:16">
      <c r="L112" s="135"/>
      <c r="M112" s="135"/>
      <c r="N112" s="135"/>
      <c r="O112" s="135"/>
      <c r="P112" s="135"/>
    </row>
    <row r="113" spans="12:16">
      <c r="L113" s="135"/>
      <c r="M113" s="135"/>
      <c r="N113" s="135"/>
      <c r="O113" s="135"/>
      <c r="P113" s="135"/>
    </row>
    <row r="114" spans="12:16">
      <c r="L114" s="135"/>
      <c r="M114" s="135"/>
      <c r="N114" s="135"/>
      <c r="O114" s="135"/>
      <c r="P114" s="135"/>
    </row>
    <row r="115" spans="12:16">
      <c r="L115" s="135"/>
      <c r="M115" s="135"/>
      <c r="N115" s="135"/>
      <c r="O115" s="135"/>
      <c r="P115" s="135"/>
    </row>
    <row r="116" spans="12:16">
      <c r="L116" s="135"/>
      <c r="M116" s="135"/>
      <c r="N116" s="135"/>
      <c r="O116" s="135"/>
      <c r="P116" s="135"/>
    </row>
    <row r="117" spans="12:16">
      <c r="L117" s="135"/>
      <c r="M117" s="135"/>
      <c r="N117" s="135"/>
      <c r="O117" s="135"/>
      <c r="P117" s="135"/>
    </row>
    <row r="118" spans="12:16">
      <c r="L118" s="135"/>
      <c r="M118" s="135"/>
      <c r="N118" s="135"/>
      <c r="O118" s="135"/>
      <c r="P118" s="135"/>
    </row>
    <row r="119" spans="12:16">
      <c r="L119" s="135"/>
      <c r="M119" s="135"/>
      <c r="N119" s="135"/>
      <c r="O119" s="135"/>
      <c r="P119" s="135"/>
    </row>
    <row r="120" spans="12:16">
      <c r="L120" s="135"/>
      <c r="M120" s="135"/>
      <c r="N120" s="135"/>
      <c r="O120" s="135"/>
      <c r="P120" s="135"/>
    </row>
    <row r="121" spans="12:16">
      <c r="L121" s="135"/>
      <c r="M121" s="135"/>
      <c r="N121" s="135"/>
      <c r="O121" s="135"/>
      <c r="P121" s="135"/>
    </row>
    <row r="122" spans="12:16">
      <c r="L122" s="135"/>
      <c r="M122" s="135"/>
      <c r="N122" s="135"/>
      <c r="O122" s="135"/>
      <c r="P122" s="135"/>
    </row>
    <row r="123" spans="12:16">
      <c r="L123" s="135"/>
      <c r="M123" s="135"/>
      <c r="N123" s="135"/>
      <c r="O123" s="135"/>
      <c r="P123" s="135"/>
    </row>
    <row r="124" spans="12:16">
      <c r="L124" s="135"/>
      <c r="M124" s="135"/>
      <c r="N124" s="135"/>
      <c r="O124" s="135"/>
      <c r="P124" s="135"/>
    </row>
    <row r="125" spans="12:16">
      <c r="L125" s="135"/>
      <c r="M125" s="135"/>
      <c r="N125" s="135"/>
      <c r="O125" s="135"/>
      <c r="P125" s="135"/>
    </row>
    <row r="126" spans="12:16">
      <c r="L126" s="135"/>
      <c r="M126" s="135"/>
      <c r="N126" s="135"/>
      <c r="O126" s="135"/>
      <c r="P126" s="135"/>
    </row>
    <row r="127" spans="12:16">
      <c r="L127" s="135"/>
      <c r="M127" s="135"/>
      <c r="N127" s="135"/>
      <c r="O127" s="135"/>
      <c r="P127" s="135"/>
    </row>
    <row r="128" spans="12:16">
      <c r="L128" s="135"/>
      <c r="M128" s="135"/>
      <c r="N128" s="135"/>
      <c r="O128" s="135"/>
      <c r="P128" s="135"/>
    </row>
    <row r="129" spans="12:16">
      <c r="L129" s="135"/>
      <c r="M129" s="135"/>
      <c r="N129" s="135"/>
      <c r="O129" s="135"/>
      <c r="P129" s="135"/>
    </row>
    <row r="130" spans="12:16">
      <c r="L130" s="135"/>
      <c r="M130" s="135"/>
      <c r="N130" s="135"/>
      <c r="O130" s="135"/>
      <c r="P130" s="135"/>
    </row>
    <row r="131" spans="12:16">
      <c r="L131" s="135"/>
      <c r="M131" s="135"/>
      <c r="N131" s="135"/>
      <c r="O131" s="135"/>
      <c r="P131" s="135"/>
    </row>
    <row r="132" spans="12:16">
      <c r="L132" s="135"/>
      <c r="M132" s="135"/>
      <c r="N132" s="135"/>
      <c r="O132" s="135"/>
      <c r="P132" s="135"/>
    </row>
    <row r="133" spans="12:16">
      <c r="L133" s="135"/>
      <c r="M133" s="135"/>
      <c r="N133" s="135"/>
      <c r="O133" s="135"/>
      <c r="P133" s="135"/>
    </row>
    <row r="134" spans="12:16">
      <c r="L134" s="135"/>
      <c r="M134" s="135"/>
      <c r="N134" s="135"/>
      <c r="O134" s="135"/>
      <c r="P134" s="135"/>
    </row>
    <row r="135" spans="12:16">
      <c r="L135" s="135"/>
      <c r="M135" s="135"/>
      <c r="N135" s="135"/>
      <c r="O135" s="135"/>
      <c r="P135" s="135"/>
    </row>
    <row r="136" spans="12:16">
      <c r="L136" s="135"/>
      <c r="M136" s="135"/>
      <c r="N136" s="135"/>
      <c r="O136" s="135"/>
      <c r="P136" s="135"/>
    </row>
    <row r="137" spans="12:16">
      <c r="L137" s="135"/>
      <c r="M137" s="135"/>
      <c r="N137" s="135"/>
      <c r="O137" s="135"/>
      <c r="P137" s="135"/>
    </row>
    <row r="138" spans="12:16">
      <c r="L138" s="135"/>
      <c r="M138" s="135"/>
      <c r="N138" s="135"/>
      <c r="O138" s="135"/>
      <c r="P138" s="135"/>
    </row>
    <row r="139" spans="12:16">
      <c r="L139" s="135"/>
      <c r="M139" s="135"/>
      <c r="N139" s="135"/>
      <c r="O139" s="135"/>
      <c r="P139" s="135"/>
    </row>
    <row r="140" spans="12:16">
      <c r="L140" s="135"/>
      <c r="M140" s="135"/>
      <c r="N140" s="135"/>
      <c r="O140" s="135"/>
      <c r="P140" s="135"/>
    </row>
    <row r="141" spans="12:16">
      <c r="L141" s="135"/>
      <c r="M141" s="135"/>
      <c r="N141" s="135"/>
      <c r="O141" s="135"/>
      <c r="P141" s="135"/>
    </row>
    <row r="142" spans="12:16">
      <c r="L142" s="135"/>
      <c r="M142" s="135"/>
      <c r="N142" s="135"/>
      <c r="O142" s="135"/>
      <c r="P142" s="135"/>
    </row>
    <row r="143" spans="12:16">
      <c r="L143" s="135"/>
      <c r="M143" s="135"/>
      <c r="N143" s="135"/>
      <c r="O143" s="135"/>
      <c r="P143" s="135"/>
    </row>
    <row r="144" spans="12:16">
      <c r="L144" s="135"/>
      <c r="M144" s="135"/>
      <c r="N144" s="135"/>
      <c r="O144" s="135"/>
      <c r="P144" s="135"/>
    </row>
    <row r="145" spans="12:16">
      <c r="L145" s="135"/>
      <c r="M145" s="135"/>
      <c r="N145" s="135"/>
      <c r="O145" s="135"/>
      <c r="P145" s="135"/>
    </row>
    <row r="146" spans="12:16">
      <c r="L146" s="135"/>
      <c r="M146" s="135"/>
      <c r="N146" s="135"/>
      <c r="O146" s="135"/>
      <c r="P146" s="135"/>
    </row>
    <row r="147" spans="12:16">
      <c r="L147" s="135"/>
      <c r="M147" s="135"/>
      <c r="N147" s="135"/>
      <c r="O147" s="135"/>
      <c r="P147" s="135"/>
    </row>
    <row r="148" spans="12:16">
      <c r="L148" s="135"/>
      <c r="M148" s="135"/>
      <c r="N148" s="135"/>
      <c r="O148" s="135"/>
      <c r="P148" s="135"/>
    </row>
    <row r="149" spans="12:16">
      <c r="L149" s="135"/>
      <c r="M149" s="135"/>
      <c r="N149" s="135"/>
      <c r="O149" s="135"/>
      <c r="P149" s="135"/>
    </row>
    <row r="150" spans="12:16">
      <c r="L150" s="135"/>
      <c r="M150" s="135"/>
      <c r="N150" s="135"/>
      <c r="O150" s="135"/>
      <c r="P150" s="135"/>
    </row>
    <row r="151" spans="12:16">
      <c r="L151" s="135"/>
      <c r="M151" s="135"/>
      <c r="N151" s="135"/>
      <c r="O151" s="135"/>
      <c r="P151" s="135"/>
    </row>
    <row r="152" spans="12:16">
      <c r="L152" s="135"/>
      <c r="M152" s="135"/>
      <c r="N152" s="135"/>
      <c r="O152" s="135"/>
      <c r="P152" s="135"/>
    </row>
    <row r="153" spans="12:16">
      <c r="L153" s="135"/>
      <c r="M153" s="135"/>
      <c r="N153" s="135"/>
      <c r="O153" s="135"/>
      <c r="P153" s="135"/>
    </row>
    <row r="154" spans="12:16">
      <c r="L154" s="135"/>
      <c r="M154" s="135"/>
      <c r="N154" s="135"/>
      <c r="O154" s="135"/>
      <c r="P154" s="135"/>
    </row>
    <row r="155" spans="12:16">
      <c r="L155" s="135"/>
      <c r="M155" s="135"/>
      <c r="N155" s="135"/>
      <c r="O155" s="135"/>
      <c r="P155" s="135"/>
    </row>
    <row r="156" spans="12:16">
      <c r="L156" s="135"/>
      <c r="M156" s="135"/>
      <c r="N156" s="135"/>
      <c r="O156" s="135"/>
      <c r="P156" s="135"/>
    </row>
    <row r="157" spans="12:16">
      <c r="L157" s="135"/>
      <c r="M157" s="135"/>
      <c r="N157" s="135"/>
      <c r="O157" s="135"/>
      <c r="P157" s="135"/>
    </row>
    <row r="158" spans="12:16">
      <c r="L158" s="135"/>
      <c r="M158" s="135"/>
      <c r="N158" s="135"/>
      <c r="O158" s="135"/>
      <c r="P158" s="135"/>
    </row>
    <row r="159" spans="12:16">
      <c r="L159" s="135"/>
      <c r="M159" s="135"/>
      <c r="N159" s="135"/>
      <c r="O159" s="135"/>
      <c r="P159" s="135"/>
    </row>
    <row r="160" spans="12:16">
      <c r="L160" s="135"/>
      <c r="M160" s="135"/>
      <c r="N160" s="135"/>
      <c r="O160" s="135"/>
      <c r="P160" s="135"/>
    </row>
    <row r="161" spans="12:16">
      <c r="L161" s="135"/>
      <c r="M161" s="135"/>
      <c r="N161" s="135"/>
      <c r="O161" s="135"/>
      <c r="P161" s="135"/>
    </row>
    <row r="162" spans="12:16">
      <c r="L162" s="135"/>
      <c r="M162" s="135"/>
      <c r="N162" s="135"/>
      <c r="O162" s="135"/>
      <c r="P162" s="135"/>
    </row>
    <row r="163" spans="12:16">
      <c r="L163" s="135"/>
      <c r="M163" s="135"/>
      <c r="N163" s="135"/>
      <c r="O163" s="135"/>
      <c r="P163" s="135"/>
    </row>
    <row r="164" spans="12:16">
      <c r="L164" s="135"/>
      <c r="M164" s="135"/>
      <c r="N164" s="135"/>
      <c r="O164" s="135"/>
      <c r="P164" s="135"/>
    </row>
    <row r="165" spans="12:16">
      <c r="L165" s="135"/>
      <c r="M165" s="135"/>
      <c r="N165" s="135"/>
      <c r="O165" s="135"/>
      <c r="P165" s="135"/>
    </row>
    <row r="166" spans="12:16">
      <c r="L166" s="135"/>
      <c r="M166" s="135"/>
      <c r="N166" s="135"/>
      <c r="O166" s="135"/>
      <c r="P166" s="135"/>
    </row>
    <row r="167" spans="12:16">
      <c r="L167" s="135"/>
      <c r="M167" s="135"/>
      <c r="N167" s="135"/>
      <c r="O167" s="135"/>
      <c r="P167" s="135"/>
    </row>
    <row r="168" spans="12:16">
      <c r="L168" s="135"/>
      <c r="M168" s="135"/>
      <c r="N168" s="135"/>
      <c r="O168" s="135"/>
      <c r="P168" s="135"/>
    </row>
    <row r="169" spans="12:16">
      <c r="L169" s="135"/>
      <c r="M169" s="135"/>
      <c r="N169" s="135"/>
      <c r="O169" s="135"/>
      <c r="P169" s="135"/>
    </row>
    <row r="170" spans="12:16">
      <c r="L170" s="135"/>
      <c r="M170" s="135"/>
      <c r="N170" s="135"/>
      <c r="O170" s="135"/>
      <c r="P170" s="135"/>
    </row>
    <row r="171" spans="12:16">
      <c r="L171" s="135"/>
      <c r="M171" s="135"/>
      <c r="N171" s="135"/>
      <c r="O171" s="135"/>
      <c r="P171" s="135"/>
    </row>
    <row r="172" spans="12:16">
      <c r="L172" s="135"/>
      <c r="M172" s="135"/>
      <c r="N172" s="135"/>
      <c r="O172" s="135"/>
      <c r="P172" s="135"/>
    </row>
    <row r="173" spans="12:16">
      <c r="L173" s="135"/>
      <c r="M173" s="135"/>
      <c r="N173" s="135"/>
      <c r="O173" s="135"/>
      <c r="P173" s="135"/>
    </row>
    <row r="174" spans="12:16">
      <c r="L174" s="135"/>
      <c r="M174" s="135"/>
      <c r="N174" s="135"/>
      <c r="O174" s="135"/>
      <c r="P174" s="135"/>
    </row>
    <row r="175" spans="12:16">
      <c r="L175" s="135"/>
      <c r="M175" s="135"/>
      <c r="N175" s="135"/>
      <c r="O175" s="135"/>
      <c r="P175" s="135"/>
    </row>
    <row r="176" spans="12:16">
      <c r="L176" s="135"/>
      <c r="M176" s="135"/>
      <c r="N176" s="135"/>
      <c r="O176" s="135"/>
      <c r="P176" s="135"/>
    </row>
    <row r="177" spans="12:16">
      <c r="L177" s="135"/>
      <c r="M177" s="135"/>
      <c r="N177" s="135"/>
      <c r="O177" s="135"/>
      <c r="P177" s="135"/>
    </row>
    <row r="178" spans="12:16">
      <c r="L178" s="135"/>
      <c r="M178" s="135"/>
      <c r="N178" s="135"/>
      <c r="O178" s="135"/>
      <c r="P178" s="135"/>
    </row>
    <row r="179" spans="12:16">
      <c r="L179" s="135"/>
      <c r="M179" s="135"/>
      <c r="N179" s="135"/>
      <c r="O179" s="135"/>
      <c r="P179" s="135"/>
    </row>
    <row r="180" spans="12:16">
      <c r="L180" s="135"/>
      <c r="M180" s="135"/>
      <c r="N180" s="135"/>
      <c r="O180" s="135"/>
      <c r="P180" s="135"/>
    </row>
    <row r="181" spans="12:16">
      <c r="L181" s="135"/>
      <c r="M181" s="135"/>
      <c r="N181" s="135"/>
      <c r="O181" s="135"/>
      <c r="P181" s="135"/>
    </row>
    <row r="182" spans="12:16">
      <c r="L182" s="135"/>
      <c r="M182" s="135"/>
      <c r="N182" s="135"/>
      <c r="O182" s="135"/>
      <c r="P182" s="135"/>
    </row>
    <row r="183" spans="12:16">
      <c r="L183" s="135"/>
      <c r="M183" s="135"/>
      <c r="N183" s="135"/>
      <c r="O183" s="135"/>
      <c r="P183" s="135"/>
    </row>
    <row r="184" spans="12:16">
      <c r="L184" s="135"/>
      <c r="M184" s="135"/>
      <c r="N184" s="135"/>
      <c r="O184" s="135"/>
      <c r="P184" s="135"/>
    </row>
    <row r="185" spans="12:16">
      <c r="L185" s="135"/>
      <c r="M185" s="135"/>
      <c r="N185" s="135"/>
      <c r="O185" s="135"/>
      <c r="P185" s="135"/>
    </row>
    <row r="186" spans="12:16">
      <c r="L186" s="135"/>
      <c r="M186" s="135"/>
      <c r="N186" s="135"/>
      <c r="O186" s="135"/>
      <c r="P186" s="135"/>
    </row>
    <row r="187" spans="12:16">
      <c r="L187" s="135"/>
      <c r="M187" s="135"/>
      <c r="N187" s="135"/>
      <c r="O187" s="135"/>
      <c r="P187" s="135"/>
    </row>
    <row r="188" spans="12:16">
      <c r="L188" s="135"/>
      <c r="M188" s="135"/>
      <c r="N188" s="135"/>
      <c r="O188" s="135"/>
      <c r="P188" s="135"/>
    </row>
    <row r="189" spans="12:16">
      <c r="L189" s="135"/>
      <c r="M189" s="135"/>
      <c r="N189" s="135"/>
      <c r="O189" s="135"/>
      <c r="P189" s="135"/>
    </row>
    <row r="190" spans="12:16">
      <c r="L190" s="135"/>
      <c r="M190" s="135"/>
      <c r="N190" s="135"/>
      <c r="O190" s="135"/>
      <c r="P190" s="135"/>
    </row>
    <row r="191" spans="12:16">
      <c r="L191" s="135"/>
      <c r="M191" s="135"/>
      <c r="N191" s="135"/>
      <c r="O191" s="135"/>
      <c r="P191" s="135"/>
    </row>
    <row r="192" spans="12:16">
      <c r="L192" s="135"/>
      <c r="M192" s="135"/>
      <c r="N192" s="135"/>
      <c r="O192" s="135"/>
      <c r="P192" s="135"/>
    </row>
    <row r="193" spans="12:16">
      <c r="L193" s="135"/>
      <c r="M193" s="135"/>
      <c r="N193" s="135"/>
      <c r="O193" s="135"/>
      <c r="P193" s="135"/>
    </row>
    <row r="194" spans="12:16">
      <c r="L194" s="135"/>
      <c r="M194" s="135"/>
      <c r="N194" s="135"/>
      <c r="O194" s="135"/>
      <c r="P194" s="135"/>
    </row>
    <row r="195" spans="12:16">
      <c r="L195" s="135"/>
      <c r="M195" s="135"/>
      <c r="N195" s="135"/>
      <c r="O195" s="135"/>
      <c r="P195" s="135"/>
    </row>
    <row r="196" spans="12:16">
      <c r="L196" s="135"/>
      <c r="M196" s="135"/>
      <c r="N196" s="135"/>
      <c r="O196" s="135"/>
      <c r="P196" s="135"/>
    </row>
    <row r="197" spans="12:16">
      <c r="L197" s="135"/>
      <c r="M197" s="135"/>
      <c r="N197" s="135"/>
      <c r="O197" s="135"/>
      <c r="P197" s="135"/>
    </row>
    <row r="198" spans="12:16">
      <c r="L198" s="135"/>
      <c r="M198" s="135"/>
      <c r="N198" s="135"/>
      <c r="O198" s="135"/>
      <c r="P198" s="135"/>
    </row>
    <row r="199" spans="12:16">
      <c r="L199" s="135"/>
      <c r="M199" s="135"/>
      <c r="N199" s="135"/>
      <c r="O199" s="135"/>
      <c r="P199" s="135"/>
    </row>
    <row r="200" spans="12:16">
      <c r="L200" s="135"/>
      <c r="M200" s="135"/>
      <c r="N200" s="135"/>
      <c r="O200" s="135"/>
      <c r="P200" s="135"/>
    </row>
    <row r="201" spans="12:16">
      <c r="L201" s="135"/>
      <c r="M201" s="135"/>
      <c r="N201" s="135"/>
      <c r="O201" s="135"/>
      <c r="P201" s="135"/>
    </row>
    <row r="202" spans="12:16">
      <c r="L202" s="135"/>
      <c r="M202" s="135"/>
      <c r="N202" s="135"/>
      <c r="O202" s="135"/>
      <c r="P202" s="135"/>
    </row>
    <row r="203" spans="12:16">
      <c r="L203" s="135"/>
      <c r="M203" s="135"/>
      <c r="N203" s="135"/>
      <c r="O203" s="135"/>
      <c r="P203" s="135"/>
    </row>
    <row r="204" spans="12:16">
      <c r="L204" s="135"/>
      <c r="M204" s="135"/>
      <c r="N204" s="135"/>
      <c r="O204" s="135"/>
      <c r="P204" s="135"/>
    </row>
    <row r="205" spans="12:16">
      <c r="L205" s="135"/>
      <c r="M205" s="135"/>
      <c r="N205" s="135"/>
      <c r="O205" s="135"/>
      <c r="P205" s="135"/>
    </row>
    <row r="206" spans="12:16">
      <c r="L206" s="135"/>
      <c r="M206" s="135"/>
      <c r="N206" s="135"/>
      <c r="O206" s="135"/>
      <c r="P206" s="135"/>
    </row>
    <row r="207" spans="12:16">
      <c r="L207" s="135"/>
      <c r="M207" s="135"/>
      <c r="N207" s="135"/>
      <c r="O207" s="135"/>
      <c r="P207" s="135"/>
    </row>
    <row r="208" spans="12:16">
      <c r="L208" s="135"/>
      <c r="M208" s="135"/>
      <c r="N208" s="135"/>
      <c r="O208" s="135"/>
      <c r="P208" s="135"/>
    </row>
    <row r="209" spans="12:16">
      <c r="L209" s="135"/>
      <c r="M209" s="135"/>
      <c r="N209" s="135"/>
      <c r="O209" s="135"/>
      <c r="P209" s="135"/>
    </row>
    <row r="210" spans="12:16">
      <c r="L210" s="135"/>
      <c r="M210" s="135"/>
      <c r="N210" s="135"/>
      <c r="O210" s="135"/>
      <c r="P210" s="135"/>
    </row>
    <row r="211" spans="12:16">
      <c r="L211" s="135"/>
      <c r="M211" s="135"/>
      <c r="N211" s="135"/>
      <c r="O211" s="135"/>
      <c r="P211" s="135"/>
    </row>
    <row r="212" spans="12:16">
      <c r="L212" s="135"/>
      <c r="M212" s="135"/>
      <c r="N212" s="135"/>
      <c r="O212" s="135"/>
      <c r="P212" s="135"/>
    </row>
    <row r="213" spans="12:16">
      <c r="L213" s="135"/>
      <c r="M213" s="135"/>
      <c r="N213" s="135"/>
      <c r="O213" s="135"/>
      <c r="P213" s="135"/>
    </row>
    <row r="214" spans="12:16">
      <c r="L214" s="135"/>
      <c r="M214" s="135"/>
      <c r="N214" s="135"/>
      <c r="O214" s="135"/>
      <c r="P214" s="135"/>
    </row>
    <row r="215" spans="12:16">
      <c r="L215" s="135"/>
      <c r="M215" s="135"/>
      <c r="N215" s="135"/>
      <c r="O215" s="135"/>
      <c r="P215" s="135"/>
    </row>
    <row r="216" spans="12:16">
      <c r="L216" s="135"/>
      <c r="M216" s="135"/>
      <c r="N216" s="135"/>
      <c r="O216" s="135"/>
      <c r="P216" s="135"/>
    </row>
    <row r="217" spans="12:16">
      <c r="L217" s="135"/>
      <c r="M217" s="135"/>
      <c r="N217" s="135"/>
      <c r="O217" s="135"/>
      <c r="P217" s="135"/>
    </row>
    <row r="218" spans="12:16">
      <c r="L218" s="135"/>
      <c r="M218" s="135"/>
      <c r="N218" s="135"/>
      <c r="O218" s="135"/>
      <c r="P218" s="135"/>
    </row>
    <row r="219" spans="12:16">
      <c r="L219" s="135"/>
      <c r="M219" s="135"/>
      <c r="N219" s="135"/>
      <c r="O219" s="135"/>
      <c r="P219" s="135"/>
    </row>
    <row r="220" spans="12:16">
      <c r="L220" s="135"/>
      <c r="M220" s="135"/>
      <c r="N220" s="135"/>
      <c r="O220" s="135"/>
      <c r="P220" s="135"/>
    </row>
    <row r="221" spans="12:16">
      <c r="L221" s="135"/>
      <c r="M221" s="135"/>
      <c r="N221" s="135"/>
      <c r="O221" s="135"/>
      <c r="P221" s="135"/>
    </row>
    <row r="222" spans="12:16">
      <c r="L222" s="135"/>
      <c r="M222" s="135"/>
      <c r="N222" s="135"/>
      <c r="O222" s="135"/>
      <c r="P222" s="135"/>
    </row>
    <row r="223" spans="12:16">
      <c r="L223" s="135"/>
      <c r="M223" s="135"/>
      <c r="N223" s="135"/>
      <c r="O223" s="135"/>
      <c r="P223" s="135"/>
    </row>
    <row r="224" spans="12:16">
      <c r="L224" s="135"/>
      <c r="M224" s="135"/>
      <c r="N224" s="135"/>
      <c r="O224" s="135"/>
      <c r="P224" s="135"/>
    </row>
    <row r="225" spans="12:16">
      <c r="L225" s="135"/>
      <c r="M225" s="135"/>
      <c r="N225" s="135"/>
      <c r="O225" s="135"/>
      <c r="P225" s="135"/>
    </row>
    <row r="226" spans="12:16">
      <c r="L226" s="135"/>
      <c r="M226" s="135"/>
      <c r="N226" s="135"/>
      <c r="O226" s="135"/>
      <c r="P226" s="135"/>
    </row>
    <row r="227" spans="12:16">
      <c r="L227" s="135"/>
      <c r="M227" s="135"/>
      <c r="N227" s="135"/>
      <c r="O227" s="135"/>
      <c r="P227" s="135"/>
    </row>
    <row r="228" spans="12:16">
      <c r="L228" s="135"/>
      <c r="M228" s="135"/>
      <c r="N228" s="135"/>
      <c r="O228" s="135"/>
      <c r="P228" s="135"/>
    </row>
    <row r="229" spans="12:16">
      <c r="L229" s="135"/>
      <c r="M229" s="135"/>
      <c r="N229" s="135"/>
      <c r="O229" s="135"/>
      <c r="P229" s="135"/>
    </row>
    <row r="230" spans="12:16">
      <c r="L230" s="135"/>
      <c r="M230" s="135"/>
      <c r="N230" s="135"/>
      <c r="O230" s="135"/>
      <c r="P230" s="135"/>
    </row>
    <row r="231" spans="12:16">
      <c r="L231" s="135"/>
      <c r="M231" s="135"/>
      <c r="N231" s="135"/>
      <c r="O231" s="135"/>
      <c r="P231" s="135"/>
    </row>
    <row r="232" spans="12:16">
      <c r="L232" s="135"/>
      <c r="M232" s="135"/>
      <c r="N232" s="135"/>
      <c r="O232" s="135"/>
      <c r="P232" s="135"/>
    </row>
    <row r="233" spans="12:16">
      <c r="L233" s="135"/>
      <c r="M233" s="135"/>
      <c r="N233" s="135"/>
      <c r="O233" s="135"/>
      <c r="P233" s="135"/>
    </row>
    <row r="234" spans="12:16">
      <c r="L234" s="135"/>
      <c r="M234" s="135"/>
      <c r="N234" s="135"/>
      <c r="O234" s="135"/>
      <c r="P234" s="135"/>
    </row>
    <row r="235" spans="12:16">
      <c r="L235" s="135"/>
      <c r="M235" s="135"/>
      <c r="N235" s="135"/>
      <c r="O235" s="135"/>
      <c r="P235" s="135"/>
    </row>
    <row r="236" spans="12:16">
      <c r="L236" s="135"/>
      <c r="M236" s="135"/>
      <c r="N236" s="135"/>
      <c r="O236" s="135"/>
      <c r="P236" s="135"/>
    </row>
    <row r="237" spans="12:16">
      <c r="L237" s="135"/>
      <c r="M237" s="135"/>
      <c r="N237" s="135"/>
      <c r="O237" s="135"/>
      <c r="P237" s="135"/>
    </row>
    <row r="238" spans="12:16">
      <c r="L238" s="135"/>
      <c r="M238" s="135"/>
      <c r="N238" s="135"/>
      <c r="O238" s="135"/>
      <c r="P238" s="135"/>
    </row>
    <row r="239" spans="12:16">
      <c r="L239" s="135"/>
      <c r="M239" s="135"/>
      <c r="N239" s="135"/>
      <c r="O239" s="135"/>
      <c r="P239" s="135"/>
    </row>
    <row r="240" spans="12:16">
      <c r="L240" s="135"/>
      <c r="M240" s="135"/>
      <c r="N240" s="135"/>
      <c r="O240" s="135"/>
      <c r="P240" s="135"/>
    </row>
    <row r="241" spans="12:16">
      <c r="L241" s="135"/>
      <c r="M241" s="135"/>
      <c r="N241" s="135"/>
      <c r="O241" s="135"/>
      <c r="P241" s="135"/>
    </row>
    <row r="242" spans="12:16">
      <c r="L242" s="135"/>
      <c r="M242" s="135"/>
      <c r="N242" s="135"/>
      <c r="O242" s="135"/>
      <c r="P242" s="135"/>
    </row>
    <row r="243" spans="12:16">
      <c r="L243" s="135"/>
      <c r="M243" s="135"/>
      <c r="N243" s="135"/>
      <c r="O243" s="135"/>
      <c r="P243" s="135"/>
    </row>
    <row r="244" spans="12:16">
      <c r="L244" s="135"/>
      <c r="M244" s="135"/>
      <c r="N244" s="135"/>
      <c r="O244" s="135"/>
      <c r="P244" s="135"/>
    </row>
    <row r="245" spans="12:16">
      <c r="L245" s="135"/>
      <c r="M245" s="135"/>
      <c r="N245" s="135"/>
      <c r="O245" s="135"/>
      <c r="P245" s="135"/>
    </row>
    <row r="246" spans="12:16">
      <c r="L246" s="135"/>
      <c r="M246" s="135"/>
      <c r="N246" s="135"/>
      <c r="O246" s="135"/>
      <c r="P246" s="135"/>
    </row>
    <row r="247" spans="12:16">
      <c r="L247" s="135"/>
      <c r="M247" s="135"/>
      <c r="N247" s="135"/>
      <c r="O247" s="135"/>
      <c r="P247" s="135"/>
    </row>
    <row r="248" spans="12:16">
      <c r="L248" s="135"/>
      <c r="M248" s="135"/>
      <c r="N248" s="135"/>
      <c r="O248" s="135"/>
      <c r="P248" s="135"/>
    </row>
    <row r="249" spans="12:16">
      <c r="L249" s="135"/>
      <c r="M249" s="135"/>
      <c r="N249" s="135"/>
      <c r="O249" s="135"/>
      <c r="P249" s="135"/>
    </row>
    <row r="250" spans="12:16">
      <c r="L250" s="135"/>
      <c r="M250" s="135"/>
      <c r="N250" s="135"/>
      <c r="O250" s="135"/>
      <c r="P250" s="135"/>
    </row>
    <row r="251" spans="12:16">
      <c r="L251" s="135"/>
      <c r="M251" s="135"/>
      <c r="N251" s="135"/>
      <c r="O251" s="135"/>
      <c r="P251" s="135"/>
    </row>
    <row r="252" spans="12:16">
      <c r="L252" s="135"/>
      <c r="M252" s="135"/>
      <c r="N252" s="135"/>
      <c r="O252" s="135"/>
      <c r="P252" s="135"/>
    </row>
    <row r="253" spans="12:16">
      <c r="L253" s="135"/>
      <c r="M253" s="135"/>
      <c r="N253" s="135"/>
      <c r="O253" s="135"/>
      <c r="P253" s="135"/>
    </row>
    <row r="254" spans="12:16">
      <c r="L254" s="135"/>
      <c r="M254" s="135"/>
      <c r="N254" s="135"/>
      <c r="O254" s="135"/>
      <c r="P254" s="135"/>
    </row>
    <row r="255" spans="12:16">
      <c r="L255" s="135"/>
      <c r="M255" s="135"/>
      <c r="N255" s="135"/>
      <c r="O255" s="135"/>
      <c r="P255" s="135"/>
    </row>
    <row r="256" spans="12:16">
      <c r="L256" s="135"/>
      <c r="M256" s="135"/>
      <c r="N256" s="135"/>
      <c r="O256" s="135"/>
      <c r="P256" s="135"/>
    </row>
    <row r="257" spans="12:16">
      <c r="L257" s="135"/>
      <c r="M257" s="135"/>
      <c r="N257" s="135"/>
      <c r="O257" s="135"/>
      <c r="P257" s="135"/>
    </row>
    <row r="258" spans="12:16">
      <c r="L258" s="135"/>
      <c r="M258" s="135"/>
      <c r="N258" s="135"/>
      <c r="O258" s="135"/>
      <c r="P258" s="135"/>
    </row>
    <row r="259" spans="12:16">
      <c r="L259" s="135"/>
      <c r="M259" s="135"/>
      <c r="N259" s="135"/>
      <c r="O259" s="135"/>
      <c r="P259" s="135"/>
    </row>
    <row r="260" spans="12:16">
      <c r="L260" s="135"/>
      <c r="M260" s="135"/>
      <c r="N260" s="135"/>
      <c r="O260" s="135"/>
      <c r="P260" s="135"/>
    </row>
    <row r="261" spans="12:16">
      <c r="L261" s="135"/>
      <c r="M261" s="135"/>
      <c r="N261" s="135"/>
      <c r="O261" s="135"/>
      <c r="P261" s="135"/>
    </row>
    <row r="262" spans="12:16">
      <c r="L262" s="135"/>
      <c r="M262" s="135"/>
      <c r="N262" s="135"/>
      <c r="O262" s="135"/>
      <c r="P262" s="135"/>
    </row>
    <row r="263" spans="12:16">
      <c r="L263" s="135"/>
      <c r="M263" s="135"/>
      <c r="N263" s="135"/>
      <c r="O263" s="135"/>
      <c r="P263" s="135"/>
    </row>
    <row r="264" spans="12:16">
      <c r="L264" s="135"/>
      <c r="M264" s="135"/>
      <c r="N264" s="135"/>
      <c r="O264" s="135"/>
      <c r="P264" s="135"/>
    </row>
    <row r="265" spans="12:16">
      <c r="L265" s="135"/>
      <c r="M265" s="135"/>
      <c r="N265" s="135"/>
      <c r="O265" s="135"/>
      <c r="P265" s="135"/>
    </row>
    <row r="266" spans="12:16">
      <c r="L266" s="135"/>
      <c r="M266" s="135"/>
      <c r="N266" s="135"/>
      <c r="O266" s="135"/>
      <c r="P266" s="135"/>
    </row>
    <row r="267" spans="12:16">
      <c r="L267" s="135"/>
      <c r="M267" s="135"/>
      <c r="N267" s="135"/>
      <c r="O267" s="135"/>
      <c r="P267" s="135"/>
    </row>
    <row r="268" spans="12:16">
      <c r="L268" s="135"/>
      <c r="M268" s="135"/>
      <c r="N268" s="135"/>
      <c r="O268" s="135"/>
      <c r="P268" s="135"/>
    </row>
    <row r="269" spans="12:16">
      <c r="L269" s="135"/>
      <c r="M269" s="135"/>
      <c r="N269" s="135"/>
      <c r="O269" s="135"/>
      <c r="P269" s="135"/>
    </row>
    <row r="270" spans="12:16">
      <c r="L270" s="135"/>
      <c r="M270" s="135"/>
      <c r="N270" s="135"/>
      <c r="O270" s="135"/>
      <c r="P270" s="135"/>
    </row>
    <row r="271" spans="12:16">
      <c r="L271" s="135"/>
      <c r="M271" s="135"/>
      <c r="N271" s="135"/>
      <c r="O271" s="135"/>
      <c r="P271" s="135"/>
    </row>
    <row r="272" spans="12:16">
      <c r="L272" s="135"/>
      <c r="M272" s="135"/>
      <c r="N272" s="135"/>
      <c r="O272" s="135"/>
      <c r="P272" s="135"/>
    </row>
    <row r="273" spans="12:16">
      <c r="L273" s="135"/>
      <c r="M273" s="135"/>
      <c r="N273" s="135"/>
      <c r="O273" s="135"/>
      <c r="P273" s="135"/>
    </row>
    <row r="274" spans="12:16">
      <c r="L274" s="135"/>
      <c r="M274" s="135"/>
      <c r="N274" s="135"/>
      <c r="O274" s="135"/>
      <c r="P274" s="135"/>
    </row>
    <row r="275" spans="12:16">
      <c r="L275" s="135"/>
      <c r="M275" s="135"/>
      <c r="N275" s="135"/>
      <c r="O275" s="135"/>
      <c r="P275" s="135"/>
    </row>
    <row r="276" spans="12:16">
      <c r="L276" s="135"/>
      <c r="M276" s="135"/>
      <c r="N276" s="135"/>
      <c r="O276" s="135"/>
      <c r="P276" s="135"/>
    </row>
    <row r="277" spans="12:16">
      <c r="L277" s="135"/>
      <c r="M277" s="135"/>
      <c r="N277" s="135"/>
      <c r="O277" s="135"/>
      <c r="P277" s="135"/>
    </row>
    <row r="278" spans="12:16">
      <c r="L278" s="135"/>
      <c r="M278" s="135"/>
      <c r="N278" s="135"/>
      <c r="O278" s="135"/>
      <c r="P278" s="135"/>
    </row>
    <row r="279" spans="12:16">
      <c r="L279" s="135"/>
      <c r="M279" s="135"/>
      <c r="N279" s="135"/>
      <c r="O279" s="135"/>
      <c r="P279" s="135"/>
    </row>
    <row r="280" spans="12:16">
      <c r="L280" s="135"/>
      <c r="M280" s="135"/>
      <c r="N280" s="135"/>
      <c r="O280" s="135"/>
      <c r="P280" s="135"/>
    </row>
    <row r="281" spans="12:16">
      <c r="L281" s="135"/>
      <c r="M281" s="135"/>
      <c r="N281" s="135"/>
      <c r="O281" s="135"/>
      <c r="P281" s="135"/>
    </row>
    <row r="282" spans="12:16">
      <c r="L282" s="135"/>
      <c r="M282" s="135"/>
      <c r="N282" s="135"/>
      <c r="O282" s="135"/>
      <c r="P282" s="135"/>
    </row>
    <row r="283" spans="12:16">
      <c r="L283" s="135"/>
      <c r="M283" s="135"/>
      <c r="N283" s="135"/>
      <c r="O283" s="135"/>
      <c r="P283" s="135"/>
    </row>
    <row r="284" spans="12:16">
      <c r="L284" s="135"/>
      <c r="M284" s="135"/>
      <c r="N284" s="135"/>
      <c r="O284" s="135"/>
      <c r="P284" s="135"/>
    </row>
    <row r="285" spans="12:16">
      <c r="L285" s="135"/>
      <c r="M285" s="135"/>
      <c r="N285" s="135"/>
      <c r="O285" s="135"/>
      <c r="P285" s="135"/>
    </row>
    <row r="286" spans="12:16">
      <c r="L286" s="135"/>
      <c r="M286" s="135"/>
      <c r="N286" s="135"/>
      <c r="O286" s="135"/>
      <c r="P286" s="135"/>
    </row>
    <row r="287" spans="12:16">
      <c r="L287" s="135"/>
      <c r="M287" s="135"/>
      <c r="N287" s="135"/>
      <c r="O287" s="135"/>
      <c r="P287" s="135"/>
    </row>
    <row r="288" spans="12:16">
      <c r="L288" s="135"/>
      <c r="M288" s="135"/>
      <c r="N288" s="135"/>
      <c r="O288" s="135"/>
      <c r="P288" s="135"/>
    </row>
    <row r="289" spans="12:16">
      <c r="L289" s="135"/>
      <c r="M289" s="135"/>
      <c r="N289" s="135"/>
      <c r="O289" s="135"/>
      <c r="P289" s="135"/>
    </row>
    <row r="290" spans="12:16">
      <c r="L290" s="135"/>
      <c r="M290" s="135"/>
      <c r="N290" s="135"/>
      <c r="O290" s="135"/>
      <c r="P290" s="135"/>
    </row>
    <row r="291" spans="12:16">
      <c r="L291" s="135"/>
      <c r="M291" s="135"/>
      <c r="N291" s="135"/>
      <c r="O291" s="135"/>
      <c r="P291" s="135"/>
    </row>
    <row r="292" spans="12:16">
      <c r="L292" s="135"/>
      <c r="M292" s="135"/>
      <c r="N292" s="135"/>
      <c r="O292" s="135"/>
      <c r="P292" s="135"/>
    </row>
    <row r="293" spans="12:16">
      <c r="L293" s="135"/>
      <c r="M293" s="135"/>
      <c r="N293" s="135"/>
      <c r="O293" s="135"/>
      <c r="P293" s="135"/>
    </row>
    <row r="294" spans="12:16">
      <c r="L294" s="135"/>
      <c r="M294" s="135"/>
      <c r="N294" s="135"/>
      <c r="O294" s="135"/>
      <c r="P294" s="135"/>
    </row>
    <row r="295" spans="12:16">
      <c r="L295" s="135"/>
      <c r="M295" s="135"/>
      <c r="N295" s="135"/>
      <c r="O295" s="135"/>
      <c r="P295" s="135"/>
    </row>
    <row r="296" spans="12:16">
      <c r="L296" s="135"/>
      <c r="M296" s="135"/>
      <c r="N296" s="135"/>
      <c r="O296" s="135"/>
      <c r="P296" s="135"/>
    </row>
    <row r="297" spans="12:16">
      <c r="L297" s="135"/>
      <c r="M297" s="135"/>
      <c r="N297" s="135"/>
      <c r="O297" s="135"/>
      <c r="P297" s="135"/>
    </row>
    <row r="298" spans="12:16">
      <c r="L298" s="135"/>
      <c r="M298" s="135"/>
      <c r="N298" s="135"/>
      <c r="O298" s="135"/>
      <c r="P298" s="135"/>
    </row>
    <row r="299" spans="12:16">
      <c r="L299" s="135"/>
      <c r="M299" s="135"/>
      <c r="N299" s="135"/>
      <c r="O299" s="135"/>
      <c r="P299" s="135"/>
    </row>
    <row r="300" spans="12:16">
      <c r="L300" s="135"/>
      <c r="M300" s="135"/>
      <c r="N300" s="135"/>
      <c r="O300" s="135"/>
      <c r="P300" s="135"/>
    </row>
    <row r="301" spans="12:16">
      <c r="L301" s="135"/>
      <c r="M301" s="135"/>
      <c r="N301" s="135"/>
      <c r="O301" s="135"/>
      <c r="P301" s="135"/>
    </row>
    <row r="302" spans="12:16">
      <c r="L302" s="135"/>
      <c r="M302" s="135"/>
      <c r="N302" s="135"/>
      <c r="O302" s="135"/>
      <c r="P302" s="135"/>
    </row>
    <row r="303" spans="12:16">
      <c r="L303" s="135"/>
      <c r="M303" s="135"/>
      <c r="N303" s="135"/>
      <c r="O303" s="135"/>
      <c r="P303" s="135"/>
    </row>
    <row r="304" spans="12:16">
      <c r="L304" s="135"/>
      <c r="M304" s="135"/>
      <c r="N304" s="135"/>
      <c r="O304" s="135"/>
      <c r="P304" s="135"/>
    </row>
    <row r="305" spans="12:16">
      <c r="L305" s="135"/>
      <c r="M305" s="135"/>
      <c r="N305" s="135"/>
      <c r="O305" s="135"/>
      <c r="P305" s="135"/>
    </row>
    <row r="306" spans="12:16">
      <c r="L306" s="135"/>
      <c r="M306" s="135"/>
      <c r="N306" s="135"/>
      <c r="O306" s="135"/>
      <c r="P306" s="135"/>
    </row>
    <row r="307" spans="12:16">
      <c r="L307" s="135"/>
      <c r="M307" s="135"/>
      <c r="N307" s="135"/>
      <c r="O307" s="135"/>
      <c r="P307" s="135"/>
    </row>
    <row r="308" spans="12:16">
      <c r="L308" s="135"/>
      <c r="M308" s="135"/>
      <c r="N308" s="135"/>
      <c r="O308" s="135"/>
      <c r="P308" s="135"/>
    </row>
    <row r="309" spans="12:16">
      <c r="L309" s="135"/>
      <c r="M309" s="135"/>
      <c r="N309" s="135"/>
      <c r="O309" s="135"/>
      <c r="P309" s="135"/>
    </row>
    <row r="310" spans="12:16">
      <c r="L310" s="135"/>
      <c r="M310" s="135"/>
      <c r="N310" s="135"/>
      <c r="O310" s="135"/>
      <c r="P310" s="135"/>
    </row>
    <row r="311" spans="12:16">
      <c r="L311" s="135"/>
      <c r="M311" s="135"/>
      <c r="N311" s="135"/>
      <c r="O311" s="135"/>
      <c r="P311" s="135"/>
    </row>
    <row r="312" spans="12:16">
      <c r="L312" s="135"/>
      <c r="M312" s="135"/>
      <c r="N312" s="135"/>
      <c r="O312" s="135"/>
      <c r="P312" s="135"/>
    </row>
    <row r="313" spans="12:16">
      <c r="L313" s="135"/>
      <c r="M313" s="135"/>
      <c r="N313" s="135"/>
      <c r="O313" s="135"/>
      <c r="P313" s="135"/>
    </row>
    <row r="314" spans="12:16">
      <c r="L314" s="135"/>
      <c r="M314" s="135"/>
      <c r="N314" s="135"/>
      <c r="O314" s="135"/>
      <c r="P314" s="135"/>
    </row>
    <row r="315" spans="12:16">
      <c r="L315" s="135"/>
      <c r="M315" s="135"/>
      <c r="N315" s="135"/>
      <c r="O315" s="135"/>
      <c r="P315" s="135"/>
    </row>
    <row r="316" spans="12:16">
      <c r="L316" s="135"/>
      <c r="M316" s="135"/>
      <c r="N316" s="135"/>
      <c r="O316" s="135"/>
      <c r="P316" s="135"/>
    </row>
    <row r="317" spans="12:16">
      <c r="L317" s="135"/>
      <c r="M317" s="135"/>
      <c r="N317" s="135"/>
      <c r="O317" s="135"/>
      <c r="P317" s="135"/>
    </row>
    <row r="318" spans="12:16">
      <c r="L318" s="135"/>
      <c r="M318" s="135"/>
      <c r="N318" s="135"/>
      <c r="O318" s="135"/>
      <c r="P318" s="135"/>
    </row>
    <row r="319" spans="12:16">
      <c r="L319" s="135"/>
      <c r="M319" s="135"/>
      <c r="N319" s="135"/>
      <c r="O319" s="135"/>
      <c r="P319" s="135"/>
    </row>
    <row r="320" spans="12:16">
      <c r="L320" s="135"/>
      <c r="M320" s="135"/>
      <c r="N320" s="135"/>
      <c r="O320" s="135"/>
      <c r="P320" s="135"/>
    </row>
    <row r="321" spans="12:16">
      <c r="L321" s="135"/>
      <c r="M321" s="135"/>
      <c r="N321" s="135"/>
      <c r="O321" s="135"/>
      <c r="P321" s="135"/>
    </row>
    <row r="322" spans="12:16">
      <c r="L322" s="135"/>
      <c r="M322" s="135"/>
      <c r="N322" s="135"/>
      <c r="O322" s="135"/>
      <c r="P322" s="135"/>
    </row>
    <row r="323" spans="12:16">
      <c r="L323" s="135"/>
      <c r="M323" s="135"/>
      <c r="N323" s="135"/>
      <c r="O323" s="135"/>
      <c r="P323" s="135"/>
    </row>
    <row r="324" spans="12:16">
      <c r="L324" s="135"/>
      <c r="M324" s="135"/>
      <c r="N324" s="135"/>
      <c r="O324" s="135"/>
      <c r="P324" s="135"/>
    </row>
    <row r="325" spans="12:16">
      <c r="L325" s="135"/>
      <c r="M325" s="135"/>
      <c r="N325" s="135"/>
      <c r="O325" s="135"/>
      <c r="P325" s="135"/>
    </row>
    <row r="326" spans="12:16">
      <c r="L326" s="135"/>
      <c r="M326" s="135"/>
      <c r="N326" s="135"/>
      <c r="O326" s="135"/>
      <c r="P326" s="135"/>
    </row>
    <row r="327" spans="12:16">
      <c r="L327" s="135"/>
      <c r="M327" s="135"/>
      <c r="N327" s="135"/>
      <c r="O327" s="135"/>
      <c r="P327" s="135"/>
    </row>
    <row r="328" spans="12:16">
      <c r="L328" s="135"/>
      <c r="M328" s="135"/>
      <c r="N328" s="135"/>
      <c r="O328" s="135"/>
      <c r="P328" s="135"/>
    </row>
    <row r="329" spans="12:16">
      <c r="L329" s="135"/>
      <c r="M329" s="135"/>
      <c r="N329" s="135"/>
      <c r="O329" s="135"/>
      <c r="P329" s="135"/>
    </row>
    <row r="330" spans="12:16">
      <c r="L330" s="135"/>
      <c r="M330" s="135"/>
      <c r="N330" s="135"/>
      <c r="O330" s="135"/>
      <c r="P330" s="135"/>
    </row>
    <row r="331" spans="12:16">
      <c r="L331" s="135"/>
      <c r="M331" s="135"/>
      <c r="N331" s="135"/>
      <c r="O331" s="135"/>
      <c r="P331" s="135"/>
    </row>
    <row r="332" spans="12:16">
      <c r="L332" s="135"/>
      <c r="M332" s="135"/>
      <c r="N332" s="135"/>
      <c r="O332" s="135"/>
      <c r="P332" s="135"/>
    </row>
    <row r="333" spans="12:16">
      <c r="L333" s="135"/>
      <c r="M333" s="135"/>
      <c r="N333" s="135"/>
      <c r="O333" s="135"/>
      <c r="P333" s="135"/>
    </row>
    <row r="334" spans="12:16">
      <c r="L334" s="135"/>
      <c r="M334" s="135"/>
      <c r="N334" s="135"/>
      <c r="O334" s="135"/>
      <c r="P334" s="135"/>
    </row>
    <row r="335" spans="12:16">
      <c r="L335" s="135"/>
      <c r="M335" s="135"/>
      <c r="N335" s="135"/>
      <c r="O335" s="135"/>
      <c r="P335" s="135"/>
    </row>
    <row r="336" spans="12:16">
      <c r="L336" s="135"/>
      <c r="M336" s="135"/>
      <c r="N336" s="135"/>
      <c r="O336" s="135"/>
      <c r="P336" s="135"/>
    </row>
    <row r="337" spans="12:16">
      <c r="L337" s="135"/>
      <c r="M337" s="135"/>
      <c r="N337" s="135"/>
      <c r="O337" s="135"/>
      <c r="P337" s="135"/>
    </row>
    <row r="338" spans="12:16">
      <c r="L338" s="135"/>
      <c r="M338" s="135"/>
      <c r="N338" s="135"/>
      <c r="O338" s="135"/>
      <c r="P338" s="135"/>
    </row>
    <row r="339" spans="12:16">
      <c r="L339" s="135"/>
      <c r="M339" s="135"/>
      <c r="N339" s="135"/>
      <c r="O339" s="135"/>
      <c r="P339" s="135"/>
    </row>
    <row r="340" spans="12:16">
      <c r="L340" s="135"/>
      <c r="M340" s="135"/>
      <c r="N340" s="135"/>
      <c r="O340" s="135"/>
      <c r="P340" s="135"/>
    </row>
    <row r="341" spans="12:16">
      <c r="L341" s="135"/>
      <c r="M341" s="135"/>
      <c r="N341" s="135"/>
      <c r="O341" s="135"/>
      <c r="P341" s="135"/>
    </row>
    <row r="342" spans="12:16">
      <c r="L342" s="135"/>
      <c r="M342" s="135"/>
      <c r="N342" s="135"/>
      <c r="O342" s="135"/>
      <c r="P342" s="135"/>
    </row>
    <row r="343" spans="12:16">
      <c r="L343" s="135"/>
      <c r="M343" s="135"/>
      <c r="N343" s="135"/>
      <c r="O343" s="135"/>
      <c r="P343" s="135"/>
    </row>
    <row r="344" spans="12:16">
      <c r="L344" s="135"/>
      <c r="M344" s="135"/>
      <c r="N344" s="135"/>
      <c r="O344" s="135"/>
      <c r="P344" s="135"/>
    </row>
    <row r="345" spans="12:16">
      <c r="L345" s="135"/>
      <c r="M345" s="135"/>
      <c r="N345" s="135"/>
      <c r="O345" s="135"/>
      <c r="P345" s="135"/>
    </row>
    <row r="346" spans="12:16">
      <c r="L346" s="135"/>
      <c r="M346" s="135"/>
      <c r="N346" s="135"/>
      <c r="O346" s="135"/>
      <c r="P346" s="135"/>
    </row>
    <row r="347" spans="12:16">
      <c r="L347" s="135"/>
      <c r="M347" s="135"/>
      <c r="N347" s="135"/>
      <c r="O347" s="135"/>
      <c r="P347" s="135"/>
    </row>
    <row r="348" spans="12:16">
      <c r="L348" s="135"/>
      <c r="M348" s="135"/>
      <c r="N348" s="135"/>
      <c r="O348" s="135"/>
      <c r="P348" s="135"/>
    </row>
    <row r="349" spans="12:16">
      <c r="L349" s="135"/>
      <c r="M349" s="135"/>
      <c r="N349" s="135"/>
      <c r="O349" s="135"/>
      <c r="P349" s="135"/>
    </row>
    <row r="350" spans="12:16">
      <c r="L350" s="135"/>
      <c r="M350" s="135"/>
      <c r="N350" s="135"/>
      <c r="O350" s="135"/>
      <c r="P350" s="135"/>
    </row>
    <row r="351" spans="12:16">
      <c r="L351" s="135"/>
      <c r="M351" s="135"/>
      <c r="N351" s="135"/>
      <c r="O351" s="135"/>
      <c r="P351" s="135"/>
    </row>
    <row r="352" spans="12:16">
      <c r="L352" s="135"/>
      <c r="M352" s="135"/>
      <c r="N352" s="135"/>
      <c r="O352" s="135"/>
      <c r="P352" s="135"/>
    </row>
    <row r="353" spans="12:16">
      <c r="L353" s="135"/>
      <c r="M353" s="135"/>
      <c r="N353" s="135"/>
      <c r="O353" s="135"/>
      <c r="P353" s="135"/>
    </row>
    <row r="354" spans="12:16">
      <c r="L354" s="135"/>
      <c r="M354" s="135"/>
      <c r="N354" s="135"/>
      <c r="O354" s="135"/>
      <c r="P354" s="135"/>
    </row>
    <row r="355" spans="12:16">
      <c r="L355" s="135"/>
      <c r="M355" s="135"/>
      <c r="N355" s="135"/>
      <c r="O355" s="135"/>
      <c r="P355" s="135"/>
    </row>
    <row r="356" spans="12:16">
      <c r="L356" s="135"/>
      <c r="M356" s="135"/>
      <c r="N356" s="135"/>
      <c r="O356" s="135"/>
      <c r="P356" s="135"/>
    </row>
    <row r="357" spans="12:16">
      <c r="L357" s="135"/>
      <c r="M357" s="135"/>
      <c r="N357" s="135"/>
      <c r="O357" s="135"/>
      <c r="P357" s="135"/>
    </row>
    <row r="358" spans="12:16">
      <c r="L358" s="135"/>
      <c r="M358" s="135"/>
      <c r="N358" s="135"/>
      <c r="O358" s="135"/>
      <c r="P358" s="135"/>
    </row>
    <row r="359" spans="12:16">
      <c r="L359" s="135"/>
      <c r="M359" s="135"/>
      <c r="N359" s="135"/>
      <c r="O359" s="135"/>
      <c r="P359" s="135"/>
    </row>
    <row r="360" spans="12:16">
      <c r="L360" s="135"/>
      <c r="M360" s="135"/>
      <c r="N360" s="135"/>
      <c r="O360" s="135"/>
      <c r="P360" s="135"/>
    </row>
    <row r="361" spans="12:16">
      <c r="L361" s="135"/>
      <c r="M361" s="135"/>
      <c r="N361" s="135"/>
      <c r="O361" s="135"/>
      <c r="P361" s="135"/>
    </row>
    <row r="362" spans="12:16">
      <c r="L362" s="135"/>
      <c r="M362" s="135"/>
      <c r="N362" s="135"/>
      <c r="O362" s="135"/>
      <c r="P362" s="135"/>
    </row>
    <row r="363" spans="12:16">
      <c r="L363" s="135"/>
      <c r="M363" s="135"/>
      <c r="N363" s="135"/>
      <c r="O363" s="135"/>
      <c r="P363" s="135"/>
    </row>
    <row r="364" spans="12:16">
      <c r="L364" s="135"/>
      <c r="M364" s="135"/>
      <c r="N364" s="135"/>
      <c r="O364" s="135"/>
      <c r="P364" s="135"/>
    </row>
    <row r="365" spans="12:16">
      <c r="L365" s="135"/>
      <c r="M365" s="135"/>
      <c r="N365" s="135"/>
      <c r="O365" s="135"/>
      <c r="P365" s="135"/>
    </row>
    <row r="366" spans="12:16">
      <c r="L366" s="135"/>
      <c r="M366" s="135"/>
      <c r="N366" s="135"/>
      <c r="O366" s="135"/>
      <c r="P366" s="135"/>
    </row>
    <row r="367" spans="12:16">
      <c r="L367" s="135"/>
      <c r="M367" s="135"/>
      <c r="N367" s="135"/>
      <c r="O367" s="135"/>
      <c r="P367" s="135"/>
    </row>
    <row r="368" spans="12:16">
      <c r="L368" s="135"/>
      <c r="M368" s="135"/>
      <c r="N368" s="135"/>
      <c r="O368" s="135"/>
      <c r="P368" s="135"/>
    </row>
    <row r="369" spans="12:16">
      <c r="L369" s="135"/>
      <c r="M369" s="135"/>
      <c r="N369" s="135"/>
      <c r="O369" s="135"/>
      <c r="P369" s="135"/>
    </row>
    <row r="370" spans="12:16">
      <c r="L370" s="135"/>
      <c r="M370" s="135"/>
      <c r="N370" s="135"/>
      <c r="O370" s="135"/>
      <c r="P370" s="135"/>
    </row>
    <row r="371" spans="12:16">
      <c r="L371" s="135"/>
      <c r="M371" s="135"/>
      <c r="N371" s="135"/>
      <c r="O371" s="135"/>
      <c r="P371" s="135"/>
    </row>
    <row r="372" spans="12:16">
      <c r="L372" s="135"/>
      <c r="M372" s="135"/>
      <c r="N372" s="135"/>
      <c r="O372" s="135"/>
      <c r="P372" s="135"/>
    </row>
    <row r="373" spans="12:16">
      <c r="L373" s="135"/>
      <c r="M373" s="135"/>
      <c r="N373" s="135"/>
      <c r="O373" s="135"/>
      <c r="P373" s="135"/>
    </row>
    <row r="374" spans="12:16">
      <c r="L374" s="135"/>
      <c r="M374" s="135"/>
      <c r="N374" s="135"/>
      <c r="O374" s="135"/>
      <c r="P374" s="135"/>
    </row>
    <row r="375" spans="12:16">
      <c r="L375" s="135"/>
      <c r="M375" s="135"/>
      <c r="N375" s="135"/>
      <c r="O375" s="135"/>
      <c r="P375" s="135"/>
    </row>
    <row r="376" spans="12:16">
      <c r="L376" s="135"/>
      <c r="M376" s="135"/>
      <c r="N376" s="135"/>
      <c r="O376" s="135"/>
      <c r="P376" s="135"/>
    </row>
    <row r="377" spans="12:16">
      <c r="L377" s="135"/>
      <c r="M377" s="135"/>
      <c r="N377" s="135"/>
      <c r="O377" s="135"/>
      <c r="P377" s="135"/>
    </row>
    <row r="378" spans="12:16">
      <c r="L378" s="135"/>
      <c r="M378" s="135"/>
      <c r="N378" s="135"/>
      <c r="O378" s="135"/>
      <c r="P378" s="135"/>
    </row>
    <row r="379" spans="12:16">
      <c r="L379" s="135"/>
      <c r="M379" s="135"/>
      <c r="N379" s="135"/>
      <c r="O379" s="135"/>
      <c r="P379" s="135"/>
    </row>
    <row r="380" spans="12:16">
      <c r="L380" s="135"/>
      <c r="M380" s="135"/>
      <c r="N380" s="135"/>
      <c r="O380" s="135"/>
      <c r="P380" s="135"/>
    </row>
    <row r="381" spans="12:16">
      <c r="L381" s="135"/>
      <c r="M381" s="135"/>
      <c r="N381" s="135"/>
      <c r="O381" s="135"/>
      <c r="P381" s="135"/>
    </row>
    <row r="382" spans="12:16">
      <c r="L382" s="135"/>
      <c r="M382" s="135"/>
      <c r="N382" s="135"/>
      <c r="O382" s="135"/>
      <c r="P382" s="135"/>
    </row>
    <row r="383" spans="12:16">
      <c r="L383" s="135"/>
      <c r="M383" s="135"/>
      <c r="N383" s="135"/>
      <c r="O383" s="135"/>
      <c r="P383" s="135"/>
    </row>
    <row r="384" spans="12:16">
      <c r="L384" s="135"/>
      <c r="M384" s="135"/>
      <c r="N384" s="135"/>
      <c r="O384" s="135"/>
      <c r="P384" s="135"/>
    </row>
    <row r="385" spans="12:16">
      <c r="L385" s="135"/>
      <c r="M385" s="135"/>
      <c r="N385" s="135"/>
      <c r="O385" s="135"/>
      <c r="P385" s="135"/>
    </row>
    <row r="386" spans="12:16">
      <c r="L386" s="135"/>
      <c r="M386" s="135"/>
      <c r="N386" s="135"/>
      <c r="O386" s="135"/>
      <c r="P386" s="135"/>
    </row>
    <row r="387" spans="12:16">
      <c r="L387" s="135"/>
      <c r="M387" s="135"/>
      <c r="N387" s="135"/>
      <c r="O387" s="135"/>
      <c r="P387" s="135"/>
    </row>
    <row r="388" spans="12:16">
      <c r="L388" s="135"/>
      <c r="M388" s="135"/>
      <c r="N388" s="135"/>
      <c r="O388" s="135"/>
      <c r="P388" s="135"/>
    </row>
    <row r="389" spans="12:16">
      <c r="L389" s="135"/>
      <c r="M389" s="135"/>
      <c r="N389" s="135"/>
      <c r="O389" s="135"/>
      <c r="P389" s="135"/>
    </row>
    <row r="390" spans="12:16">
      <c r="L390" s="135"/>
      <c r="M390" s="135"/>
      <c r="N390" s="135"/>
      <c r="O390" s="135"/>
      <c r="P390" s="135"/>
    </row>
    <row r="391" spans="12:16">
      <c r="L391" s="135"/>
      <c r="M391" s="135"/>
      <c r="N391" s="135"/>
      <c r="O391" s="135"/>
      <c r="P391" s="135"/>
    </row>
    <row r="392" spans="12:16">
      <c r="L392" s="135"/>
      <c r="M392" s="135"/>
      <c r="N392" s="135"/>
      <c r="O392" s="135"/>
      <c r="P392" s="135"/>
    </row>
    <row r="393" spans="12:16">
      <c r="L393" s="135"/>
      <c r="M393" s="135"/>
      <c r="N393" s="135"/>
      <c r="O393" s="135"/>
      <c r="P393" s="135"/>
    </row>
    <row r="394" spans="12:16">
      <c r="L394" s="135"/>
      <c r="M394" s="135"/>
      <c r="N394" s="135"/>
      <c r="O394" s="135"/>
      <c r="P394" s="135"/>
    </row>
    <row r="395" spans="12:16">
      <c r="L395" s="135"/>
      <c r="M395" s="135"/>
      <c r="N395" s="135"/>
      <c r="O395" s="135"/>
      <c r="P395" s="135"/>
    </row>
    <row r="396" spans="12:16">
      <c r="L396" s="135"/>
      <c r="M396" s="135"/>
      <c r="N396" s="135"/>
      <c r="O396" s="135"/>
      <c r="P396" s="135"/>
    </row>
    <row r="397" spans="12:16">
      <c r="L397" s="135"/>
      <c r="M397" s="135"/>
      <c r="N397" s="135"/>
      <c r="O397" s="135"/>
      <c r="P397" s="135"/>
    </row>
    <row r="398" spans="12:16">
      <c r="L398" s="135"/>
      <c r="M398" s="135"/>
      <c r="N398" s="135"/>
      <c r="O398" s="135"/>
      <c r="P398" s="135"/>
    </row>
    <row r="399" spans="12:16">
      <c r="L399" s="135"/>
      <c r="M399" s="135"/>
      <c r="N399" s="135"/>
      <c r="O399" s="135"/>
      <c r="P399" s="135"/>
    </row>
    <row r="400" spans="12:16">
      <c r="L400" s="135"/>
      <c r="M400" s="135"/>
      <c r="N400" s="135"/>
      <c r="O400" s="135"/>
      <c r="P400" s="135"/>
    </row>
    <row r="401" spans="12:16">
      <c r="L401" s="135"/>
      <c r="M401" s="135"/>
      <c r="N401" s="135"/>
      <c r="O401" s="135"/>
      <c r="P401" s="135"/>
    </row>
    <row r="402" spans="12:16">
      <c r="L402" s="135"/>
      <c r="M402" s="135"/>
      <c r="N402" s="135"/>
      <c r="O402" s="135"/>
      <c r="P402" s="135"/>
    </row>
    <row r="403" spans="12:16">
      <c r="L403" s="135"/>
      <c r="M403" s="135"/>
      <c r="N403" s="135"/>
      <c r="O403" s="135"/>
      <c r="P403" s="135"/>
    </row>
    <row r="404" spans="12:16">
      <c r="L404" s="135"/>
      <c r="M404" s="135"/>
      <c r="N404" s="135"/>
      <c r="O404" s="135"/>
      <c r="P404" s="135"/>
    </row>
    <row r="405" spans="12:16">
      <c r="L405" s="135"/>
      <c r="M405" s="135"/>
      <c r="N405" s="135"/>
      <c r="O405" s="135"/>
      <c r="P405" s="135"/>
    </row>
    <row r="406" spans="12:16">
      <c r="L406" s="135"/>
      <c r="M406" s="135"/>
      <c r="N406" s="135"/>
      <c r="O406" s="135"/>
      <c r="P406" s="135"/>
    </row>
    <row r="407" spans="12:16">
      <c r="L407" s="135"/>
      <c r="M407" s="135"/>
      <c r="N407" s="135"/>
      <c r="O407" s="135"/>
      <c r="P407" s="135"/>
    </row>
    <row r="408" spans="12:16">
      <c r="L408" s="135"/>
      <c r="M408" s="135"/>
      <c r="N408" s="135"/>
      <c r="O408" s="135"/>
      <c r="P408" s="135"/>
    </row>
    <row r="409" spans="12:16">
      <c r="L409" s="135"/>
      <c r="M409" s="135"/>
      <c r="N409" s="135"/>
      <c r="O409" s="135"/>
      <c r="P409" s="135"/>
    </row>
    <row r="410" spans="12:16">
      <c r="L410" s="135"/>
      <c r="M410" s="135"/>
      <c r="N410" s="135"/>
      <c r="O410" s="135"/>
      <c r="P410" s="135"/>
    </row>
    <row r="411" spans="12:16">
      <c r="L411" s="135"/>
      <c r="M411" s="135"/>
      <c r="N411" s="135"/>
      <c r="O411" s="135"/>
      <c r="P411" s="135"/>
    </row>
    <row r="412" spans="12:16">
      <c r="L412" s="135"/>
      <c r="M412" s="135"/>
      <c r="N412" s="135"/>
      <c r="O412" s="135"/>
      <c r="P412" s="135"/>
    </row>
    <row r="413" spans="12:16">
      <c r="L413" s="135"/>
      <c r="M413" s="135"/>
      <c r="N413" s="135"/>
      <c r="O413" s="135"/>
      <c r="P413" s="135"/>
    </row>
    <row r="414" spans="12:16">
      <c r="L414" s="135"/>
      <c r="M414" s="135"/>
      <c r="N414" s="135"/>
      <c r="O414" s="135"/>
      <c r="P414" s="135"/>
    </row>
    <row r="415" spans="12:16">
      <c r="L415" s="135"/>
      <c r="M415" s="135"/>
      <c r="N415" s="135"/>
      <c r="O415" s="135"/>
      <c r="P415" s="135"/>
    </row>
    <row r="416" spans="12:16">
      <c r="L416" s="135"/>
      <c r="M416" s="135"/>
      <c r="N416" s="135"/>
      <c r="O416" s="135"/>
      <c r="P416" s="135"/>
    </row>
    <row r="417" spans="12:16">
      <c r="L417" s="135"/>
      <c r="M417" s="135"/>
      <c r="N417" s="135"/>
      <c r="O417" s="135"/>
      <c r="P417" s="135"/>
    </row>
    <row r="418" spans="12:16">
      <c r="L418" s="135"/>
      <c r="M418" s="135"/>
      <c r="N418" s="135"/>
      <c r="O418" s="135"/>
      <c r="P418" s="135"/>
    </row>
    <row r="419" spans="12:16">
      <c r="L419" s="135"/>
      <c r="M419" s="135"/>
      <c r="N419" s="135"/>
      <c r="O419" s="135"/>
      <c r="P419" s="135"/>
    </row>
    <row r="420" spans="12:16">
      <c r="L420" s="135"/>
      <c r="M420" s="135"/>
      <c r="N420" s="135"/>
      <c r="O420" s="135"/>
      <c r="P420" s="135"/>
    </row>
    <row r="421" spans="12:16">
      <c r="L421" s="135"/>
      <c r="M421" s="135"/>
      <c r="N421" s="135"/>
      <c r="O421" s="135"/>
      <c r="P421" s="135"/>
    </row>
    <row r="422" spans="12:16">
      <c r="L422" s="135"/>
      <c r="M422" s="135"/>
      <c r="N422" s="135"/>
      <c r="O422" s="135"/>
      <c r="P422" s="135"/>
    </row>
    <row r="423" spans="12:16">
      <c r="L423" s="135"/>
      <c r="M423" s="135"/>
      <c r="N423" s="135"/>
      <c r="O423" s="135"/>
      <c r="P423" s="135"/>
    </row>
    <row r="424" spans="12:16">
      <c r="L424" s="135"/>
      <c r="M424" s="135"/>
      <c r="N424" s="135"/>
      <c r="O424" s="135"/>
      <c r="P424" s="135"/>
    </row>
    <row r="425" spans="12:16">
      <c r="L425" s="135"/>
      <c r="M425" s="135"/>
      <c r="N425" s="135"/>
      <c r="O425" s="135"/>
      <c r="P425" s="135"/>
    </row>
    <row r="426" spans="12:16">
      <c r="L426" s="135"/>
      <c r="M426" s="135"/>
      <c r="N426" s="135"/>
      <c r="O426" s="135"/>
      <c r="P426" s="135"/>
    </row>
    <row r="427" spans="12:16">
      <c r="L427" s="135"/>
      <c r="M427" s="135"/>
      <c r="N427" s="135"/>
      <c r="O427" s="135"/>
      <c r="P427" s="135"/>
    </row>
    <row r="428" spans="12:16">
      <c r="L428" s="135"/>
      <c r="M428" s="135"/>
      <c r="N428" s="135"/>
      <c r="O428" s="135"/>
      <c r="P428" s="135"/>
    </row>
    <row r="429" spans="12:16">
      <c r="L429" s="135"/>
      <c r="M429" s="135"/>
      <c r="N429" s="135"/>
      <c r="O429" s="135"/>
      <c r="P429" s="135"/>
    </row>
    <row r="430" spans="12:16">
      <c r="L430" s="135"/>
      <c r="M430" s="135"/>
      <c r="N430" s="135"/>
      <c r="O430" s="135"/>
      <c r="P430" s="135"/>
    </row>
    <row r="431" spans="12:16">
      <c r="L431" s="135"/>
      <c r="M431" s="135"/>
      <c r="N431" s="135"/>
      <c r="O431" s="135"/>
      <c r="P431" s="135"/>
    </row>
    <row r="432" spans="12:16">
      <c r="L432" s="135"/>
      <c r="M432" s="135"/>
      <c r="N432" s="135"/>
      <c r="O432" s="135"/>
      <c r="P432" s="135"/>
    </row>
    <row r="433" spans="12:16">
      <c r="L433" s="135"/>
      <c r="M433" s="135"/>
      <c r="N433" s="135"/>
      <c r="O433" s="135"/>
      <c r="P433" s="135"/>
    </row>
    <row r="434" spans="12:16">
      <c r="L434" s="135"/>
      <c r="M434" s="135"/>
      <c r="N434" s="135"/>
      <c r="O434" s="135"/>
      <c r="P434" s="135"/>
    </row>
    <row r="435" spans="12:16">
      <c r="L435" s="135"/>
      <c r="M435" s="135"/>
      <c r="N435" s="135"/>
      <c r="O435" s="135"/>
      <c r="P435" s="135"/>
    </row>
    <row r="436" spans="12:16">
      <c r="L436" s="135"/>
      <c r="M436" s="135"/>
      <c r="N436" s="135"/>
      <c r="O436" s="135"/>
      <c r="P436" s="135"/>
    </row>
    <row r="437" spans="12:16">
      <c r="L437" s="135"/>
      <c r="M437" s="135"/>
      <c r="N437" s="135"/>
      <c r="O437" s="135"/>
      <c r="P437" s="135"/>
    </row>
    <row r="438" spans="12:16">
      <c r="L438" s="135"/>
      <c r="M438" s="135"/>
      <c r="N438" s="135"/>
      <c r="O438" s="135"/>
      <c r="P438" s="135"/>
    </row>
    <row r="439" spans="12:16">
      <c r="L439" s="135"/>
      <c r="M439" s="135"/>
      <c r="N439" s="135"/>
      <c r="O439" s="135"/>
      <c r="P439" s="135"/>
    </row>
    <row r="440" spans="12:16">
      <c r="L440" s="135"/>
      <c r="M440" s="135"/>
      <c r="N440" s="135"/>
      <c r="O440" s="135"/>
      <c r="P440" s="135"/>
    </row>
    <row r="441" spans="12:16">
      <c r="L441" s="135"/>
      <c r="M441" s="135"/>
      <c r="N441" s="135"/>
      <c r="O441" s="135"/>
      <c r="P441" s="135"/>
    </row>
    <row r="442" spans="12:16">
      <c r="L442" s="135"/>
      <c r="M442" s="135"/>
      <c r="N442" s="135"/>
      <c r="O442" s="135"/>
      <c r="P442" s="135"/>
    </row>
    <row r="443" spans="12:16">
      <c r="L443" s="135"/>
      <c r="M443" s="135"/>
      <c r="N443" s="135"/>
      <c r="O443" s="135"/>
      <c r="P443" s="135"/>
    </row>
    <row r="444" spans="12:16">
      <c r="L444" s="135"/>
      <c r="M444" s="135"/>
      <c r="N444" s="135"/>
      <c r="O444" s="135"/>
      <c r="P444" s="135"/>
    </row>
    <row r="445" spans="12:16">
      <c r="L445" s="135"/>
      <c r="M445" s="135"/>
      <c r="N445" s="135"/>
      <c r="O445" s="135"/>
      <c r="P445" s="135"/>
    </row>
    <row r="446" spans="12:16">
      <c r="L446" s="135"/>
      <c r="M446" s="135"/>
      <c r="N446" s="135"/>
      <c r="O446" s="135"/>
      <c r="P446" s="135"/>
    </row>
    <row r="447" spans="12:16">
      <c r="L447" s="135"/>
      <c r="M447" s="135"/>
      <c r="N447" s="135"/>
      <c r="O447" s="135"/>
      <c r="P447" s="135"/>
    </row>
    <row r="448" spans="12:16">
      <c r="L448" s="135"/>
      <c r="M448" s="135"/>
      <c r="N448" s="135"/>
      <c r="O448" s="135"/>
      <c r="P448" s="135"/>
    </row>
    <row r="449" spans="12:16">
      <c r="L449" s="135"/>
      <c r="M449" s="135"/>
      <c r="N449" s="135"/>
      <c r="O449" s="135"/>
      <c r="P449" s="135"/>
    </row>
    <row r="450" spans="12:16">
      <c r="L450" s="135"/>
      <c r="M450" s="135"/>
      <c r="N450" s="135"/>
      <c r="O450" s="135"/>
      <c r="P450" s="135"/>
    </row>
  </sheetData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'Bahan Pakan'!$D$7:$D$56</xm:f>
          </x14:formula1>
          <xm:sqref>D7:D21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9">
    <tabColor rgb="FFFFC000"/>
    <pageSetUpPr fitToPage="1"/>
  </sheetPr>
  <dimension ref="B2:AN450"/>
  <sheetViews>
    <sheetView zoomScale="90" zoomScaleNormal="90" workbookViewId="0"/>
  </sheetViews>
  <sheetFormatPr defaultRowHeight="12.75"/>
  <cols>
    <col min="1" max="1" width="5.42578125" style="97" customWidth="1"/>
    <col min="2" max="2" width="8.85546875" style="185" hidden="1" customWidth="1"/>
    <col min="3" max="3" width="8.85546875" style="185" customWidth="1"/>
    <col min="4" max="4" width="22.42578125" style="97" customWidth="1"/>
    <col min="5" max="5" width="9.85546875" style="95" customWidth="1"/>
    <col min="6" max="6" width="13" style="96" customWidth="1"/>
    <col min="7" max="7" width="11.7109375" style="96" customWidth="1"/>
    <col min="8" max="20" width="8.85546875" style="95" hidden="1" customWidth="1"/>
    <col min="21" max="21" width="3.85546875" style="97" customWidth="1"/>
    <col min="22" max="22" width="19" style="97" customWidth="1"/>
    <col min="23" max="23" width="11" style="97" customWidth="1"/>
    <col min="24" max="25" width="9.85546875" style="97" customWidth="1"/>
    <col min="26" max="26" width="11.7109375" style="97" customWidth="1"/>
    <col min="27" max="27" width="4.140625" style="97" customWidth="1"/>
    <col min="28" max="47" width="6.42578125" style="97" customWidth="1"/>
    <col min="48" max="207" width="6.5703125" style="97" customWidth="1"/>
    <col min="208" max="16384" width="9.140625" style="97"/>
  </cols>
  <sheetData>
    <row r="2" spans="2:40" ht="33.75">
      <c r="B2" s="94"/>
      <c r="C2" s="94" t="s">
        <v>109</v>
      </c>
      <c r="D2" s="94"/>
      <c r="V2" s="98" t="s">
        <v>111</v>
      </c>
      <c r="W2" s="30" t="s">
        <v>99</v>
      </c>
      <c r="X2" s="99"/>
    </row>
    <row r="3" spans="2:40" ht="16.5">
      <c r="B3" s="100"/>
      <c r="C3" s="100" t="s">
        <v>104</v>
      </c>
      <c r="D3" s="100"/>
      <c r="E3" s="101"/>
      <c r="V3" s="102" t="s">
        <v>64</v>
      </c>
      <c r="W3" s="98" t="s">
        <v>103</v>
      </c>
      <c r="X3" s="103"/>
    </row>
    <row r="4" spans="2:40">
      <c r="B4" s="104"/>
      <c r="C4" s="104"/>
      <c r="D4" s="104"/>
    </row>
    <row r="5" spans="2:40" s="111" customFormat="1" ht="21.75" customHeight="1">
      <c r="B5" s="105"/>
      <c r="C5" s="105" t="s">
        <v>54</v>
      </c>
      <c r="D5" s="105"/>
      <c r="E5" s="106"/>
      <c r="F5" s="107"/>
      <c r="G5" s="107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97"/>
      <c r="V5" s="105" t="s">
        <v>53</v>
      </c>
      <c r="W5" s="107"/>
      <c r="X5" s="107"/>
      <c r="Y5" s="108"/>
      <c r="Z5" s="108"/>
      <c r="AA5" s="109"/>
      <c r="AB5" s="107"/>
      <c r="AC5" s="109"/>
      <c r="AD5" s="108"/>
      <c r="AE5" s="108"/>
      <c r="AF5" s="108"/>
      <c r="AG5" s="108"/>
      <c r="AH5" s="110"/>
      <c r="AI5" s="108"/>
      <c r="AJ5" s="108"/>
      <c r="AK5" s="108"/>
      <c r="AL5" s="108"/>
      <c r="AM5" s="108"/>
      <c r="AN5" s="108"/>
    </row>
    <row r="6" spans="2:40" s="120" customFormat="1" ht="23.25" customHeight="1">
      <c r="B6" s="112" t="s">
        <v>105</v>
      </c>
      <c r="C6" s="112" t="s">
        <v>0</v>
      </c>
      <c r="D6" s="113" t="s">
        <v>29</v>
      </c>
      <c r="E6" s="114" t="s">
        <v>37</v>
      </c>
      <c r="F6" s="114" t="s">
        <v>38</v>
      </c>
      <c r="G6" s="114" t="s">
        <v>33</v>
      </c>
      <c r="H6" s="115" t="s">
        <v>11</v>
      </c>
      <c r="I6" s="115" t="s">
        <v>12</v>
      </c>
      <c r="J6" s="115" t="s">
        <v>13</v>
      </c>
      <c r="K6" s="115" t="s">
        <v>14</v>
      </c>
      <c r="L6" s="115" t="s">
        <v>15</v>
      </c>
      <c r="M6" s="115" t="s">
        <v>16</v>
      </c>
      <c r="N6" s="115" t="s">
        <v>27</v>
      </c>
      <c r="O6" s="115" t="s">
        <v>1</v>
      </c>
      <c r="P6" s="115" t="s">
        <v>2</v>
      </c>
      <c r="Q6" s="115" t="s">
        <v>5</v>
      </c>
      <c r="R6" s="115" t="s">
        <v>6</v>
      </c>
      <c r="S6" s="115" t="s">
        <v>3</v>
      </c>
      <c r="T6" s="115" t="s">
        <v>4</v>
      </c>
      <c r="U6" s="97"/>
      <c r="V6" s="116" t="s">
        <v>41</v>
      </c>
      <c r="W6" s="117" t="s">
        <v>42</v>
      </c>
      <c r="X6" s="117" t="s">
        <v>37</v>
      </c>
      <c r="Y6" s="117" t="s">
        <v>38</v>
      </c>
      <c r="Z6" s="118" t="s">
        <v>41</v>
      </c>
      <c r="AA6" s="119"/>
      <c r="AB6" s="119"/>
      <c r="AC6" s="119"/>
    </row>
    <row r="7" spans="2:40" s="120" customFormat="1" ht="15.75" customHeight="1">
      <c r="B7" s="121">
        <f>IF($D7='Bahan Pakan'!D$7,1,IF($D7='Bahan Pakan'!D$8,2,IF($D7='Bahan Pakan'!D$9,3,IF($D7='Bahan Pakan'!D$10,4,IF($D7='Bahan Pakan'!D$11,5,IF($D7='Bahan Pakan'!D$12,6,IF($D7='Bahan Pakan'!D$13,7,IF($D7='Bahan Pakan'!D$14,8,IF($D7='Bahan Pakan'!D$15,9,IF($D7='Bahan Pakan'!D$16,10,IF($D7='Bahan Pakan'!D$17,11,IF($D7='Bahan Pakan'!D$18,12,IF($D7='Bahan Pakan'!D$19,13,IF($D7='Bahan Pakan'!D$20,14,IF($D7='Bahan Pakan'!D$21,15,IF($D7='Bahan Pakan'!D$22,16,IF($D7='Bahan Pakan'!D$23,17,IF($D7='Bahan Pakan'!D$24,18,IF($D7='Bahan Pakan'!D$25,19,IF($D7='Bahan Pakan'!D$26,20,IF($D7='Bahan Pakan'!D$27,21,IF($D7='Bahan Pakan'!D$28,22,IF($D7='Bahan Pakan'!D$29,23,IF($D7='Bahan Pakan'!D$30,24,IF($D7='Bahan Pakan'!D$31,25,IF($D7='Bahan Pakan'!D$32,26,IF($D7='Bahan Pakan'!D$33,27,IF($D7='Bahan Pakan'!D$34,28,IF($D7='Bahan Pakan'!D$35,29,IF($D7='Bahan Pakan'!D$36,30,IF($D7='Bahan Pakan'!D$37,31,IF($D7='Bahan Pakan'!D$38,32,IF($D7='Bahan Pakan'!D$39,33,IF($D7='Bahan Pakan'!D$40,34,IF($D7='Bahan Pakan'!D$41,35,IF($D7='Bahan Pakan'!D$42,36,IF($D7='Bahan Pakan'!D$43,37,IF($D7='Bahan Pakan'!D$44,38,IF($D7='Bahan Pakan'!D$45,39,IF($D7='Bahan Pakan'!D$46,40,IF($D7='Bahan Pakan'!D$47,41,IF($D7='Bahan Pakan'!D$48,42,IF($D7='Bahan Pakan'!D$49,43,IF($D7='Bahan Pakan'!D$50,44,IF($D7='Bahan Pakan'!D$51,45,IF($D7='Bahan Pakan'!D$52,46,IF($D7='Bahan Pakan'!D$53,47,IF($D7='Bahan Pakan'!D$54,48,IF($D7='Bahan Pakan'!D$55,49,IF($D7='Bahan Pakan'!D$56,50,0))))))))))))))))))))))))))))))))))))))))))))))))))</f>
        <v>1</v>
      </c>
      <c r="C7" s="121">
        <v>1</v>
      </c>
      <c r="D7" s="122" t="s">
        <v>36</v>
      </c>
      <c r="E7" s="123">
        <f>IF($B7=1,'Bahan Pakan'!E$7,IF($B7=2,'Bahan Pakan'!E$8,IF($B7=3,'Bahan Pakan'!E$9,IF($B7=4,'Bahan Pakan'!E$10,IF($B7=5,'Bahan Pakan'!E$11,IF($B7=6,'Bahan Pakan'!E$12,IF($B7=7,'Bahan Pakan'!E$13,IF($B7=8,'Bahan Pakan'!E$14,IF($B7=9,'Bahan Pakan'!E$15,IF($B7=10,'Bahan Pakan'!E$16,IF($B7=11,'Bahan Pakan'!E$17,IF($B7=12,'Bahan Pakan'!E$18,IF($B7=13,'Bahan Pakan'!E$19,IF($B7=14,'Bahan Pakan'!E$20,IF($B7=15,'Bahan Pakan'!E$21,IF($B7=16,'Bahan Pakan'!E$22,IF($B7=17,'Bahan Pakan'!E$23,IF($B7=18,'Bahan Pakan'!E$24,IF($B7=19,'Bahan Pakan'!E$25,IF($B7=20,'Bahan Pakan'!E$26,IF($B7=21,'Bahan Pakan'!E$27,IF($B7=22,'Bahan Pakan'!E$28,IF($B7=23,'Bahan Pakan'!E$29,IF($B7=24,'Bahan Pakan'!E$30,IF($B7=25,'Bahan Pakan'!E$31,IF($B7=26,'Bahan Pakan'!E$32,IF($B7=27,'Bahan Pakan'!E$33,IF($B7=28,'Bahan Pakan'!E$34,IF($B7=29,'Bahan Pakan'!E$35,IF($B7=30,'Bahan Pakan'!E$36,IF($B7=31,'Bahan Pakan'!E$37,IF($B7=32,'Bahan Pakan'!E$38,IF($B7=33,'Bahan Pakan'!E$39,IF($B7=34,'Bahan Pakan'!E$40,IF($B7=35,'Bahan Pakan'!E$41,IF($B7=36,'Bahan Pakan'!E$42,IF($B7=37,'Bahan Pakan'!E$43,IF($B7=38,'Bahan Pakan'!E$44,IF($B7=39,'Bahan Pakan'!E$45,IF($B7=40,'Bahan Pakan'!E$46,IF($B7=41,'Bahan Pakan'!E$47,IF($B7=42,'Bahan Pakan'!E$48,IF($B7=43,'Bahan Pakan'!E$49,IF($B7=44,'Bahan Pakan'!E$50,IF($B7=45,'Bahan Pakan'!E$51,IF($B7=46,'Bahan Pakan'!E$52,IF($B7=47,'Bahan Pakan'!E$53,IF($B7=48,'Bahan Pakan'!E$54,IF($B7=49,'Bahan Pakan'!E$55,IF($B7=50,'Bahan Pakan'!E$56,0))))))))))))))))))))))))))))))))))))))))))))))))))</f>
        <v>25</v>
      </c>
      <c r="F7" s="123">
        <f>IF($B7=1,'Bahan Pakan'!F$7,IF($B7=2,'Bahan Pakan'!F$8,IF($B7=3,'Bahan Pakan'!F$9,IF($B7=4,'Bahan Pakan'!F$10,IF($B7=5,'Bahan Pakan'!F$11,IF($B7=6,'Bahan Pakan'!F$12,IF($B7=7,'Bahan Pakan'!F$13,IF($B7=8,'Bahan Pakan'!F$14,IF($B7=9,'Bahan Pakan'!F$15,IF($B7=10,'Bahan Pakan'!F$16,IF($B7=11,'Bahan Pakan'!F$17,IF($B7=12,'Bahan Pakan'!F$18,IF($B7=13,'Bahan Pakan'!F$19,IF($B7=14,'Bahan Pakan'!F$20,IF($B7=15,'Bahan Pakan'!F$21,IF($B7=16,'Bahan Pakan'!F$22,IF($B7=17,'Bahan Pakan'!F$23,IF($B7=18,'Bahan Pakan'!F$24,IF($B7=19,'Bahan Pakan'!F$25,IF($B7=20,'Bahan Pakan'!F$26,IF($B7=21,'Bahan Pakan'!F$27,IF($B7=22,'Bahan Pakan'!F$28,IF($B7=23,'Bahan Pakan'!F$29,IF($B7=24,'Bahan Pakan'!F$30,IF($B7=25,'Bahan Pakan'!F$31,IF($B7=26,'Bahan Pakan'!F$32,IF($B7=27,'Bahan Pakan'!F$33,IF($B7=28,'Bahan Pakan'!F$34,IF($B7=29,'Bahan Pakan'!F$35,IF($B7=30,'Bahan Pakan'!F$36,IF($B7=31,'Bahan Pakan'!F$37,IF($B7=32,'Bahan Pakan'!F$38,IF($B7=33,'Bahan Pakan'!F$39,IF($B7=34,'Bahan Pakan'!F$40,IF($B7=35,'Bahan Pakan'!F$41,IF($B7=36,'Bahan Pakan'!F$42,IF($B7=37,'Bahan Pakan'!F$43,IF($B7=38,'Bahan Pakan'!F$44,IF($B7=39,'Bahan Pakan'!F$45,IF($B7=40,'Bahan Pakan'!F$46,IF($B7=41,'Bahan Pakan'!F$47,IF($B7=42,'Bahan Pakan'!F$48,IF($B7=43,'Bahan Pakan'!F$49,IF($B7=44,'Bahan Pakan'!F$50,IF($B7=45,'Bahan Pakan'!F$51,IF($B7=46,'Bahan Pakan'!F$52,IF($B7=47,'Bahan Pakan'!F$53,IF($B7=48,'Bahan Pakan'!F$54,IF($B7=49,'Bahan Pakan'!F$55,IF($B7=50,'Bahan Pakan'!F$56,0))))))))))))))))))))))))))))))))))))))))))))))))))</f>
        <v>50</v>
      </c>
      <c r="G7" s="124">
        <f>E29</f>
        <v>50</v>
      </c>
      <c r="H7" s="125">
        <f>IF($B7=1,'Bahan Pakan'!G$7,IF($B7=2,'Bahan Pakan'!G$8,IF($B7=3,'Bahan Pakan'!G$9,IF($B7=4,'Bahan Pakan'!G$10,IF($B7=5,'Bahan Pakan'!G$11,IF($B7=6,'Bahan Pakan'!G$12,IF($B7=7,'Bahan Pakan'!G$13,IF($B7=8,'Bahan Pakan'!G$14,IF($B7=9,'Bahan Pakan'!G$15,IF($B7=10,'Bahan Pakan'!G$16,IF($B7=11,'Bahan Pakan'!G$17,IF($B7=12,'Bahan Pakan'!G$18,IF($B7=13,'Bahan Pakan'!G$19,IF($B7=14,'Bahan Pakan'!G$20,IF($B7=15,'Bahan Pakan'!G$21,IF($B7=16,'Bahan Pakan'!G$22,IF($B7=17,'Bahan Pakan'!G$23,IF($B7=18,'Bahan Pakan'!G$24,IF($B7=19,'Bahan Pakan'!G$25,IF($B7=20,'Bahan Pakan'!G$26,IF($B7=21,'Bahan Pakan'!G$27,IF($B7=22,'Bahan Pakan'!G$28,IF($B7=23,'Bahan Pakan'!G$29,IF($B7=24,'Bahan Pakan'!G$30,IF($B7=25,'Bahan Pakan'!G$31,IF($B7=26,'Bahan Pakan'!G$32,IF($B7=27,'Bahan Pakan'!G$33,IF($B7=28,'Bahan Pakan'!G$34,IF($B7=29,'Bahan Pakan'!G$35,IF($B7=30,'Bahan Pakan'!G$36,IF($B7=31,'Bahan Pakan'!G$37,IF($B7=32,'Bahan Pakan'!G$38,IF($B7=33,'Bahan Pakan'!G$39,IF($B7=34,'Bahan Pakan'!G$40,IF($B7=35,'Bahan Pakan'!G$41,IF($B7=36,'Bahan Pakan'!G$42,IF($B7=37,'Bahan Pakan'!G$43,IF($B7=38,'Bahan Pakan'!G$44,IF($B7=39,'Bahan Pakan'!G$45,IF($B7=40,'Bahan Pakan'!G$46,IF($B7=41,'Bahan Pakan'!G$47,IF($B7=42,'Bahan Pakan'!G$48,IF($B7=43,'Bahan Pakan'!G$49,IF($B7=44,'Bahan Pakan'!G$50,IF($B7=45,'Bahan Pakan'!G$51,IF($B7=46,'Bahan Pakan'!G$52,IF($B7=47,'Bahan Pakan'!G$53,IF($B7=48,'Bahan Pakan'!G$54,IF($B7=49,'Bahan Pakan'!G$55,IF($B7=50,'Bahan Pakan'!G$56,0))))))))))))))))))))))))))))))))))))))))))))))))))</f>
        <v>3800</v>
      </c>
      <c r="I7" s="126">
        <f>IF($B7=1,'Bahan Pakan'!H$7,IF($B7=2,'Bahan Pakan'!H$8,IF($B7=3,'Bahan Pakan'!H$9,IF($B7=4,'Bahan Pakan'!H$10,IF($B7=5,'Bahan Pakan'!H$11,IF($B7=6,'Bahan Pakan'!H$12,IF($B7=7,'Bahan Pakan'!H$13,IF($B7=8,'Bahan Pakan'!H$14,IF($B7=9,'Bahan Pakan'!H$15,IF($B7=10,'Bahan Pakan'!H$16,IF($B7=11,'Bahan Pakan'!H$17,IF($B7=12,'Bahan Pakan'!H$18,IF($B7=13,'Bahan Pakan'!H$19,IF($B7=14,'Bahan Pakan'!H$20,IF($B7=15,'Bahan Pakan'!H$21,IF($B7=16,'Bahan Pakan'!H$22,IF($B7=17,'Bahan Pakan'!H$23,IF($B7=18,'Bahan Pakan'!H$24,IF($B7=19,'Bahan Pakan'!H$25,IF($B7=20,'Bahan Pakan'!H$26,IF($B7=21,'Bahan Pakan'!H$27,IF($B7=22,'Bahan Pakan'!H$28,IF($B7=23,'Bahan Pakan'!H$29,IF($B7=24,'Bahan Pakan'!H$30,IF($B7=25,'Bahan Pakan'!H$31,IF($B7=26,'Bahan Pakan'!H$32,IF($B7=27,'Bahan Pakan'!H$33,IF($B7=28,'Bahan Pakan'!H$34,IF($B7=29,'Bahan Pakan'!H$35,IF($B7=30,'Bahan Pakan'!H$36,IF($B7=31,'Bahan Pakan'!H$37,IF($B7=32,'Bahan Pakan'!H$38,IF($B7=33,'Bahan Pakan'!H$39,IF($B7=34,'Bahan Pakan'!H$40,IF($B7=35,'Bahan Pakan'!H$41,IF($B7=36,'Bahan Pakan'!H$42,IF($B7=37,'Bahan Pakan'!H$43,IF($B7=38,'Bahan Pakan'!H$44,IF($B7=39,'Bahan Pakan'!H$45,IF($B7=40,'Bahan Pakan'!H$46,IF($B7=41,'Bahan Pakan'!H$47,IF($B7=42,'Bahan Pakan'!H$48,IF($B7=43,'Bahan Pakan'!H$49,IF($B7=44,'Bahan Pakan'!H$50,IF($B7=45,'Bahan Pakan'!H$51,IF($B7=46,'Bahan Pakan'!H$52,IF($B7=47,'Bahan Pakan'!H$53,IF($B7=48,'Bahan Pakan'!H$54,IF($B7=49,'Bahan Pakan'!H$55,IF($B7=50,'Bahan Pakan'!H$56,0))))))))))))))))))))))))))))))))))))))))))))))))))</f>
        <v>87</v>
      </c>
      <c r="J7" s="126">
        <f>IF($B7=1,'Bahan Pakan'!I$7,IF($B7=2,'Bahan Pakan'!I$8,IF($B7=3,'Bahan Pakan'!I$9,IF($B7=4,'Bahan Pakan'!I$10,IF($B7=5,'Bahan Pakan'!I$11,IF($B7=6,'Bahan Pakan'!I$12,IF($B7=7,'Bahan Pakan'!I$13,IF($B7=8,'Bahan Pakan'!I$14,IF($B7=9,'Bahan Pakan'!I$15,IF($B7=10,'Bahan Pakan'!I$16,IF($B7=11,'Bahan Pakan'!I$17,IF($B7=12,'Bahan Pakan'!I$18,IF($B7=13,'Bahan Pakan'!I$19,IF($B7=14,'Bahan Pakan'!I$20,IF($B7=15,'Bahan Pakan'!I$21,IF($B7=16,'Bahan Pakan'!I$22,IF($B7=17,'Bahan Pakan'!I$23,IF($B7=18,'Bahan Pakan'!I$24,IF($B7=19,'Bahan Pakan'!I$25,IF($B7=20,'Bahan Pakan'!I$26,IF($B7=21,'Bahan Pakan'!I$27,IF($B7=22,'Bahan Pakan'!I$28,IF($B7=23,'Bahan Pakan'!I$29,IF($B7=24,'Bahan Pakan'!I$30,IF($B7=25,'Bahan Pakan'!I$31,IF($B7=26,'Bahan Pakan'!I$32,IF($B7=27,'Bahan Pakan'!I$33,IF($B7=28,'Bahan Pakan'!I$34,IF($B7=29,'Bahan Pakan'!I$35,IF($B7=30,'Bahan Pakan'!I$36,IF($B7=31,'Bahan Pakan'!I$37,IF($B7=32,'Bahan Pakan'!I$38,IF($B7=33,'Bahan Pakan'!I$39,IF($B7=34,'Bahan Pakan'!I$40,IF($B7=35,'Bahan Pakan'!I$41,IF($B7=36,'Bahan Pakan'!I$42,IF($B7=37,'Bahan Pakan'!I$43,IF($B7=38,'Bahan Pakan'!I$44,IF($B7=39,'Bahan Pakan'!I$45,IF($B7=40,'Bahan Pakan'!I$46,IF($B7=41,'Bahan Pakan'!I$47,IF($B7=42,'Bahan Pakan'!I$48,IF($B7=43,'Bahan Pakan'!I$49,IF($B7=44,'Bahan Pakan'!I$50,IF($B7=45,'Bahan Pakan'!I$51,IF($B7=46,'Bahan Pakan'!I$52,IF($B7=47,'Bahan Pakan'!I$53,IF($B7=48,'Bahan Pakan'!I$54,IF($B7=49,'Bahan Pakan'!I$55,IF($B7=50,'Bahan Pakan'!I$56,0))))))))))))))))))))))))))))))))))))))))))))))))))</f>
        <v>1.76</v>
      </c>
      <c r="K7" s="126">
        <f>IF($B7=1,'Bahan Pakan'!J$7,IF($B7=2,'Bahan Pakan'!J$8,IF($B7=3,'Bahan Pakan'!J$9,IF($B7=4,'Bahan Pakan'!J$10,IF($B7=5,'Bahan Pakan'!J$11,IF($B7=6,'Bahan Pakan'!J$12,IF($B7=7,'Bahan Pakan'!J$13,IF($B7=8,'Bahan Pakan'!J$14,IF($B7=9,'Bahan Pakan'!J$15,IF($B7=10,'Bahan Pakan'!J$16,IF($B7=11,'Bahan Pakan'!J$17,IF($B7=12,'Bahan Pakan'!J$18,IF($B7=13,'Bahan Pakan'!J$19,IF($B7=14,'Bahan Pakan'!J$20,IF($B7=15,'Bahan Pakan'!J$21,IF($B7=16,'Bahan Pakan'!J$22,IF($B7=17,'Bahan Pakan'!J$23,IF($B7=18,'Bahan Pakan'!J$24,IF($B7=19,'Bahan Pakan'!J$25,IF($B7=20,'Bahan Pakan'!J$26,IF($B7=21,'Bahan Pakan'!J$27,IF($B7=22,'Bahan Pakan'!J$28,IF($B7=23,'Bahan Pakan'!J$29,IF($B7=24,'Bahan Pakan'!J$30,IF($B7=25,'Bahan Pakan'!J$31,IF($B7=26,'Bahan Pakan'!J$32,IF($B7=27,'Bahan Pakan'!J$33,IF($B7=28,'Bahan Pakan'!J$34,IF($B7=29,'Bahan Pakan'!J$35,IF($B7=30,'Bahan Pakan'!J$36,IF($B7=31,'Bahan Pakan'!J$37,IF($B7=32,'Bahan Pakan'!J$38,IF($B7=33,'Bahan Pakan'!J$39,IF($B7=34,'Bahan Pakan'!J$40,IF($B7=35,'Bahan Pakan'!J$41,IF($B7=36,'Bahan Pakan'!J$42,IF($B7=37,'Bahan Pakan'!J$43,IF($B7=38,'Bahan Pakan'!J$44,IF($B7=39,'Bahan Pakan'!J$45,IF($B7=40,'Bahan Pakan'!J$46,IF($B7=41,'Bahan Pakan'!J$47,IF($B7=42,'Bahan Pakan'!J$48,IF($B7=43,'Bahan Pakan'!J$49,IF($B7=44,'Bahan Pakan'!J$50,IF($B7=45,'Bahan Pakan'!J$51,IF($B7=46,'Bahan Pakan'!J$52,IF($B7=47,'Bahan Pakan'!J$53,IF($B7=48,'Bahan Pakan'!J$54,IF($B7=49,'Bahan Pakan'!J$55,IF($B7=50,'Bahan Pakan'!J$56,0))))))))))))))))))))))))))))))))))))))))))))))))))</f>
        <v>8</v>
      </c>
      <c r="L7" s="126">
        <f>IF($B7=1,'Bahan Pakan'!K$7,IF($B7=2,'Bahan Pakan'!K$8,IF($B7=3,'Bahan Pakan'!K$9,IF($B7=4,'Bahan Pakan'!K$10,IF($B7=5,'Bahan Pakan'!K$11,IF($B7=6,'Bahan Pakan'!K$12,IF($B7=7,'Bahan Pakan'!K$13,IF($B7=8,'Bahan Pakan'!K$14,IF($B7=9,'Bahan Pakan'!K$15,IF($B7=10,'Bahan Pakan'!K$16,IF($B7=11,'Bahan Pakan'!K$17,IF($B7=12,'Bahan Pakan'!K$18,IF($B7=13,'Bahan Pakan'!K$19,IF($B7=14,'Bahan Pakan'!K$20,IF($B7=15,'Bahan Pakan'!K$21,IF($B7=16,'Bahan Pakan'!K$22,IF($B7=17,'Bahan Pakan'!K$23,IF($B7=18,'Bahan Pakan'!K$24,IF($B7=19,'Bahan Pakan'!K$25,IF($B7=20,'Bahan Pakan'!K$26,IF($B7=21,'Bahan Pakan'!K$27,IF($B7=22,'Bahan Pakan'!K$28,IF($B7=23,'Bahan Pakan'!K$29,IF($B7=24,'Bahan Pakan'!K$30,IF($B7=25,'Bahan Pakan'!K$31,IF($B7=26,'Bahan Pakan'!K$32,IF($B7=27,'Bahan Pakan'!K$33,IF($B7=28,'Bahan Pakan'!K$34,IF($B7=29,'Bahan Pakan'!K$35,IF($B7=30,'Bahan Pakan'!K$36,IF($B7=31,'Bahan Pakan'!K$37,IF($B7=32,'Bahan Pakan'!K$38,IF($B7=33,'Bahan Pakan'!K$39,IF($B7=34,'Bahan Pakan'!K$40,IF($B7=35,'Bahan Pakan'!K$41,IF($B7=36,'Bahan Pakan'!K$42,IF($B7=37,'Bahan Pakan'!K$43,IF($B7=38,'Bahan Pakan'!K$44,IF($B7=39,'Bahan Pakan'!K$45,IF($B7=40,'Bahan Pakan'!K$46,IF($B7=41,'Bahan Pakan'!K$47,IF($B7=42,'Bahan Pakan'!K$48,IF($B7=43,'Bahan Pakan'!K$49,IF($B7=44,'Bahan Pakan'!K$50,IF($B7=45,'Bahan Pakan'!K$51,IF($B7=46,'Bahan Pakan'!K$52,IF($B7=47,'Bahan Pakan'!K$53,IF($B7=48,'Bahan Pakan'!K$54,IF($B7=49,'Bahan Pakan'!K$55,IF($B7=50,'Bahan Pakan'!K$56,0))))))))))))))))))))))))))))))))))))))))))))))))))</f>
        <v>3.8</v>
      </c>
      <c r="M7" s="126">
        <f>IF($B7=1,'Bahan Pakan'!L$7,IF($B7=2,'Bahan Pakan'!L$8,IF($B7=3,'Bahan Pakan'!L$9,IF($B7=4,'Bahan Pakan'!L$10,IF($B7=5,'Bahan Pakan'!L$11,IF($B7=6,'Bahan Pakan'!L$12,IF($B7=7,'Bahan Pakan'!L$13,IF($B7=8,'Bahan Pakan'!L$14,IF($B7=9,'Bahan Pakan'!L$15,IF($B7=10,'Bahan Pakan'!L$16,IF($B7=11,'Bahan Pakan'!L$17,IF($B7=12,'Bahan Pakan'!L$18,IF($B7=13,'Bahan Pakan'!L$19,IF($B7=14,'Bahan Pakan'!L$20,IF($B7=15,'Bahan Pakan'!L$21,IF($B7=16,'Bahan Pakan'!L$22,IF($B7=17,'Bahan Pakan'!L$23,IF($B7=18,'Bahan Pakan'!L$24,IF($B7=19,'Bahan Pakan'!L$25,IF($B7=20,'Bahan Pakan'!L$26,IF($B7=21,'Bahan Pakan'!L$27,IF($B7=22,'Bahan Pakan'!L$28,IF($B7=23,'Bahan Pakan'!L$29,IF($B7=24,'Bahan Pakan'!L$30,IF($B7=25,'Bahan Pakan'!L$31,IF($B7=26,'Bahan Pakan'!L$32,IF($B7=27,'Bahan Pakan'!L$33,IF($B7=28,'Bahan Pakan'!L$34,IF($B7=29,'Bahan Pakan'!L$35,IF($B7=30,'Bahan Pakan'!L$36,IF($B7=31,'Bahan Pakan'!L$37,IF($B7=32,'Bahan Pakan'!L$38,IF($B7=33,'Bahan Pakan'!L$39,IF($B7=34,'Bahan Pakan'!L$40,IF($B7=35,'Bahan Pakan'!L$41,IF($B7=36,'Bahan Pakan'!L$42,IF($B7=37,'Bahan Pakan'!L$43,IF($B7=38,'Bahan Pakan'!L$44,IF($B7=39,'Bahan Pakan'!L$45,IF($B7=40,'Bahan Pakan'!L$46,IF($B7=41,'Bahan Pakan'!L$47,IF($B7=42,'Bahan Pakan'!L$48,IF($B7=43,'Bahan Pakan'!L$49,IF($B7=44,'Bahan Pakan'!L$50,IF($B7=45,'Bahan Pakan'!L$51,IF($B7=46,'Bahan Pakan'!L$52,IF($B7=47,'Bahan Pakan'!L$53,IF($B7=48,'Bahan Pakan'!L$54,IF($B7=49,'Bahan Pakan'!L$55,IF($B7=50,'Bahan Pakan'!L$56,0))))))))))))))))))))))))))))))))))))))))))))))))))</f>
        <v>2.2000000000000002</v>
      </c>
      <c r="N7" s="126">
        <f>IF($B7=1,'Bahan Pakan'!M$7,IF($B7=2,'Bahan Pakan'!M$8,IF($B7=3,'Bahan Pakan'!M$9,IF($B7=4,'Bahan Pakan'!M$10,IF($B7=5,'Bahan Pakan'!M$11,IF($B7=6,'Bahan Pakan'!M$12,IF($B7=7,'Bahan Pakan'!M$13,IF($B7=8,'Bahan Pakan'!M$14,IF($B7=9,'Bahan Pakan'!M$15,IF($B7=10,'Bahan Pakan'!M$16,IF($B7=11,'Bahan Pakan'!M$17,IF($B7=12,'Bahan Pakan'!M$18,IF($B7=13,'Bahan Pakan'!M$19,IF($B7=14,'Bahan Pakan'!M$20,IF($B7=15,'Bahan Pakan'!M$21,IF($B7=16,'Bahan Pakan'!M$22,IF($B7=17,'Bahan Pakan'!M$23,IF($B7=18,'Bahan Pakan'!M$24,IF($B7=19,'Bahan Pakan'!M$25,IF($B7=20,'Bahan Pakan'!M$26,IF($B7=21,'Bahan Pakan'!M$27,IF($B7=22,'Bahan Pakan'!M$28,IF($B7=23,'Bahan Pakan'!M$29,IF($B7=24,'Bahan Pakan'!M$30,IF($B7=25,'Bahan Pakan'!M$31,IF($B7=26,'Bahan Pakan'!M$32,IF($B7=27,'Bahan Pakan'!M$33,IF($B7=28,'Bahan Pakan'!M$34,IF($B7=29,'Bahan Pakan'!M$35,IF($B7=30,'Bahan Pakan'!M$36,IF($B7=31,'Bahan Pakan'!M$37,IF($B7=32,'Bahan Pakan'!M$38,IF($B7=33,'Bahan Pakan'!M$39,IF($B7=34,'Bahan Pakan'!M$40,IF($B7=35,'Bahan Pakan'!M$41,IF($B7=36,'Bahan Pakan'!M$42,IF($B7=37,'Bahan Pakan'!M$43,IF($B7=38,'Bahan Pakan'!M$44,IF($B7=39,'Bahan Pakan'!M$45,IF($B7=40,'Bahan Pakan'!M$46,IF($B7=41,'Bahan Pakan'!M$47,IF($B7=42,'Bahan Pakan'!M$48,IF($B7=43,'Bahan Pakan'!M$49,IF($B7=44,'Bahan Pakan'!M$50,IF($B7=45,'Bahan Pakan'!M$51,IF($B7=46,'Bahan Pakan'!M$52,IF($B7=47,'Bahan Pakan'!M$53,IF($B7=48,'Bahan Pakan'!M$54,IF($B7=49,'Bahan Pakan'!M$55,IF($B7=50,'Bahan Pakan'!M$56,0))))))))))))))))))))))))))))))))))))))))))))))))))</f>
        <v>84.24</v>
      </c>
      <c r="O7" s="126">
        <f>IF($B7=1,'Bahan Pakan'!N$7,IF($B7=2,'Bahan Pakan'!N$8,IF($B7=3,'Bahan Pakan'!N$9,IF($B7=4,'Bahan Pakan'!N$10,IF($B7=5,'Bahan Pakan'!N$11,IF($B7=6,'Bahan Pakan'!N$12,IF($B7=7,'Bahan Pakan'!N$13,IF($B7=8,'Bahan Pakan'!N$14,IF($B7=9,'Bahan Pakan'!N$15,IF($B7=10,'Bahan Pakan'!N$16,IF($B7=11,'Bahan Pakan'!N$17,IF($B7=12,'Bahan Pakan'!N$18,IF($B7=13,'Bahan Pakan'!N$19,IF($B7=14,'Bahan Pakan'!N$20,IF($B7=15,'Bahan Pakan'!N$21,IF($B7=16,'Bahan Pakan'!N$22,IF($B7=17,'Bahan Pakan'!N$23,IF($B7=18,'Bahan Pakan'!N$24,IF($B7=19,'Bahan Pakan'!N$25,IF($B7=20,'Bahan Pakan'!N$26,IF($B7=21,'Bahan Pakan'!N$27,IF($B7=22,'Bahan Pakan'!N$28,IF($B7=23,'Bahan Pakan'!N$29,IF($B7=24,'Bahan Pakan'!N$30,IF($B7=25,'Bahan Pakan'!N$31,IF($B7=26,'Bahan Pakan'!N$32,IF($B7=27,'Bahan Pakan'!N$33,IF($B7=28,'Bahan Pakan'!N$34,IF($B7=29,'Bahan Pakan'!N$35,IF($B7=30,'Bahan Pakan'!N$36,IF($B7=31,'Bahan Pakan'!N$37,IF($B7=32,'Bahan Pakan'!N$38,IF($B7=33,'Bahan Pakan'!N$39,IF($B7=34,'Bahan Pakan'!N$40,IF($B7=35,'Bahan Pakan'!N$41,IF($B7=36,'Bahan Pakan'!N$42,IF($B7=37,'Bahan Pakan'!N$43,IF($B7=38,'Bahan Pakan'!N$44,IF($B7=39,'Bahan Pakan'!N$45,IF($B7=40,'Bahan Pakan'!N$46,IF($B7=41,'Bahan Pakan'!N$47,IF($B7=42,'Bahan Pakan'!N$48,IF($B7=43,'Bahan Pakan'!N$49,IF($B7=44,'Bahan Pakan'!N$50,IF($B7=45,'Bahan Pakan'!N$51,IF($B7=46,'Bahan Pakan'!N$52,IF($B7=47,'Bahan Pakan'!N$53,IF($B7=48,'Bahan Pakan'!N$54,IF($B7=49,'Bahan Pakan'!N$55,IF($B7=50,'Bahan Pakan'!N$56,0))))))))))))))))))))))))))))))))))))))))))))))))))</f>
        <v>3300</v>
      </c>
      <c r="P7" s="126">
        <f>IF($B7=1,'Bahan Pakan'!O$7,IF($B7=2,'Bahan Pakan'!O$8,IF($B7=3,'Bahan Pakan'!O$9,IF($B7=4,'Bahan Pakan'!O$10,IF($B7=5,'Bahan Pakan'!O$11,IF($B7=6,'Bahan Pakan'!O$12,IF($B7=7,'Bahan Pakan'!O$13,IF($B7=8,'Bahan Pakan'!O$14,IF($B7=9,'Bahan Pakan'!O$15,IF($B7=10,'Bahan Pakan'!O$16,IF($B7=11,'Bahan Pakan'!O$17,IF($B7=12,'Bahan Pakan'!O$18,IF($B7=13,'Bahan Pakan'!O$19,IF($B7=14,'Bahan Pakan'!O$20,IF($B7=15,'Bahan Pakan'!O$21,IF($B7=16,'Bahan Pakan'!O$22,IF($B7=17,'Bahan Pakan'!O$23,IF($B7=18,'Bahan Pakan'!O$24,IF($B7=19,'Bahan Pakan'!O$25,IF($B7=20,'Bahan Pakan'!O$26,IF($B7=21,'Bahan Pakan'!O$27,IF($B7=22,'Bahan Pakan'!O$28,IF($B7=23,'Bahan Pakan'!O$29,IF($B7=24,'Bahan Pakan'!O$30,IF($B7=25,'Bahan Pakan'!O$31,IF($B7=26,'Bahan Pakan'!O$32,IF($B7=27,'Bahan Pakan'!O$33,IF($B7=28,'Bahan Pakan'!O$34,IF($B7=29,'Bahan Pakan'!O$35,IF($B7=30,'Bahan Pakan'!O$36,IF($B7=31,'Bahan Pakan'!O$37,IF($B7=32,'Bahan Pakan'!O$38,IF($B7=33,'Bahan Pakan'!O$39,IF($B7=34,'Bahan Pakan'!O$40,IF($B7=35,'Bahan Pakan'!O$41,IF($B7=36,'Bahan Pakan'!O$42,IF($B7=37,'Bahan Pakan'!O$43,IF($B7=38,'Bahan Pakan'!O$44,IF($B7=39,'Bahan Pakan'!O$45,IF($B7=40,'Bahan Pakan'!O$46,IF($B7=41,'Bahan Pakan'!O$47,IF($B7=42,'Bahan Pakan'!O$48,IF($B7=43,'Bahan Pakan'!O$49,IF($B7=44,'Bahan Pakan'!O$50,IF($B7=45,'Bahan Pakan'!O$51,IF($B7=46,'Bahan Pakan'!O$52,IF($B7=47,'Bahan Pakan'!O$53,IF($B7=48,'Bahan Pakan'!O$54,IF($B7=49,'Bahan Pakan'!O$55,IF($B7=50,'Bahan Pakan'!O$56,0))))))))))))))))))))))))))))))))))))))))))))))))))</f>
        <v>0.02</v>
      </c>
      <c r="Q7" s="126">
        <f>IF($B7=1,'Bahan Pakan'!P$7,IF($B7=2,'Bahan Pakan'!P$8,IF($B7=3,'Bahan Pakan'!P$9,IF($B7=4,'Bahan Pakan'!P$10,IF($B7=5,'Bahan Pakan'!P$11,IF($B7=6,'Bahan Pakan'!P$12,IF($B7=7,'Bahan Pakan'!P$13,IF($B7=8,'Bahan Pakan'!P$14,IF($B7=9,'Bahan Pakan'!P$15,IF($B7=10,'Bahan Pakan'!P$16,IF($B7=11,'Bahan Pakan'!P$17,IF($B7=12,'Bahan Pakan'!P$18,IF($B7=13,'Bahan Pakan'!P$19,IF($B7=14,'Bahan Pakan'!P$20,IF($B7=15,'Bahan Pakan'!P$21,IF($B7=16,'Bahan Pakan'!P$22,IF($B7=17,'Bahan Pakan'!P$23,IF($B7=18,'Bahan Pakan'!P$24,IF($B7=19,'Bahan Pakan'!P$25,IF($B7=20,'Bahan Pakan'!P$26,IF($B7=21,'Bahan Pakan'!P$27,IF($B7=22,'Bahan Pakan'!P$28,IF($B7=23,'Bahan Pakan'!P$29,IF($B7=24,'Bahan Pakan'!P$30,IF($B7=25,'Bahan Pakan'!P$31,IF($B7=26,'Bahan Pakan'!P$32,IF($B7=27,'Bahan Pakan'!P$33,IF($B7=28,'Bahan Pakan'!P$34,IF($B7=29,'Bahan Pakan'!P$35,IF($B7=30,'Bahan Pakan'!P$36,IF($B7=31,'Bahan Pakan'!P$37,IF($B7=32,'Bahan Pakan'!P$38,IF($B7=33,'Bahan Pakan'!P$39,IF($B7=34,'Bahan Pakan'!P$40,IF($B7=35,'Bahan Pakan'!P$41,IF($B7=36,'Bahan Pakan'!P$42,IF($B7=37,'Bahan Pakan'!P$43,IF($B7=38,'Bahan Pakan'!P$44,IF($B7=39,'Bahan Pakan'!P$45,IF($B7=40,'Bahan Pakan'!P$46,IF($B7=41,'Bahan Pakan'!P$47,IF($B7=42,'Bahan Pakan'!P$48,IF($B7=43,'Bahan Pakan'!P$49,IF($B7=44,'Bahan Pakan'!P$50,IF($B7=45,'Bahan Pakan'!P$51,IF($B7=46,'Bahan Pakan'!P$52,IF($B7=47,'Bahan Pakan'!P$53,IF($B7=48,'Bahan Pakan'!P$54,IF($B7=49,'Bahan Pakan'!P$55,IF($B7=50,'Bahan Pakan'!P$56,0))))))))))))))))))))))))))))))))))))))))))))))))))</f>
        <v>0.28000000000000003</v>
      </c>
      <c r="R7" s="126">
        <f>IF($B7=1,'Bahan Pakan'!Q$7,IF($B7=2,'Bahan Pakan'!Q$8,IF($B7=3,'Bahan Pakan'!Q$9,IF($B7=4,'Bahan Pakan'!Q$10,IF($B7=5,'Bahan Pakan'!Q$11,IF($B7=6,'Bahan Pakan'!Q$12,IF($B7=7,'Bahan Pakan'!Q$13,IF($B7=8,'Bahan Pakan'!Q$14,IF($B7=9,'Bahan Pakan'!Q$15,IF($B7=10,'Bahan Pakan'!Q$16,IF($B7=11,'Bahan Pakan'!Q$17,IF($B7=12,'Bahan Pakan'!Q$18,IF($B7=13,'Bahan Pakan'!Q$19,IF($B7=14,'Bahan Pakan'!Q$20,IF($B7=15,'Bahan Pakan'!Q$21,IF($B7=16,'Bahan Pakan'!Q$22,IF($B7=17,'Bahan Pakan'!Q$23,IF($B7=18,'Bahan Pakan'!Q$24,IF($B7=19,'Bahan Pakan'!Q$25,IF($B7=20,'Bahan Pakan'!Q$26,IF($B7=21,'Bahan Pakan'!Q$27,IF($B7=22,'Bahan Pakan'!Q$28,IF($B7=23,'Bahan Pakan'!Q$29,IF($B7=24,'Bahan Pakan'!Q$30,IF($B7=25,'Bahan Pakan'!Q$31,IF($B7=26,'Bahan Pakan'!Q$32,IF($B7=27,'Bahan Pakan'!Q$33,IF($B7=28,'Bahan Pakan'!Q$34,IF($B7=29,'Bahan Pakan'!Q$35,IF($B7=30,'Bahan Pakan'!Q$36,IF($B7=31,'Bahan Pakan'!Q$37,IF($B7=32,'Bahan Pakan'!Q$38,IF($B7=33,'Bahan Pakan'!Q$39,IF($B7=34,'Bahan Pakan'!Q$40,IF($B7=35,'Bahan Pakan'!Q$41,IF($B7=36,'Bahan Pakan'!Q$42,IF($B7=37,'Bahan Pakan'!Q$43,IF($B7=38,'Bahan Pakan'!Q$44,IF($B7=39,'Bahan Pakan'!Q$45,IF($B7=40,'Bahan Pakan'!Q$46,IF($B7=41,'Bahan Pakan'!Q$47,IF($B7=42,'Bahan Pakan'!Q$48,IF($B7=43,'Bahan Pakan'!Q$49,IF($B7=44,'Bahan Pakan'!Q$50,IF($B7=45,'Bahan Pakan'!Q$51,IF($B7=46,'Bahan Pakan'!Q$52,IF($B7=47,'Bahan Pakan'!Q$53,IF($B7=48,'Bahan Pakan'!Q$54,IF($B7=49,'Bahan Pakan'!Q$55,IF($B7=50,'Bahan Pakan'!Q$56,0))))))))))))))))))))))))))))))))))))))))))))))))))</f>
        <v>0.09</v>
      </c>
      <c r="S7" s="126">
        <f>IF($B7=1,'Bahan Pakan'!R$7,IF($B7=2,'Bahan Pakan'!R$8,IF($B7=3,'Bahan Pakan'!R$9,IF($B7=4,'Bahan Pakan'!R$10,IF($B7=5,'Bahan Pakan'!R$11,IF($B7=6,'Bahan Pakan'!R$12,IF($B7=7,'Bahan Pakan'!R$13,IF($B7=8,'Bahan Pakan'!R$14,IF($B7=9,'Bahan Pakan'!R$15,IF($B7=10,'Bahan Pakan'!R$16,IF($B7=11,'Bahan Pakan'!R$17,IF($B7=12,'Bahan Pakan'!R$18,IF($B7=13,'Bahan Pakan'!R$19,IF($B7=14,'Bahan Pakan'!R$20,IF($B7=15,'Bahan Pakan'!R$21,IF($B7=16,'Bahan Pakan'!R$22,IF($B7=17,'Bahan Pakan'!R$23,IF($B7=18,'Bahan Pakan'!R$24,IF($B7=19,'Bahan Pakan'!R$25,IF($B7=20,'Bahan Pakan'!R$26,IF($B7=21,'Bahan Pakan'!R$27,IF($B7=22,'Bahan Pakan'!R$28,IF($B7=23,'Bahan Pakan'!R$29,IF($B7=24,'Bahan Pakan'!R$30,IF($B7=25,'Bahan Pakan'!R$31,IF($B7=26,'Bahan Pakan'!R$32,IF($B7=27,'Bahan Pakan'!R$33,IF($B7=28,'Bahan Pakan'!R$34,IF($B7=29,'Bahan Pakan'!R$35,IF($B7=30,'Bahan Pakan'!R$36,IF($B7=31,'Bahan Pakan'!R$37,IF($B7=32,'Bahan Pakan'!R$38,IF($B7=33,'Bahan Pakan'!R$39,IF($B7=34,'Bahan Pakan'!R$40,IF($B7=35,'Bahan Pakan'!R$41,IF($B7=36,'Bahan Pakan'!R$42,IF($B7=37,'Bahan Pakan'!R$43,IF($B7=38,'Bahan Pakan'!R$44,IF($B7=39,'Bahan Pakan'!R$45,IF($B7=40,'Bahan Pakan'!R$46,IF($B7=41,'Bahan Pakan'!R$47,IF($B7=42,'Bahan Pakan'!R$48,IF($B7=43,'Bahan Pakan'!R$49,IF($B7=44,'Bahan Pakan'!R$50,IF($B7=45,'Bahan Pakan'!R$51,IF($B7=46,'Bahan Pakan'!R$52,IF($B7=47,'Bahan Pakan'!R$53,IF($B7=48,'Bahan Pakan'!R$54,IF($B7=49,'Bahan Pakan'!R$55,IF($B7=50,'Bahan Pakan'!R$56,0))))))))))))))))))))))))))))))))))))))))))))))))))</f>
        <v>0.2278</v>
      </c>
      <c r="T7" s="126">
        <f>IF($B7=1,'Bahan Pakan'!S$7,IF($B7=2,'Bahan Pakan'!S$8,IF($B7=3,'Bahan Pakan'!S$9,IF($B7=4,'Bahan Pakan'!S$10,IF($B7=5,'Bahan Pakan'!S$11,IF($B7=6,'Bahan Pakan'!S$12,IF($B7=7,'Bahan Pakan'!S$13,IF($B7=8,'Bahan Pakan'!S$14,IF($B7=9,'Bahan Pakan'!S$15,IF($B7=10,'Bahan Pakan'!S$16,IF($B7=11,'Bahan Pakan'!S$17,IF($B7=12,'Bahan Pakan'!S$18,IF($B7=13,'Bahan Pakan'!S$19,IF($B7=14,'Bahan Pakan'!S$20,IF($B7=15,'Bahan Pakan'!S$21,IF($B7=16,'Bahan Pakan'!S$22,IF($B7=17,'Bahan Pakan'!S$23,IF($B7=18,'Bahan Pakan'!S$24,IF($B7=19,'Bahan Pakan'!S$25,IF($B7=20,'Bahan Pakan'!S$26,IF($B7=21,'Bahan Pakan'!S$27,IF($B7=22,'Bahan Pakan'!S$28,IF($B7=23,'Bahan Pakan'!S$29,IF($B7=24,'Bahan Pakan'!S$30,IF($B7=25,'Bahan Pakan'!S$31,IF($B7=26,'Bahan Pakan'!S$32,IF($B7=27,'Bahan Pakan'!S$33,IF($B7=28,'Bahan Pakan'!S$34,IF($B7=29,'Bahan Pakan'!S$35,IF($B7=30,'Bahan Pakan'!S$36,IF($B7=31,'Bahan Pakan'!S$37,IF($B7=32,'Bahan Pakan'!S$38,IF($B7=33,'Bahan Pakan'!S$39,IF($B7=34,'Bahan Pakan'!S$40,IF($B7=35,'Bahan Pakan'!S$41,IF($B7=36,'Bahan Pakan'!S$42,IF($B7=37,'Bahan Pakan'!S$43,IF($B7=38,'Bahan Pakan'!S$44,IF($B7=39,'Bahan Pakan'!S$45,IF($B7=40,'Bahan Pakan'!S$46,IF($B7=41,'Bahan Pakan'!S$47,IF($B7=42,'Bahan Pakan'!S$48,IF($B7=43,'Bahan Pakan'!S$49,IF($B7=44,'Bahan Pakan'!S$50,IF($B7=45,'Bahan Pakan'!S$51,IF($B7=46,'Bahan Pakan'!S$52,IF($B7=47,'Bahan Pakan'!S$53,IF($B7=48,'Bahan Pakan'!S$54,IF($B7=49,'Bahan Pakan'!S$55,IF($B7=50,'Bahan Pakan'!S$56,0))))))))))))))))))))))))))))))))))))))))))))))))))</f>
        <v>0.16900000000000001</v>
      </c>
      <c r="U7" s="97"/>
      <c r="V7" s="127" t="s">
        <v>44</v>
      </c>
      <c r="W7" s="128" t="s">
        <v>33</v>
      </c>
      <c r="X7" s="68">
        <v>86</v>
      </c>
      <c r="Y7" s="69" t="s">
        <v>51</v>
      </c>
      <c r="Z7" s="131">
        <f>G45</f>
        <v>86.562830476033241</v>
      </c>
      <c r="AA7" s="119"/>
      <c r="AB7" s="119"/>
      <c r="AC7" s="119"/>
    </row>
    <row r="8" spans="2:40" s="120" customFormat="1" ht="15.75" customHeight="1">
      <c r="B8" s="121">
        <f>IF($D8='Bahan Pakan'!D$7,1,IF($D8='Bahan Pakan'!D$8,2,IF($D8='Bahan Pakan'!D$9,3,IF($D8='Bahan Pakan'!D$10,4,IF($D8='Bahan Pakan'!D$11,5,IF($D8='Bahan Pakan'!D$12,6,IF($D8='Bahan Pakan'!D$13,7,IF($D8='Bahan Pakan'!D$14,8,IF($D8='Bahan Pakan'!D$15,9,IF($D8='Bahan Pakan'!D$16,10,IF($D8='Bahan Pakan'!D$17,11,IF($D8='Bahan Pakan'!D$18,12,IF($D8='Bahan Pakan'!D$19,13,IF($D8='Bahan Pakan'!D$20,14,IF($D8='Bahan Pakan'!D$21,15,IF($D8='Bahan Pakan'!D$22,16,IF($D8='Bahan Pakan'!D$23,17,IF($D8='Bahan Pakan'!D$24,18,IF($D8='Bahan Pakan'!D$25,19,IF($D8='Bahan Pakan'!D$26,20,IF($D8='Bahan Pakan'!D$27,21,IF($D8='Bahan Pakan'!D$28,22,IF($D8='Bahan Pakan'!D$29,23,IF($D8='Bahan Pakan'!D$30,24,IF($D8='Bahan Pakan'!D$31,25,IF($D8='Bahan Pakan'!D$32,26,IF($D8='Bahan Pakan'!D$33,27,IF($D8='Bahan Pakan'!D$34,28,IF($D8='Bahan Pakan'!D$35,29,IF($D8='Bahan Pakan'!D$36,30,IF($D8='Bahan Pakan'!D$37,31,IF($D8='Bahan Pakan'!D$38,32,IF($D8='Bahan Pakan'!D$39,33,IF($D8='Bahan Pakan'!D$40,34,IF($D8='Bahan Pakan'!D$41,35,IF($D8='Bahan Pakan'!D$42,36,IF($D8='Bahan Pakan'!D$43,37,IF($D8='Bahan Pakan'!D$44,38,IF($D8='Bahan Pakan'!D$45,39,IF($D8='Bahan Pakan'!D$46,40,IF($D8='Bahan Pakan'!D$47,41,IF($D8='Bahan Pakan'!D$48,42,IF($D8='Bahan Pakan'!D$49,43,IF($D8='Bahan Pakan'!D$50,44,IF($D8='Bahan Pakan'!D$51,45,IF($D8='Bahan Pakan'!D$52,46,IF($D8='Bahan Pakan'!D$53,47,IF($D8='Bahan Pakan'!D$54,48,IF($D8='Bahan Pakan'!D$55,49,IF($D8='Bahan Pakan'!D$56,50,0))))))))))))))))))))))))))))))))))))))))))))))))))</f>
        <v>3</v>
      </c>
      <c r="C8" s="121">
        <v>2</v>
      </c>
      <c r="D8" s="122" t="s">
        <v>17</v>
      </c>
      <c r="E8" s="123">
        <f>IF($B8=1,'Bahan Pakan'!E$7,IF($B8=2,'Bahan Pakan'!E$8,IF($B8=3,'Bahan Pakan'!E$9,IF($B8=4,'Bahan Pakan'!E$10,IF($B8=5,'Bahan Pakan'!E$11,IF($B8=6,'Bahan Pakan'!E$12,IF($B8=7,'Bahan Pakan'!E$13,IF($B8=8,'Bahan Pakan'!E$14,IF($B8=9,'Bahan Pakan'!E$15,IF($B8=10,'Bahan Pakan'!E$16,IF($B8=11,'Bahan Pakan'!E$17,IF($B8=12,'Bahan Pakan'!E$18,IF($B8=13,'Bahan Pakan'!E$19,IF($B8=14,'Bahan Pakan'!E$20,IF($B8=15,'Bahan Pakan'!E$21,IF($B8=16,'Bahan Pakan'!E$22,IF($B8=17,'Bahan Pakan'!E$23,IF($B8=18,'Bahan Pakan'!E$24,IF($B8=19,'Bahan Pakan'!E$25,IF($B8=20,'Bahan Pakan'!E$26,IF($B8=21,'Bahan Pakan'!E$27,IF($B8=22,'Bahan Pakan'!E$28,IF($B8=23,'Bahan Pakan'!E$29,IF($B8=24,'Bahan Pakan'!E$30,IF($B8=25,'Bahan Pakan'!E$31,IF($B8=26,'Bahan Pakan'!E$32,IF($B8=27,'Bahan Pakan'!E$33,IF($B8=28,'Bahan Pakan'!E$34,IF($B8=29,'Bahan Pakan'!E$35,IF($B8=30,'Bahan Pakan'!E$36,IF($B8=31,'Bahan Pakan'!E$37,IF($B8=32,'Bahan Pakan'!E$38,IF($B8=33,'Bahan Pakan'!E$39,IF($B8=34,'Bahan Pakan'!E$40,IF($B8=35,'Bahan Pakan'!E$41,IF($B8=36,'Bahan Pakan'!E$42,IF($B8=37,'Bahan Pakan'!E$43,IF($B8=38,'Bahan Pakan'!E$44,IF($B8=39,'Bahan Pakan'!E$45,IF($B8=40,'Bahan Pakan'!E$46,IF($B8=41,'Bahan Pakan'!E$47,IF($B8=42,'Bahan Pakan'!E$48,IF($B8=43,'Bahan Pakan'!E$49,IF($B8=44,'Bahan Pakan'!E$50,IF($B8=45,'Bahan Pakan'!E$51,IF($B8=46,'Bahan Pakan'!E$52,IF($B8=47,'Bahan Pakan'!E$53,IF($B8=48,'Bahan Pakan'!E$54,IF($B8=49,'Bahan Pakan'!E$55,IF($B8=50,'Bahan Pakan'!E$56,0))))))))))))))))))))))))))))))))))))))))))))))))))</f>
        <v>0</v>
      </c>
      <c r="F8" s="123">
        <f>IF($B8=1,'Bahan Pakan'!F$7,IF($B8=2,'Bahan Pakan'!F$8,IF($B8=3,'Bahan Pakan'!F$9,IF($B8=4,'Bahan Pakan'!F$10,IF($B8=5,'Bahan Pakan'!F$11,IF($B8=6,'Bahan Pakan'!F$12,IF($B8=7,'Bahan Pakan'!F$13,IF($B8=8,'Bahan Pakan'!F$14,IF($B8=9,'Bahan Pakan'!F$15,IF($B8=10,'Bahan Pakan'!F$16,IF($B8=11,'Bahan Pakan'!F$17,IF($B8=12,'Bahan Pakan'!F$18,IF($B8=13,'Bahan Pakan'!F$19,IF($B8=14,'Bahan Pakan'!F$20,IF($B8=15,'Bahan Pakan'!F$21,IF($B8=16,'Bahan Pakan'!F$22,IF($B8=17,'Bahan Pakan'!F$23,IF($B8=18,'Bahan Pakan'!F$24,IF($B8=19,'Bahan Pakan'!F$25,IF($B8=20,'Bahan Pakan'!F$26,IF($B8=21,'Bahan Pakan'!F$27,IF($B8=22,'Bahan Pakan'!F$28,IF($B8=23,'Bahan Pakan'!F$29,IF($B8=24,'Bahan Pakan'!F$30,IF($B8=25,'Bahan Pakan'!F$31,IF($B8=26,'Bahan Pakan'!F$32,IF($B8=27,'Bahan Pakan'!F$33,IF($B8=28,'Bahan Pakan'!F$34,IF($B8=29,'Bahan Pakan'!F$35,IF($B8=30,'Bahan Pakan'!F$36,IF($B8=31,'Bahan Pakan'!F$37,IF($B8=32,'Bahan Pakan'!F$38,IF($B8=33,'Bahan Pakan'!F$39,IF($B8=34,'Bahan Pakan'!F$40,IF($B8=35,'Bahan Pakan'!F$41,IF($B8=36,'Bahan Pakan'!F$42,IF($B8=37,'Bahan Pakan'!F$43,IF($B8=38,'Bahan Pakan'!F$44,IF($B8=39,'Bahan Pakan'!F$45,IF($B8=40,'Bahan Pakan'!F$46,IF($B8=41,'Bahan Pakan'!F$47,IF($B8=42,'Bahan Pakan'!F$48,IF($B8=43,'Bahan Pakan'!F$49,IF($B8=44,'Bahan Pakan'!F$50,IF($B8=45,'Bahan Pakan'!F$51,IF($B8=46,'Bahan Pakan'!F$52,IF($B8=47,'Bahan Pakan'!F$53,IF($B8=48,'Bahan Pakan'!F$54,IF($B8=49,'Bahan Pakan'!F$55,IF($B8=50,'Bahan Pakan'!F$56,0))))))))))))))))))))))))))))))))))))))))))))))))))</f>
        <v>15</v>
      </c>
      <c r="G8" s="124">
        <f t="shared" ref="G8:G21" si="0">E30</f>
        <v>15</v>
      </c>
      <c r="H8" s="125">
        <f>IF($B8=1,'Bahan Pakan'!G$7,IF($B8=2,'Bahan Pakan'!G$8,IF($B8=3,'Bahan Pakan'!G$9,IF($B8=4,'Bahan Pakan'!G$10,IF($B8=5,'Bahan Pakan'!G$11,IF($B8=6,'Bahan Pakan'!G$12,IF($B8=7,'Bahan Pakan'!G$13,IF($B8=8,'Bahan Pakan'!G$14,IF($B8=9,'Bahan Pakan'!G$15,IF($B8=10,'Bahan Pakan'!G$16,IF($B8=11,'Bahan Pakan'!G$17,IF($B8=12,'Bahan Pakan'!G$18,IF($B8=13,'Bahan Pakan'!G$19,IF($B8=14,'Bahan Pakan'!G$20,IF($B8=15,'Bahan Pakan'!G$21,IF($B8=16,'Bahan Pakan'!G$22,IF($B8=17,'Bahan Pakan'!G$23,IF($B8=18,'Bahan Pakan'!G$24,IF($B8=19,'Bahan Pakan'!G$25,IF($B8=20,'Bahan Pakan'!G$26,IF($B8=21,'Bahan Pakan'!G$27,IF($B8=22,'Bahan Pakan'!G$28,IF($B8=23,'Bahan Pakan'!G$29,IF($B8=24,'Bahan Pakan'!G$30,IF($B8=25,'Bahan Pakan'!G$31,IF($B8=26,'Bahan Pakan'!G$32,IF($B8=27,'Bahan Pakan'!G$33,IF($B8=28,'Bahan Pakan'!G$34,IF($B8=29,'Bahan Pakan'!G$35,IF($B8=30,'Bahan Pakan'!G$36,IF($B8=31,'Bahan Pakan'!G$37,IF($B8=32,'Bahan Pakan'!G$38,IF($B8=33,'Bahan Pakan'!G$39,IF($B8=34,'Bahan Pakan'!G$40,IF($B8=35,'Bahan Pakan'!G$41,IF($B8=36,'Bahan Pakan'!G$42,IF($B8=37,'Bahan Pakan'!G$43,IF($B8=38,'Bahan Pakan'!G$44,IF($B8=39,'Bahan Pakan'!G$45,IF($B8=40,'Bahan Pakan'!G$46,IF($B8=41,'Bahan Pakan'!G$47,IF($B8=42,'Bahan Pakan'!G$48,IF($B8=43,'Bahan Pakan'!G$49,IF($B8=44,'Bahan Pakan'!G$50,IF($B8=45,'Bahan Pakan'!G$51,IF($B8=46,'Bahan Pakan'!G$52,IF($B8=47,'Bahan Pakan'!G$53,IF($B8=48,'Bahan Pakan'!G$54,IF($B8=49,'Bahan Pakan'!G$55,IF($B8=50,'Bahan Pakan'!G$56,0))))))))))))))))))))))))))))))))))))))))))))))))))</f>
        <v>2300</v>
      </c>
      <c r="I8" s="126">
        <f>IF($B8=1,'Bahan Pakan'!H$7,IF($B8=2,'Bahan Pakan'!H$8,IF($B8=3,'Bahan Pakan'!H$9,IF($B8=4,'Bahan Pakan'!H$10,IF($B8=5,'Bahan Pakan'!H$11,IF($B8=6,'Bahan Pakan'!H$12,IF($B8=7,'Bahan Pakan'!H$13,IF($B8=8,'Bahan Pakan'!H$14,IF($B8=9,'Bahan Pakan'!H$15,IF($B8=10,'Bahan Pakan'!H$16,IF($B8=11,'Bahan Pakan'!H$17,IF($B8=12,'Bahan Pakan'!H$18,IF($B8=13,'Bahan Pakan'!H$19,IF($B8=14,'Bahan Pakan'!H$20,IF($B8=15,'Bahan Pakan'!H$21,IF($B8=16,'Bahan Pakan'!H$22,IF($B8=17,'Bahan Pakan'!H$23,IF($B8=18,'Bahan Pakan'!H$24,IF($B8=19,'Bahan Pakan'!H$25,IF($B8=20,'Bahan Pakan'!H$26,IF($B8=21,'Bahan Pakan'!H$27,IF($B8=22,'Bahan Pakan'!H$28,IF($B8=23,'Bahan Pakan'!H$29,IF($B8=24,'Bahan Pakan'!H$30,IF($B8=25,'Bahan Pakan'!H$31,IF($B8=26,'Bahan Pakan'!H$32,IF($B8=27,'Bahan Pakan'!H$33,IF($B8=28,'Bahan Pakan'!H$34,IF($B8=29,'Bahan Pakan'!H$35,IF($B8=30,'Bahan Pakan'!H$36,IF($B8=31,'Bahan Pakan'!H$37,IF($B8=32,'Bahan Pakan'!H$38,IF($B8=33,'Bahan Pakan'!H$39,IF($B8=34,'Bahan Pakan'!H$40,IF($B8=35,'Bahan Pakan'!H$41,IF($B8=36,'Bahan Pakan'!H$42,IF($B8=37,'Bahan Pakan'!H$43,IF($B8=38,'Bahan Pakan'!H$44,IF($B8=39,'Bahan Pakan'!H$45,IF($B8=40,'Bahan Pakan'!H$46,IF($B8=41,'Bahan Pakan'!H$47,IF($B8=42,'Bahan Pakan'!H$48,IF($B8=43,'Bahan Pakan'!H$49,IF($B8=44,'Bahan Pakan'!H$50,IF($B8=45,'Bahan Pakan'!H$51,IF($B8=46,'Bahan Pakan'!H$52,IF($B8=47,'Bahan Pakan'!H$53,IF($B8=48,'Bahan Pakan'!H$54,IF($B8=49,'Bahan Pakan'!H$55,IF($B8=50,'Bahan Pakan'!H$56,0))))))))))))))))))))))))))))))))))))))))))))))))))</f>
        <v>89.7</v>
      </c>
      <c r="J8" s="126">
        <f>IF($B8=1,'Bahan Pakan'!I$7,IF($B8=2,'Bahan Pakan'!I$8,IF($B8=3,'Bahan Pakan'!I$9,IF($B8=4,'Bahan Pakan'!I$10,IF($B8=5,'Bahan Pakan'!I$11,IF($B8=6,'Bahan Pakan'!I$12,IF($B8=7,'Bahan Pakan'!I$13,IF($B8=8,'Bahan Pakan'!I$14,IF($B8=9,'Bahan Pakan'!I$15,IF($B8=10,'Bahan Pakan'!I$16,IF($B8=11,'Bahan Pakan'!I$17,IF($B8=12,'Bahan Pakan'!I$18,IF($B8=13,'Bahan Pakan'!I$19,IF($B8=14,'Bahan Pakan'!I$20,IF($B8=15,'Bahan Pakan'!I$21,IF($B8=16,'Bahan Pakan'!I$22,IF($B8=17,'Bahan Pakan'!I$23,IF($B8=18,'Bahan Pakan'!I$24,IF($B8=19,'Bahan Pakan'!I$25,IF($B8=20,'Bahan Pakan'!I$26,IF($B8=21,'Bahan Pakan'!I$27,IF($B8=22,'Bahan Pakan'!I$28,IF($B8=23,'Bahan Pakan'!I$29,IF($B8=24,'Bahan Pakan'!I$30,IF($B8=25,'Bahan Pakan'!I$31,IF($B8=26,'Bahan Pakan'!I$32,IF($B8=27,'Bahan Pakan'!I$33,IF($B8=28,'Bahan Pakan'!I$34,IF($B8=29,'Bahan Pakan'!I$35,IF($B8=30,'Bahan Pakan'!I$36,IF($B8=31,'Bahan Pakan'!I$37,IF($B8=32,'Bahan Pakan'!I$38,IF($B8=33,'Bahan Pakan'!I$39,IF($B8=34,'Bahan Pakan'!I$40,IF($B8=35,'Bahan Pakan'!I$41,IF($B8=36,'Bahan Pakan'!I$42,IF($B8=37,'Bahan Pakan'!I$43,IF($B8=38,'Bahan Pakan'!I$44,IF($B8=39,'Bahan Pakan'!I$45,IF($B8=40,'Bahan Pakan'!I$46,IF($B8=41,'Bahan Pakan'!I$47,IF($B8=42,'Bahan Pakan'!I$48,IF($B8=43,'Bahan Pakan'!I$49,IF($B8=44,'Bahan Pakan'!I$50,IF($B8=45,'Bahan Pakan'!I$51,IF($B8=46,'Bahan Pakan'!I$52,IF($B8=47,'Bahan Pakan'!I$53,IF($B8=48,'Bahan Pakan'!I$54,IF($B8=49,'Bahan Pakan'!I$55,IF($B8=50,'Bahan Pakan'!I$56,0))))))))))))))))))))))))))))))))))))))))))))))))))</f>
        <v>7.88</v>
      </c>
      <c r="K8" s="126">
        <f>IF($B8=1,'Bahan Pakan'!J$7,IF($B8=2,'Bahan Pakan'!J$8,IF($B8=3,'Bahan Pakan'!J$9,IF($B8=4,'Bahan Pakan'!J$10,IF($B8=5,'Bahan Pakan'!J$11,IF($B8=6,'Bahan Pakan'!J$12,IF($B8=7,'Bahan Pakan'!J$13,IF($B8=8,'Bahan Pakan'!J$14,IF($B8=9,'Bahan Pakan'!J$15,IF($B8=10,'Bahan Pakan'!J$16,IF($B8=11,'Bahan Pakan'!J$17,IF($B8=12,'Bahan Pakan'!J$18,IF($B8=13,'Bahan Pakan'!J$19,IF($B8=14,'Bahan Pakan'!J$20,IF($B8=15,'Bahan Pakan'!J$21,IF($B8=16,'Bahan Pakan'!J$22,IF($B8=17,'Bahan Pakan'!J$23,IF($B8=18,'Bahan Pakan'!J$24,IF($B8=19,'Bahan Pakan'!J$25,IF($B8=20,'Bahan Pakan'!J$26,IF($B8=21,'Bahan Pakan'!J$27,IF($B8=22,'Bahan Pakan'!J$28,IF($B8=23,'Bahan Pakan'!J$29,IF($B8=24,'Bahan Pakan'!J$30,IF($B8=25,'Bahan Pakan'!J$31,IF($B8=26,'Bahan Pakan'!J$32,IF($B8=27,'Bahan Pakan'!J$33,IF($B8=28,'Bahan Pakan'!J$34,IF($B8=29,'Bahan Pakan'!J$35,IF($B8=30,'Bahan Pakan'!J$36,IF($B8=31,'Bahan Pakan'!J$37,IF($B8=32,'Bahan Pakan'!J$38,IF($B8=33,'Bahan Pakan'!J$39,IF($B8=34,'Bahan Pakan'!J$40,IF($B8=35,'Bahan Pakan'!J$41,IF($B8=36,'Bahan Pakan'!J$42,IF($B8=37,'Bahan Pakan'!J$43,IF($B8=38,'Bahan Pakan'!J$44,IF($B8=39,'Bahan Pakan'!J$45,IF($B8=40,'Bahan Pakan'!J$46,IF($B8=41,'Bahan Pakan'!J$47,IF($B8=42,'Bahan Pakan'!J$48,IF($B8=43,'Bahan Pakan'!J$49,IF($B8=44,'Bahan Pakan'!J$50,IF($B8=45,'Bahan Pakan'!J$51,IF($B8=46,'Bahan Pakan'!J$52,IF($B8=47,'Bahan Pakan'!J$53,IF($B8=48,'Bahan Pakan'!J$54,IF($B8=49,'Bahan Pakan'!J$55,IF($B8=50,'Bahan Pakan'!J$56,0))))))))))))))))))))))))))))))))))))))))))))))))))</f>
        <v>11.32</v>
      </c>
      <c r="L8" s="126">
        <f>IF($B8=1,'Bahan Pakan'!K$7,IF($B8=2,'Bahan Pakan'!K$8,IF($B8=3,'Bahan Pakan'!K$9,IF($B8=4,'Bahan Pakan'!K$10,IF($B8=5,'Bahan Pakan'!K$11,IF($B8=6,'Bahan Pakan'!K$12,IF($B8=7,'Bahan Pakan'!K$13,IF($B8=8,'Bahan Pakan'!K$14,IF($B8=9,'Bahan Pakan'!K$15,IF($B8=10,'Bahan Pakan'!K$16,IF($B8=11,'Bahan Pakan'!K$17,IF($B8=12,'Bahan Pakan'!K$18,IF($B8=13,'Bahan Pakan'!K$19,IF($B8=14,'Bahan Pakan'!K$20,IF($B8=15,'Bahan Pakan'!K$21,IF($B8=16,'Bahan Pakan'!K$22,IF($B8=17,'Bahan Pakan'!K$23,IF($B8=18,'Bahan Pakan'!K$24,IF($B8=19,'Bahan Pakan'!K$25,IF($B8=20,'Bahan Pakan'!K$26,IF($B8=21,'Bahan Pakan'!K$27,IF($B8=22,'Bahan Pakan'!K$28,IF($B8=23,'Bahan Pakan'!K$29,IF($B8=24,'Bahan Pakan'!K$30,IF($B8=25,'Bahan Pakan'!K$31,IF($B8=26,'Bahan Pakan'!K$32,IF($B8=27,'Bahan Pakan'!K$33,IF($B8=28,'Bahan Pakan'!K$34,IF($B8=29,'Bahan Pakan'!K$35,IF($B8=30,'Bahan Pakan'!K$36,IF($B8=31,'Bahan Pakan'!K$37,IF($B8=32,'Bahan Pakan'!K$38,IF($B8=33,'Bahan Pakan'!K$39,IF($B8=34,'Bahan Pakan'!K$40,IF($B8=35,'Bahan Pakan'!K$41,IF($B8=36,'Bahan Pakan'!K$42,IF($B8=37,'Bahan Pakan'!K$43,IF($B8=38,'Bahan Pakan'!K$44,IF($B8=39,'Bahan Pakan'!K$45,IF($B8=40,'Bahan Pakan'!K$46,IF($B8=41,'Bahan Pakan'!K$47,IF($B8=42,'Bahan Pakan'!K$48,IF($B8=43,'Bahan Pakan'!K$49,IF($B8=44,'Bahan Pakan'!K$50,IF($B8=45,'Bahan Pakan'!K$51,IF($B8=46,'Bahan Pakan'!K$52,IF($B8=47,'Bahan Pakan'!K$53,IF($B8=48,'Bahan Pakan'!K$54,IF($B8=49,'Bahan Pakan'!K$55,IF($B8=50,'Bahan Pakan'!K$56,0))))))))))))))))))))))))))))))))))))))))))))))))))</f>
        <v>13</v>
      </c>
      <c r="M8" s="126">
        <f>IF($B8=1,'Bahan Pakan'!L$7,IF($B8=2,'Bahan Pakan'!L$8,IF($B8=3,'Bahan Pakan'!L$9,IF($B8=4,'Bahan Pakan'!L$10,IF($B8=5,'Bahan Pakan'!L$11,IF($B8=6,'Bahan Pakan'!L$12,IF($B8=7,'Bahan Pakan'!L$13,IF($B8=8,'Bahan Pakan'!L$14,IF($B8=9,'Bahan Pakan'!L$15,IF($B8=10,'Bahan Pakan'!L$16,IF($B8=11,'Bahan Pakan'!L$17,IF($B8=12,'Bahan Pakan'!L$18,IF($B8=13,'Bahan Pakan'!L$19,IF($B8=14,'Bahan Pakan'!L$20,IF($B8=15,'Bahan Pakan'!L$21,IF($B8=16,'Bahan Pakan'!L$22,IF($B8=17,'Bahan Pakan'!L$23,IF($B8=18,'Bahan Pakan'!L$24,IF($B8=19,'Bahan Pakan'!L$25,IF($B8=20,'Bahan Pakan'!L$26,IF($B8=21,'Bahan Pakan'!L$27,IF($B8=22,'Bahan Pakan'!L$28,IF($B8=23,'Bahan Pakan'!L$29,IF($B8=24,'Bahan Pakan'!L$30,IF($B8=25,'Bahan Pakan'!L$31,IF($B8=26,'Bahan Pakan'!L$32,IF($B8=27,'Bahan Pakan'!L$33,IF($B8=28,'Bahan Pakan'!L$34,IF($B8=29,'Bahan Pakan'!L$35,IF($B8=30,'Bahan Pakan'!L$36,IF($B8=31,'Bahan Pakan'!L$37,IF($B8=32,'Bahan Pakan'!L$38,IF($B8=33,'Bahan Pakan'!L$39,IF($B8=34,'Bahan Pakan'!L$40,IF($B8=35,'Bahan Pakan'!L$41,IF($B8=36,'Bahan Pakan'!L$42,IF($B8=37,'Bahan Pakan'!L$43,IF($B8=38,'Bahan Pakan'!L$44,IF($B8=39,'Bahan Pakan'!L$45,IF($B8=40,'Bahan Pakan'!L$46,IF($B8=41,'Bahan Pakan'!L$47,IF($B8=42,'Bahan Pakan'!L$48,IF($B8=43,'Bahan Pakan'!L$49,IF($B8=44,'Bahan Pakan'!L$50,IF($B8=45,'Bahan Pakan'!L$51,IF($B8=46,'Bahan Pakan'!L$52,IF($B8=47,'Bahan Pakan'!L$53,IF($B8=48,'Bahan Pakan'!L$54,IF($B8=49,'Bahan Pakan'!L$55,IF($B8=50,'Bahan Pakan'!L$56,0))))))))))))))))))))))))))))))))))))))))))))))))))</f>
        <v>8</v>
      </c>
      <c r="N8" s="126">
        <f>IF($B8=1,'Bahan Pakan'!M$7,IF($B8=2,'Bahan Pakan'!M$8,IF($B8=3,'Bahan Pakan'!M$9,IF($B8=4,'Bahan Pakan'!M$10,IF($B8=5,'Bahan Pakan'!M$11,IF($B8=6,'Bahan Pakan'!M$12,IF($B8=7,'Bahan Pakan'!M$13,IF($B8=8,'Bahan Pakan'!M$14,IF($B8=9,'Bahan Pakan'!M$15,IF($B8=10,'Bahan Pakan'!M$16,IF($B8=11,'Bahan Pakan'!M$17,IF($B8=12,'Bahan Pakan'!M$18,IF($B8=13,'Bahan Pakan'!M$19,IF($B8=14,'Bahan Pakan'!M$20,IF($B8=15,'Bahan Pakan'!M$21,IF($B8=16,'Bahan Pakan'!M$22,IF($B8=17,'Bahan Pakan'!M$23,IF($B8=18,'Bahan Pakan'!M$24,IF($B8=19,'Bahan Pakan'!M$25,IF($B8=20,'Bahan Pakan'!M$26,IF($B8=21,'Bahan Pakan'!M$27,IF($B8=22,'Bahan Pakan'!M$28,IF($B8=23,'Bahan Pakan'!M$29,IF($B8=24,'Bahan Pakan'!M$30,IF($B8=25,'Bahan Pakan'!M$31,IF($B8=26,'Bahan Pakan'!M$32,IF($B8=27,'Bahan Pakan'!M$33,IF($B8=28,'Bahan Pakan'!M$34,IF($B8=29,'Bahan Pakan'!M$35,IF($B8=30,'Bahan Pakan'!M$36,IF($B8=31,'Bahan Pakan'!M$37,IF($B8=32,'Bahan Pakan'!M$38,IF($B8=33,'Bahan Pakan'!M$39,IF($B8=34,'Bahan Pakan'!M$40,IF($B8=35,'Bahan Pakan'!M$41,IF($B8=36,'Bahan Pakan'!M$42,IF($B8=37,'Bahan Pakan'!M$43,IF($B8=38,'Bahan Pakan'!M$44,IF($B8=39,'Bahan Pakan'!M$45,IF($B8=40,'Bahan Pakan'!M$46,IF($B8=41,'Bahan Pakan'!M$47,IF($B8=42,'Bahan Pakan'!M$48,IF($B8=43,'Bahan Pakan'!M$49,IF($B8=44,'Bahan Pakan'!M$50,IF($B8=45,'Bahan Pakan'!M$51,IF($B8=46,'Bahan Pakan'!M$52,IF($B8=47,'Bahan Pakan'!M$53,IF($B8=48,'Bahan Pakan'!M$54,IF($B8=49,'Bahan Pakan'!M$55,IF($B8=50,'Bahan Pakan'!M$56,0))))))))))))))))))))))))))))))))))))))))))))))))))</f>
        <v>59.8</v>
      </c>
      <c r="O8" s="126">
        <f>IF($B8=1,'Bahan Pakan'!N$7,IF($B8=2,'Bahan Pakan'!N$8,IF($B8=3,'Bahan Pakan'!N$9,IF($B8=4,'Bahan Pakan'!N$10,IF($B8=5,'Bahan Pakan'!N$11,IF($B8=6,'Bahan Pakan'!N$12,IF($B8=7,'Bahan Pakan'!N$13,IF($B8=8,'Bahan Pakan'!N$14,IF($B8=9,'Bahan Pakan'!N$15,IF($B8=10,'Bahan Pakan'!N$16,IF($B8=11,'Bahan Pakan'!N$17,IF($B8=12,'Bahan Pakan'!N$18,IF($B8=13,'Bahan Pakan'!N$19,IF($B8=14,'Bahan Pakan'!N$20,IF($B8=15,'Bahan Pakan'!N$21,IF($B8=16,'Bahan Pakan'!N$22,IF($B8=17,'Bahan Pakan'!N$23,IF($B8=18,'Bahan Pakan'!N$24,IF($B8=19,'Bahan Pakan'!N$25,IF($B8=20,'Bahan Pakan'!N$26,IF($B8=21,'Bahan Pakan'!N$27,IF($B8=22,'Bahan Pakan'!N$28,IF($B8=23,'Bahan Pakan'!N$29,IF($B8=24,'Bahan Pakan'!N$30,IF($B8=25,'Bahan Pakan'!N$31,IF($B8=26,'Bahan Pakan'!N$32,IF($B8=27,'Bahan Pakan'!N$33,IF($B8=28,'Bahan Pakan'!N$34,IF($B8=29,'Bahan Pakan'!N$35,IF($B8=30,'Bahan Pakan'!N$36,IF($B8=31,'Bahan Pakan'!N$37,IF($B8=32,'Bahan Pakan'!N$38,IF($B8=33,'Bahan Pakan'!N$39,IF($B8=34,'Bahan Pakan'!N$40,IF($B8=35,'Bahan Pakan'!N$41,IF($B8=36,'Bahan Pakan'!N$42,IF($B8=37,'Bahan Pakan'!N$43,IF($B8=38,'Bahan Pakan'!N$44,IF($B8=39,'Bahan Pakan'!N$45,IF($B8=40,'Bahan Pakan'!N$46,IF($B8=41,'Bahan Pakan'!N$47,IF($B8=42,'Bahan Pakan'!N$48,IF($B8=43,'Bahan Pakan'!N$49,IF($B8=44,'Bahan Pakan'!N$50,IF($B8=45,'Bahan Pakan'!N$51,IF($B8=46,'Bahan Pakan'!N$52,IF($B8=47,'Bahan Pakan'!N$53,IF($B8=48,'Bahan Pakan'!N$54,IF($B8=49,'Bahan Pakan'!N$55,IF($B8=50,'Bahan Pakan'!N$56,0))))))))))))))))))))))))))))))))))))))))))))))))))</f>
        <v>2900</v>
      </c>
      <c r="P8" s="126">
        <f>IF($B8=1,'Bahan Pakan'!O$7,IF($B8=2,'Bahan Pakan'!O$8,IF($B8=3,'Bahan Pakan'!O$9,IF($B8=4,'Bahan Pakan'!O$10,IF($B8=5,'Bahan Pakan'!O$11,IF($B8=6,'Bahan Pakan'!O$12,IF($B8=7,'Bahan Pakan'!O$13,IF($B8=8,'Bahan Pakan'!O$14,IF($B8=9,'Bahan Pakan'!O$15,IF($B8=10,'Bahan Pakan'!O$16,IF($B8=11,'Bahan Pakan'!O$17,IF($B8=12,'Bahan Pakan'!O$18,IF($B8=13,'Bahan Pakan'!O$19,IF($B8=14,'Bahan Pakan'!O$20,IF($B8=15,'Bahan Pakan'!O$21,IF($B8=16,'Bahan Pakan'!O$22,IF($B8=17,'Bahan Pakan'!O$23,IF($B8=18,'Bahan Pakan'!O$24,IF($B8=19,'Bahan Pakan'!O$25,IF($B8=20,'Bahan Pakan'!O$26,IF($B8=21,'Bahan Pakan'!O$27,IF($B8=22,'Bahan Pakan'!O$28,IF($B8=23,'Bahan Pakan'!O$29,IF($B8=24,'Bahan Pakan'!O$30,IF($B8=25,'Bahan Pakan'!O$31,IF($B8=26,'Bahan Pakan'!O$32,IF($B8=27,'Bahan Pakan'!O$33,IF($B8=28,'Bahan Pakan'!O$34,IF($B8=29,'Bahan Pakan'!O$35,IF($B8=30,'Bahan Pakan'!O$36,IF($B8=31,'Bahan Pakan'!O$37,IF($B8=32,'Bahan Pakan'!O$38,IF($B8=33,'Bahan Pakan'!O$39,IF($B8=34,'Bahan Pakan'!O$40,IF($B8=35,'Bahan Pakan'!O$41,IF($B8=36,'Bahan Pakan'!O$42,IF($B8=37,'Bahan Pakan'!O$43,IF($B8=38,'Bahan Pakan'!O$44,IF($B8=39,'Bahan Pakan'!O$45,IF($B8=40,'Bahan Pakan'!O$46,IF($B8=41,'Bahan Pakan'!O$47,IF($B8=42,'Bahan Pakan'!O$48,IF($B8=43,'Bahan Pakan'!O$49,IF($B8=44,'Bahan Pakan'!O$50,IF($B8=45,'Bahan Pakan'!O$51,IF($B8=46,'Bahan Pakan'!O$52,IF($B8=47,'Bahan Pakan'!O$53,IF($B8=48,'Bahan Pakan'!O$54,IF($B8=49,'Bahan Pakan'!O$55,IF($B8=50,'Bahan Pakan'!O$56,0))))))))))))))))))))))))))))))))))))))))))))))))))</f>
        <v>7.0000000000000007E-2</v>
      </c>
      <c r="Q8" s="126">
        <f>IF($B8=1,'Bahan Pakan'!P$7,IF($B8=2,'Bahan Pakan'!P$8,IF($B8=3,'Bahan Pakan'!P$9,IF($B8=4,'Bahan Pakan'!P$10,IF($B8=5,'Bahan Pakan'!P$11,IF($B8=6,'Bahan Pakan'!P$12,IF($B8=7,'Bahan Pakan'!P$13,IF($B8=8,'Bahan Pakan'!P$14,IF($B8=9,'Bahan Pakan'!P$15,IF($B8=10,'Bahan Pakan'!P$16,IF($B8=11,'Bahan Pakan'!P$17,IF($B8=12,'Bahan Pakan'!P$18,IF($B8=13,'Bahan Pakan'!P$19,IF($B8=14,'Bahan Pakan'!P$20,IF($B8=15,'Bahan Pakan'!P$21,IF($B8=16,'Bahan Pakan'!P$22,IF($B8=17,'Bahan Pakan'!P$23,IF($B8=18,'Bahan Pakan'!P$24,IF($B8=19,'Bahan Pakan'!P$25,IF($B8=20,'Bahan Pakan'!P$26,IF($B8=21,'Bahan Pakan'!P$27,IF($B8=22,'Bahan Pakan'!P$28,IF($B8=23,'Bahan Pakan'!P$29,IF($B8=24,'Bahan Pakan'!P$30,IF($B8=25,'Bahan Pakan'!P$31,IF($B8=26,'Bahan Pakan'!P$32,IF($B8=27,'Bahan Pakan'!P$33,IF($B8=28,'Bahan Pakan'!P$34,IF($B8=29,'Bahan Pakan'!P$35,IF($B8=30,'Bahan Pakan'!P$36,IF($B8=31,'Bahan Pakan'!P$37,IF($B8=32,'Bahan Pakan'!P$38,IF($B8=33,'Bahan Pakan'!P$39,IF($B8=34,'Bahan Pakan'!P$40,IF($B8=35,'Bahan Pakan'!P$41,IF($B8=36,'Bahan Pakan'!P$42,IF($B8=37,'Bahan Pakan'!P$43,IF($B8=38,'Bahan Pakan'!P$44,IF($B8=39,'Bahan Pakan'!P$45,IF($B8=40,'Bahan Pakan'!P$46,IF($B8=41,'Bahan Pakan'!P$47,IF($B8=42,'Bahan Pakan'!P$48,IF($B8=43,'Bahan Pakan'!P$49,IF($B8=44,'Bahan Pakan'!P$50,IF($B8=45,'Bahan Pakan'!P$51,IF($B8=46,'Bahan Pakan'!P$52,IF($B8=47,'Bahan Pakan'!P$53,IF($B8=48,'Bahan Pakan'!P$54,IF($B8=49,'Bahan Pakan'!P$55,IF($B8=50,'Bahan Pakan'!P$56,0))))))))))))))))))))))))))))))))))))))))))))))))))</f>
        <v>1.5</v>
      </c>
      <c r="R8" s="126">
        <f>IF($B8=1,'Bahan Pakan'!Q$7,IF($B8=2,'Bahan Pakan'!Q$8,IF($B8=3,'Bahan Pakan'!Q$9,IF($B8=4,'Bahan Pakan'!Q$10,IF($B8=5,'Bahan Pakan'!Q$11,IF($B8=6,'Bahan Pakan'!Q$12,IF($B8=7,'Bahan Pakan'!Q$13,IF($B8=8,'Bahan Pakan'!Q$14,IF($B8=9,'Bahan Pakan'!Q$15,IF($B8=10,'Bahan Pakan'!Q$16,IF($B8=11,'Bahan Pakan'!Q$17,IF($B8=12,'Bahan Pakan'!Q$18,IF($B8=13,'Bahan Pakan'!Q$19,IF($B8=14,'Bahan Pakan'!Q$20,IF($B8=15,'Bahan Pakan'!Q$21,IF($B8=16,'Bahan Pakan'!Q$22,IF($B8=17,'Bahan Pakan'!Q$23,IF($B8=18,'Bahan Pakan'!Q$24,IF($B8=19,'Bahan Pakan'!Q$25,IF($B8=20,'Bahan Pakan'!Q$26,IF($B8=21,'Bahan Pakan'!Q$27,IF($B8=22,'Bahan Pakan'!Q$28,IF($B8=23,'Bahan Pakan'!Q$29,IF($B8=24,'Bahan Pakan'!Q$30,IF($B8=25,'Bahan Pakan'!Q$31,IF($B8=26,'Bahan Pakan'!Q$32,IF($B8=27,'Bahan Pakan'!Q$33,IF($B8=28,'Bahan Pakan'!Q$34,IF($B8=29,'Bahan Pakan'!Q$35,IF($B8=30,'Bahan Pakan'!Q$36,IF($B8=31,'Bahan Pakan'!Q$37,IF($B8=32,'Bahan Pakan'!Q$38,IF($B8=33,'Bahan Pakan'!Q$39,IF($B8=34,'Bahan Pakan'!Q$40,IF($B8=35,'Bahan Pakan'!Q$41,IF($B8=36,'Bahan Pakan'!Q$42,IF($B8=37,'Bahan Pakan'!Q$43,IF($B8=38,'Bahan Pakan'!Q$44,IF($B8=39,'Bahan Pakan'!Q$45,IF($B8=40,'Bahan Pakan'!Q$46,IF($B8=41,'Bahan Pakan'!Q$47,IF($B8=42,'Bahan Pakan'!Q$48,IF($B8=43,'Bahan Pakan'!Q$49,IF($B8=44,'Bahan Pakan'!Q$50,IF($B8=45,'Bahan Pakan'!Q$51,IF($B8=46,'Bahan Pakan'!Q$52,IF($B8=47,'Bahan Pakan'!Q$53,IF($B8=48,'Bahan Pakan'!Q$54,IF($B8=49,'Bahan Pakan'!Q$55,IF($B8=50,'Bahan Pakan'!Q$56,0))))))))))))))))))))))))))))))))))))))))))))))))))</f>
        <v>0.5</v>
      </c>
      <c r="S8" s="126">
        <f>IF($B8=1,'Bahan Pakan'!R$7,IF($B8=2,'Bahan Pakan'!R$8,IF($B8=3,'Bahan Pakan'!R$9,IF($B8=4,'Bahan Pakan'!R$10,IF($B8=5,'Bahan Pakan'!R$11,IF($B8=6,'Bahan Pakan'!R$12,IF($B8=7,'Bahan Pakan'!R$13,IF($B8=8,'Bahan Pakan'!R$14,IF($B8=9,'Bahan Pakan'!R$15,IF($B8=10,'Bahan Pakan'!R$16,IF($B8=11,'Bahan Pakan'!R$17,IF($B8=12,'Bahan Pakan'!R$18,IF($B8=13,'Bahan Pakan'!R$19,IF($B8=14,'Bahan Pakan'!R$20,IF($B8=15,'Bahan Pakan'!R$21,IF($B8=16,'Bahan Pakan'!R$22,IF($B8=17,'Bahan Pakan'!R$23,IF($B8=18,'Bahan Pakan'!R$24,IF($B8=19,'Bahan Pakan'!R$25,IF($B8=20,'Bahan Pakan'!R$26,IF($B8=21,'Bahan Pakan'!R$27,IF($B8=22,'Bahan Pakan'!R$28,IF($B8=23,'Bahan Pakan'!R$29,IF($B8=24,'Bahan Pakan'!R$30,IF($B8=25,'Bahan Pakan'!R$31,IF($B8=26,'Bahan Pakan'!R$32,IF($B8=27,'Bahan Pakan'!R$33,IF($B8=28,'Bahan Pakan'!R$34,IF($B8=29,'Bahan Pakan'!R$35,IF($B8=30,'Bahan Pakan'!R$36,IF($B8=31,'Bahan Pakan'!R$37,IF($B8=32,'Bahan Pakan'!R$38,IF($B8=33,'Bahan Pakan'!R$39,IF($B8=34,'Bahan Pakan'!R$40,IF($B8=35,'Bahan Pakan'!R$41,IF($B8=36,'Bahan Pakan'!R$42,IF($B8=37,'Bahan Pakan'!R$43,IF($B8=38,'Bahan Pakan'!R$44,IF($B8=39,'Bahan Pakan'!R$45,IF($B8=40,'Bahan Pakan'!R$46,IF($B8=41,'Bahan Pakan'!R$47,IF($B8=42,'Bahan Pakan'!R$48,IF($B8=43,'Bahan Pakan'!R$49,IF($B8=44,'Bahan Pakan'!R$50,IF($B8=45,'Bahan Pakan'!R$51,IF($B8=46,'Bahan Pakan'!R$52,IF($B8=47,'Bahan Pakan'!R$53,IF($B8=48,'Bahan Pakan'!R$54,IF($B8=49,'Bahan Pakan'!R$55,IF($B8=50,'Bahan Pakan'!R$56,0))))))))))))))))))))))))))))))))))))))))))))))))))</f>
        <v>0.42459999999999998</v>
      </c>
      <c r="T8" s="126">
        <f>IF($B8=1,'Bahan Pakan'!S$7,IF($B8=2,'Bahan Pakan'!S$8,IF($B8=3,'Bahan Pakan'!S$9,IF($B8=4,'Bahan Pakan'!S$10,IF($B8=5,'Bahan Pakan'!S$11,IF($B8=6,'Bahan Pakan'!S$12,IF($B8=7,'Bahan Pakan'!S$13,IF($B8=8,'Bahan Pakan'!S$14,IF($B8=9,'Bahan Pakan'!S$15,IF($B8=10,'Bahan Pakan'!S$16,IF($B8=11,'Bahan Pakan'!S$17,IF($B8=12,'Bahan Pakan'!S$18,IF($B8=13,'Bahan Pakan'!S$19,IF($B8=14,'Bahan Pakan'!S$20,IF($B8=15,'Bahan Pakan'!S$21,IF($B8=16,'Bahan Pakan'!S$22,IF($B8=17,'Bahan Pakan'!S$23,IF($B8=18,'Bahan Pakan'!S$24,IF($B8=19,'Bahan Pakan'!S$25,IF($B8=20,'Bahan Pakan'!S$26,IF($B8=21,'Bahan Pakan'!S$27,IF($B8=22,'Bahan Pakan'!S$28,IF($B8=23,'Bahan Pakan'!S$29,IF($B8=24,'Bahan Pakan'!S$30,IF($B8=25,'Bahan Pakan'!S$31,IF($B8=26,'Bahan Pakan'!S$32,IF($B8=27,'Bahan Pakan'!S$33,IF($B8=28,'Bahan Pakan'!S$34,IF($B8=29,'Bahan Pakan'!S$35,IF($B8=30,'Bahan Pakan'!S$36,IF($B8=31,'Bahan Pakan'!S$37,IF($B8=32,'Bahan Pakan'!S$38,IF($B8=33,'Bahan Pakan'!S$39,IF($B8=34,'Bahan Pakan'!S$40,IF($B8=35,'Bahan Pakan'!S$41,IF($B8=36,'Bahan Pakan'!S$42,IF($B8=37,'Bahan Pakan'!S$43,IF($B8=38,'Bahan Pakan'!S$44,IF($B8=39,'Bahan Pakan'!S$45,IF($B8=40,'Bahan Pakan'!S$46,IF($B8=41,'Bahan Pakan'!S$47,IF($B8=42,'Bahan Pakan'!S$48,IF($B8=43,'Bahan Pakan'!S$49,IF($B8=44,'Bahan Pakan'!S$50,IF($B8=45,'Bahan Pakan'!S$51,IF($B8=46,'Bahan Pakan'!S$52,IF($B8=47,'Bahan Pakan'!S$53,IF($B8=48,'Bahan Pakan'!S$54,IF($B8=49,'Bahan Pakan'!S$55,IF($B8=50,'Bahan Pakan'!S$56,0))))))))))))))))))))))))))))))))))))))))))))))))))</f>
        <v>0.26379999999999998</v>
      </c>
      <c r="U8" s="97"/>
      <c r="V8" s="127" t="s">
        <v>13</v>
      </c>
      <c r="W8" s="128" t="s">
        <v>33</v>
      </c>
      <c r="X8" s="70" t="s">
        <v>51</v>
      </c>
      <c r="Y8" s="69" t="s">
        <v>51</v>
      </c>
      <c r="Z8" s="131">
        <f>H45</f>
        <v>3.6717458106407013</v>
      </c>
      <c r="AA8" s="119"/>
      <c r="AB8" s="119"/>
      <c r="AC8" s="119"/>
    </row>
    <row r="9" spans="2:40" s="120" customFormat="1" ht="15.75" customHeight="1">
      <c r="B9" s="121">
        <f>IF($D9='Bahan Pakan'!D$7,1,IF($D9='Bahan Pakan'!D$8,2,IF($D9='Bahan Pakan'!D$9,3,IF($D9='Bahan Pakan'!D$10,4,IF($D9='Bahan Pakan'!D$11,5,IF($D9='Bahan Pakan'!D$12,6,IF($D9='Bahan Pakan'!D$13,7,IF($D9='Bahan Pakan'!D$14,8,IF($D9='Bahan Pakan'!D$15,9,IF($D9='Bahan Pakan'!D$16,10,IF($D9='Bahan Pakan'!D$17,11,IF($D9='Bahan Pakan'!D$18,12,IF($D9='Bahan Pakan'!D$19,13,IF($D9='Bahan Pakan'!D$20,14,IF($D9='Bahan Pakan'!D$21,15,IF($D9='Bahan Pakan'!D$22,16,IF($D9='Bahan Pakan'!D$23,17,IF($D9='Bahan Pakan'!D$24,18,IF($D9='Bahan Pakan'!D$25,19,IF($D9='Bahan Pakan'!D$26,20,IF($D9='Bahan Pakan'!D$27,21,IF($D9='Bahan Pakan'!D$28,22,IF($D9='Bahan Pakan'!D$29,23,IF($D9='Bahan Pakan'!D$30,24,IF($D9='Bahan Pakan'!D$31,25,IF($D9='Bahan Pakan'!D$32,26,IF($D9='Bahan Pakan'!D$33,27,IF($D9='Bahan Pakan'!D$34,28,IF($D9='Bahan Pakan'!D$35,29,IF($D9='Bahan Pakan'!D$36,30,IF($D9='Bahan Pakan'!D$37,31,IF($D9='Bahan Pakan'!D$38,32,IF($D9='Bahan Pakan'!D$39,33,IF($D9='Bahan Pakan'!D$40,34,IF($D9='Bahan Pakan'!D$41,35,IF($D9='Bahan Pakan'!D$42,36,IF($D9='Bahan Pakan'!D$43,37,IF($D9='Bahan Pakan'!D$44,38,IF($D9='Bahan Pakan'!D$45,39,IF($D9='Bahan Pakan'!D$46,40,IF($D9='Bahan Pakan'!D$47,41,IF($D9='Bahan Pakan'!D$48,42,IF($D9='Bahan Pakan'!D$49,43,IF($D9='Bahan Pakan'!D$50,44,IF($D9='Bahan Pakan'!D$51,45,IF($D9='Bahan Pakan'!D$52,46,IF($D9='Bahan Pakan'!D$53,47,IF($D9='Bahan Pakan'!D$54,48,IF($D9='Bahan Pakan'!D$55,49,IF($D9='Bahan Pakan'!D$56,50,0))))))))))))))))))))))))))))))))))))))))))))))))))</f>
        <v>5</v>
      </c>
      <c r="C9" s="121">
        <v>3</v>
      </c>
      <c r="D9" s="122" t="s">
        <v>7</v>
      </c>
      <c r="E9" s="123">
        <f>IF($B9=1,'Bahan Pakan'!E$7,IF($B9=2,'Bahan Pakan'!E$8,IF($B9=3,'Bahan Pakan'!E$9,IF($B9=4,'Bahan Pakan'!E$10,IF($B9=5,'Bahan Pakan'!E$11,IF($B9=6,'Bahan Pakan'!E$12,IF($B9=7,'Bahan Pakan'!E$13,IF($B9=8,'Bahan Pakan'!E$14,IF($B9=9,'Bahan Pakan'!E$15,IF($B9=10,'Bahan Pakan'!E$16,IF($B9=11,'Bahan Pakan'!E$17,IF($B9=12,'Bahan Pakan'!E$18,IF($B9=13,'Bahan Pakan'!E$19,IF($B9=14,'Bahan Pakan'!E$20,IF($B9=15,'Bahan Pakan'!E$21,IF($B9=16,'Bahan Pakan'!E$22,IF($B9=17,'Bahan Pakan'!E$23,IF($B9=18,'Bahan Pakan'!E$24,IF($B9=19,'Bahan Pakan'!E$25,IF($B9=20,'Bahan Pakan'!E$26,IF($B9=21,'Bahan Pakan'!E$27,IF($B9=22,'Bahan Pakan'!E$28,IF($B9=23,'Bahan Pakan'!E$29,IF($B9=24,'Bahan Pakan'!E$30,IF($B9=25,'Bahan Pakan'!E$31,IF($B9=26,'Bahan Pakan'!E$32,IF($B9=27,'Bahan Pakan'!E$33,IF($B9=28,'Bahan Pakan'!E$34,IF($B9=29,'Bahan Pakan'!E$35,IF($B9=30,'Bahan Pakan'!E$36,IF($B9=31,'Bahan Pakan'!E$37,IF($B9=32,'Bahan Pakan'!E$38,IF($B9=33,'Bahan Pakan'!E$39,IF($B9=34,'Bahan Pakan'!E$40,IF($B9=35,'Bahan Pakan'!E$41,IF($B9=36,'Bahan Pakan'!E$42,IF($B9=37,'Bahan Pakan'!E$43,IF($B9=38,'Bahan Pakan'!E$44,IF($B9=39,'Bahan Pakan'!E$45,IF($B9=40,'Bahan Pakan'!E$46,IF($B9=41,'Bahan Pakan'!E$47,IF($B9=42,'Bahan Pakan'!E$48,IF($B9=43,'Bahan Pakan'!E$49,IF($B9=44,'Bahan Pakan'!E$50,IF($B9=45,'Bahan Pakan'!E$51,IF($B9=46,'Bahan Pakan'!E$52,IF($B9=47,'Bahan Pakan'!E$53,IF($B9=48,'Bahan Pakan'!E$54,IF($B9=49,'Bahan Pakan'!E$55,IF($B9=50,'Bahan Pakan'!E$56,0))))))))))))))))))))))))))))))))))))))))))))))))))</f>
        <v>0</v>
      </c>
      <c r="F9" s="123">
        <f>IF($B9=1,'Bahan Pakan'!F$7,IF($B9=2,'Bahan Pakan'!F$8,IF($B9=3,'Bahan Pakan'!F$9,IF($B9=4,'Bahan Pakan'!F$10,IF($B9=5,'Bahan Pakan'!F$11,IF($B9=6,'Bahan Pakan'!F$12,IF($B9=7,'Bahan Pakan'!F$13,IF($B9=8,'Bahan Pakan'!F$14,IF($B9=9,'Bahan Pakan'!F$15,IF($B9=10,'Bahan Pakan'!F$16,IF($B9=11,'Bahan Pakan'!F$17,IF($B9=12,'Bahan Pakan'!F$18,IF($B9=13,'Bahan Pakan'!F$19,IF($B9=14,'Bahan Pakan'!F$20,IF($B9=15,'Bahan Pakan'!F$21,IF($B9=16,'Bahan Pakan'!F$22,IF($B9=17,'Bahan Pakan'!F$23,IF($B9=18,'Bahan Pakan'!F$24,IF($B9=19,'Bahan Pakan'!F$25,IF($B9=20,'Bahan Pakan'!F$26,IF($B9=21,'Bahan Pakan'!F$27,IF($B9=22,'Bahan Pakan'!F$28,IF($B9=23,'Bahan Pakan'!F$29,IF($B9=24,'Bahan Pakan'!F$30,IF($B9=25,'Bahan Pakan'!F$31,IF($B9=26,'Bahan Pakan'!F$32,IF($B9=27,'Bahan Pakan'!F$33,IF($B9=28,'Bahan Pakan'!F$34,IF($B9=29,'Bahan Pakan'!F$35,IF($B9=30,'Bahan Pakan'!F$36,IF($B9=31,'Bahan Pakan'!F$37,IF($B9=32,'Bahan Pakan'!F$38,IF($B9=33,'Bahan Pakan'!F$39,IF($B9=34,'Bahan Pakan'!F$40,IF($B9=35,'Bahan Pakan'!F$41,IF($B9=36,'Bahan Pakan'!F$42,IF($B9=37,'Bahan Pakan'!F$43,IF($B9=38,'Bahan Pakan'!F$44,IF($B9=39,'Bahan Pakan'!F$45,IF($B9=40,'Bahan Pakan'!F$46,IF($B9=41,'Bahan Pakan'!F$47,IF($B9=42,'Bahan Pakan'!F$48,IF($B9=43,'Bahan Pakan'!F$49,IF($B9=44,'Bahan Pakan'!F$50,IF($B9=45,'Bahan Pakan'!F$51,IF($B9=46,'Bahan Pakan'!F$52,IF($B9=47,'Bahan Pakan'!F$53,IF($B9=48,'Bahan Pakan'!F$54,IF($B9=49,'Bahan Pakan'!F$55,IF($B9=50,'Bahan Pakan'!F$56,0))))))))))))))))))))))))))))))))))))))))))))))))))</f>
        <v>6</v>
      </c>
      <c r="G9" s="124">
        <f t="shared" si="0"/>
        <v>6</v>
      </c>
      <c r="H9" s="125">
        <f>IF($B9=1,'Bahan Pakan'!G$7,IF($B9=2,'Bahan Pakan'!G$8,IF($B9=3,'Bahan Pakan'!G$9,IF($B9=4,'Bahan Pakan'!G$10,IF($B9=5,'Bahan Pakan'!G$11,IF($B9=6,'Bahan Pakan'!G$12,IF($B9=7,'Bahan Pakan'!G$13,IF($B9=8,'Bahan Pakan'!G$14,IF($B9=9,'Bahan Pakan'!G$15,IF($B9=10,'Bahan Pakan'!G$16,IF($B9=11,'Bahan Pakan'!G$17,IF($B9=12,'Bahan Pakan'!G$18,IF($B9=13,'Bahan Pakan'!G$19,IF($B9=14,'Bahan Pakan'!G$20,IF($B9=15,'Bahan Pakan'!G$21,IF($B9=16,'Bahan Pakan'!G$22,IF($B9=17,'Bahan Pakan'!G$23,IF($B9=18,'Bahan Pakan'!G$24,IF($B9=19,'Bahan Pakan'!G$25,IF($B9=20,'Bahan Pakan'!G$26,IF($B9=21,'Bahan Pakan'!G$27,IF($B9=22,'Bahan Pakan'!G$28,IF($B9=23,'Bahan Pakan'!G$29,IF($B9=24,'Bahan Pakan'!G$30,IF($B9=25,'Bahan Pakan'!G$31,IF($B9=26,'Bahan Pakan'!G$32,IF($B9=27,'Bahan Pakan'!G$33,IF($B9=28,'Bahan Pakan'!G$34,IF($B9=29,'Bahan Pakan'!G$35,IF($B9=30,'Bahan Pakan'!G$36,IF($B9=31,'Bahan Pakan'!G$37,IF($B9=32,'Bahan Pakan'!G$38,IF($B9=33,'Bahan Pakan'!G$39,IF($B9=34,'Bahan Pakan'!G$40,IF($B9=35,'Bahan Pakan'!G$41,IF($B9=36,'Bahan Pakan'!G$42,IF($B9=37,'Bahan Pakan'!G$43,IF($B9=38,'Bahan Pakan'!G$44,IF($B9=39,'Bahan Pakan'!G$45,IF($B9=40,'Bahan Pakan'!G$46,IF($B9=41,'Bahan Pakan'!G$47,IF($B9=42,'Bahan Pakan'!G$48,IF($B9=43,'Bahan Pakan'!G$49,IF($B9=44,'Bahan Pakan'!G$50,IF($B9=45,'Bahan Pakan'!G$51,IF($B9=46,'Bahan Pakan'!G$52,IF($B9=47,'Bahan Pakan'!G$53,IF($B9=48,'Bahan Pakan'!G$54,IF($B9=49,'Bahan Pakan'!G$55,IF($B9=50,'Bahan Pakan'!G$56,0))))))))))))))))))))))))))))))))))))))))))))))))))</f>
        <v>2500</v>
      </c>
      <c r="I9" s="126">
        <f>IF($B9=1,'Bahan Pakan'!H$7,IF($B9=2,'Bahan Pakan'!H$8,IF($B9=3,'Bahan Pakan'!H$9,IF($B9=4,'Bahan Pakan'!H$10,IF($B9=5,'Bahan Pakan'!H$11,IF($B9=6,'Bahan Pakan'!H$12,IF($B9=7,'Bahan Pakan'!H$13,IF($B9=8,'Bahan Pakan'!H$14,IF($B9=9,'Bahan Pakan'!H$15,IF($B9=10,'Bahan Pakan'!H$16,IF($B9=11,'Bahan Pakan'!H$17,IF($B9=12,'Bahan Pakan'!H$18,IF($B9=13,'Bahan Pakan'!H$19,IF($B9=14,'Bahan Pakan'!H$20,IF($B9=15,'Bahan Pakan'!H$21,IF($B9=16,'Bahan Pakan'!H$22,IF($B9=17,'Bahan Pakan'!H$23,IF($B9=18,'Bahan Pakan'!H$24,IF($B9=19,'Bahan Pakan'!H$25,IF($B9=20,'Bahan Pakan'!H$26,IF($B9=21,'Bahan Pakan'!H$27,IF($B9=22,'Bahan Pakan'!H$28,IF($B9=23,'Bahan Pakan'!H$29,IF($B9=24,'Bahan Pakan'!H$30,IF($B9=25,'Bahan Pakan'!H$31,IF($B9=26,'Bahan Pakan'!H$32,IF($B9=27,'Bahan Pakan'!H$33,IF($B9=28,'Bahan Pakan'!H$34,IF($B9=29,'Bahan Pakan'!H$35,IF($B9=30,'Bahan Pakan'!H$36,IF($B9=31,'Bahan Pakan'!H$37,IF($B9=32,'Bahan Pakan'!H$38,IF($B9=33,'Bahan Pakan'!H$39,IF($B9=34,'Bahan Pakan'!H$40,IF($B9=35,'Bahan Pakan'!H$41,IF($B9=36,'Bahan Pakan'!H$42,IF($B9=37,'Bahan Pakan'!H$43,IF($B9=38,'Bahan Pakan'!H$44,IF($B9=39,'Bahan Pakan'!H$45,IF($B9=40,'Bahan Pakan'!H$46,IF($B9=41,'Bahan Pakan'!H$47,IF($B9=42,'Bahan Pakan'!H$48,IF($B9=43,'Bahan Pakan'!H$49,IF($B9=44,'Bahan Pakan'!H$50,IF($B9=45,'Bahan Pakan'!H$51,IF($B9=46,'Bahan Pakan'!H$52,IF($B9=47,'Bahan Pakan'!H$53,IF($B9=48,'Bahan Pakan'!H$54,IF($B9=49,'Bahan Pakan'!H$55,IF($B9=50,'Bahan Pakan'!H$56,0))))))))))))))))))))))))))))))))))))))))))))))))))</f>
        <v>87.4</v>
      </c>
      <c r="J9" s="126">
        <f>IF($B9=1,'Bahan Pakan'!I$7,IF($B9=2,'Bahan Pakan'!I$8,IF($B9=3,'Bahan Pakan'!I$9,IF($B9=4,'Bahan Pakan'!I$10,IF($B9=5,'Bahan Pakan'!I$11,IF($B9=6,'Bahan Pakan'!I$12,IF($B9=7,'Bahan Pakan'!I$13,IF($B9=8,'Bahan Pakan'!I$14,IF($B9=9,'Bahan Pakan'!I$15,IF($B9=10,'Bahan Pakan'!I$16,IF($B9=11,'Bahan Pakan'!I$17,IF($B9=12,'Bahan Pakan'!I$18,IF($B9=13,'Bahan Pakan'!I$19,IF($B9=14,'Bahan Pakan'!I$20,IF($B9=15,'Bahan Pakan'!I$21,IF($B9=16,'Bahan Pakan'!I$22,IF($B9=17,'Bahan Pakan'!I$23,IF($B9=18,'Bahan Pakan'!I$24,IF($B9=19,'Bahan Pakan'!I$25,IF($B9=20,'Bahan Pakan'!I$26,IF($B9=21,'Bahan Pakan'!I$27,IF($B9=22,'Bahan Pakan'!I$28,IF($B9=23,'Bahan Pakan'!I$29,IF($B9=24,'Bahan Pakan'!I$30,IF($B9=25,'Bahan Pakan'!I$31,IF($B9=26,'Bahan Pakan'!I$32,IF($B9=27,'Bahan Pakan'!I$33,IF($B9=28,'Bahan Pakan'!I$34,IF($B9=29,'Bahan Pakan'!I$35,IF($B9=30,'Bahan Pakan'!I$36,IF($B9=31,'Bahan Pakan'!I$37,IF($B9=32,'Bahan Pakan'!I$38,IF($B9=33,'Bahan Pakan'!I$39,IF($B9=34,'Bahan Pakan'!I$40,IF($B9=35,'Bahan Pakan'!I$41,IF($B9=36,'Bahan Pakan'!I$42,IF($B9=37,'Bahan Pakan'!I$43,IF($B9=38,'Bahan Pakan'!I$44,IF($B9=39,'Bahan Pakan'!I$45,IF($B9=40,'Bahan Pakan'!I$46,IF($B9=41,'Bahan Pakan'!I$47,IF($B9=42,'Bahan Pakan'!I$48,IF($B9=43,'Bahan Pakan'!I$49,IF($B9=44,'Bahan Pakan'!I$50,IF($B9=45,'Bahan Pakan'!I$51,IF($B9=46,'Bahan Pakan'!I$52,IF($B9=47,'Bahan Pakan'!I$53,IF($B9=48,'Bahan Pakan'!I$54,IF($B9=49,'Bahan Pakan'!I$55,IF($B9=50,'Bahan Pakan'!I$56,0))))))))))))))))))))))))))))))))))))))))))))))))))</f>
        <v>4</v>
      </c>
      <c r="K9" s="126">
        <f>IF($B9=1,'Bahan Pakan'!J$7,IF($B9=2,'Bahan Pakan'!J$8,IF($B9=3,'Bahan Pakan'!J$9,IF($B9=4,'Bahan Pakan'!J$10,IF($B9=5,'Bahan Pakan'!J$11,IF($B9=6,'Bahan Pakan'!J$12,IF($B9=7,'Bahan Pakan'!J$13,IF($B9=8,'Bahan Pakan'!J$14,IF($B9=9,'Bahan Pakan'!J$15,IF($B9=10,'Bahan Pakan'!J$16,IF($B9=11,'Bahan Pakan'!J$17,IF($B9=12,'Bahan Pakan'!J$18,IF($B9=13,'Bahan Pakan'!J$19,IF($B9=14,'Bahan Pakan'!J$20,IF($B9=15,'Bahan Pakan'!J$21,IF($B9=16,'Bahan Pakan'!J$22,IF($B9=17,'Bahan Pakan'!J$23,IF($B9=18,'Bahan Pakan'!J$24,IF($B9=19,'Bahan Pakan'!J$25,IF($B9=20,'Bahan Pakan'!J$26,IF($B9=21,'Bahan Pakan'!J$27,IF($B9=22,'Bahan Pakan'!J$28,IF($B9=23,'Bahan Pakan'!J$29,IF($B9=24,'Bahan Pakan'!J$30,IF($B9=25,'Bahan Pakan'!J$31,IF($B9=26,'Bahan Pakan'!J$32,IF($B9=27,'Bahan Pakan'!J$33,IF($B9=28,'Bahan Pakan'!J$34,IF($B9=29,'Bahan Pakan'!J$35,IF($B9=30,'Bahan Pakan'!J$36,IF($B9=31,'Bahan Pakan'!J$37,IF($B9=32,'Bahan Pakan'!J$38,IF($B9=33,'Bahan Pakan'!J$39,IF($B9=34,'Bahan Pakan'!J$40,IF($B9=35,'Bahan Pakan'!J$41,IF($B9=36,'Bahan Pakan'!J$42,IF($B9=37,'Bahan Pakan'!J$43,IF($B9=38,'Bahan Pakan'!J$44,IF($B9=39,'Bahan Pakan'!J$45,IF($B9=40,'Bahan Pakan'!J$46,IF($B9=41,'Bahan Pakan'!J$47,IF($B9=42,'Bahan Pakan'!J$48,IF($B9=43,'Bahan Pakan'!J$49,IF($B9=44,'Bahan Pakan'!J$50,IF($B9=45,'Bahan Pakan'!J$51,IF($B9=46,'Bahan Pakan'!J$52,IF($B9=47,'Bahan Pakan'!J$53,IF($B9=48,'Bahan Pakan'!J$54,IF($B9=49,'Bahan Pakan'!J$55,IF($B9=50,'Bahan Pakan'!J$56,0))))))))))))))))))))))))))))))))))))))))))))))))))</f>
        <v>12.68</v>
      </c>
      <c r="L9" s="126">
        <f>IF($B9=1,'Bahan Pakan'!K$7,IF($B9=2,'Bahan Pakan'!K$8,IF($B9=3,'Bahan Pakan'!K$9,IF($B9=4,'Bahan Pakan'!K$10,IF($B9=5,'Bahan Pakan'!K$11,IF($B9=6,'Bahan Pakan'!K$12,IF($B9=7,'Bahan Pakan'!K$13,IF($B9=8,'Bahan Pakan'!K$14,IF($B9=9,'Bahan Pakan'!K$15,IF($B9=10,'Bahan Pakan'!K$16,IF($B9=11,'Bahan Pakan'!K$17,IF($B9=12,'Bahan Pakan'!K$18,IF($B9=13,'Bahan Pakan'!K$19,IF($B9=14,'Bahan Pakan'!K$20,IF($B9=15,'Bahan Pakan'!K$21,IF($B9=16,'Bahan Pakan'!K$22,IF($B9=17,'Bahan Pakan'!K$23,IF($B9=18,'Bahan Pakan'!K$24,IF($B9=19,'Bahan Pakan'!K$25,IF($B9=20,'Bahan Pakan'!K$26,IF($B9=21,'Bahan Pakan'!K$27,IF($B9=22,'Bahan Pakan'!K$28,IF($B9=23,'Bahan Pakan'!K$29,IF($B9=24,'Bahan Pakan'!K$30,IF($B9=25,'Bahan Pakan'!K$31,IF($B9=26,'Bahan Pakan'!K$32,IF($B9=27,'Bahan Pakan'!K$33,IF($B9=28,'Bahan Pakan'!K$34,IF($B9=29,'Bahan Pakan'!K$35,IF($B9=30,'Bahan Pakan'!K$36,IF($B9=31,'Bahan Pakan'!K$37,IF($B9=32,'Bahan Pakan'!K$38,IF($B9=33,'Bahan Pakan'!K$39,IF($B9=34,'Bahan Pakan'!K$40,IF($B9=35,'Bahan Pakan'!K$41,IF($B9=36,'Bahan Pakan'!K$42,IF($B9=37,'Bahan Pakan'!K$43,IF($B9=38,'Bahan Pakan'!K$44,IF($B9=39,'Bahan Pakan'!K$45,IF($B9=40,'Bahan Pakan'!K$46,IF($B9=41,'Bahan Pakan'!K$47,IF($B9=42,'Bahan Pakan'!K$48,IF($B9=43,'Bahan Pakan'!K$49,IF($B9=44,'Bahan Pakan'!K$50,IF($B9=45,'Bahan Pakan'!K$51,IF($B9=46,'Bahan Pakan'!K$52,IF($B9=47,'Bahan Pakan'!K$53,IF($B9=48,'Bahan Pakan'!K$54,IF($B9=49,'Bahan Pakan'!K$55,IF($B9=50,'Bahan Pakan'!K$56,0))))))))))))))))))))))))))))))))))))))))))))))))))</f>
        <v>4</v>
      </c>
      <c r="M9" s="126">
        <f>IF($B9=1,'Bahan Pakan'!L$7,IF($B9=2,'Bahan Pakan'!L$8,IF($B9=3,'Bahan Pakan'!L$9,IF($B9=4,'Bahan Pakan'!L$10,IF($B9=5,'Bahan Pakan'!L$11,IF($B9=6,'Bahan Pakan'!L$12,IF($B9=7,'Bahan Pakan'!L$13,IF($B9=8,'Bahan Pakan'!L$14,IF($B9=9,'Bahan Pakan'!L$15,IF($B9=10,'Bahan Pakan'!L$16,IF($B9=11,'Bahan Pakan'!L$17,IF($B9=12,'Bahan Pakan'!L$18,IF($B9=13,'Bahan Pakan'!L$19,IF($B9=14,'Bahan Pakan'!L$20,IF($B9=15,'Bahan Pakan'!L$21,IF($B9=16,'Bahan Pakan'!L$22,IF($B9=17,'Bahan Pakan'!L$23,IF($B9=18,'Bahan Pakan'!L$24,IF($B9=19,'Bahan Pakan'!L$25,IF($B9=20,'Bahan Pakan'!L$26,IF($B9=21,'Bahan Pakan'!L$27,IF($B9=22,'Bahan Pakan'!L$28,IF($B9=23,'Bahan Pakan'!L$29,IF($B9=24,'Bahan Pakan'!L$30,IF($B9=25,'Bahan Pakan'!L$31,IF($B9=26,'Bahan Pakan'!L$32,IF($B9=27,'Bahan Pakan'!L$33,IF($B9=28,'Bahan Pakan'!L$34,IF($B9=29,'Bahan Pakan'!L$35,IF($B9=30,'Bahan Pakan'!L$36,IF($B9=31,'Bahan Pakan'!L$37,IF($B9=32,'Bahan Pakan'!L$38,IF($B9=33,'Bahan Pakan'!L$39,IF($B9=34,'Bahan Pakan'!L$40,IF($B9=35,'Bahan Pakan'!L$41,IF($B9=36,'Bahan Pakan'!L$42,IF($B9=37,'Bahan Pakan'!L$43,IF($B9=38,'Bahan Pakan'!L$44,IF($B9=39,'Bahan Pakan'!L$45,IF($B9=40,'Bahan Pakan'!L$46,IF($B9=41,'Bahan Pakan'!L$47,IF($B9=42,'Bahan Pakan'!L$48,IF($B9=43,'Bahan Pakan'!L$49,IF($B9=44,'Bahan Pakan'!L$50,IF($B9=45,'Bahan Pakan'!L$51,IF($B9=46,'Bahan Pakan'!L$52,IF($B9=47,'Bahan Pakan'!L$53,IF($B9=48,'Bahan Pakan'!L$54,IF($B9=49,'Bahan Pakan'!L$55,IF($B9=50,'Bahan Pakan'!L$56,0))))))))))))))))))))))))))))))))))))))))))))))))))</f>
        <v>15</v>
      </c>
      <c r="N9" s="126">
        <f>IF($B9=1,'Bahan Pakan'!M$7,IF($B9=2,'Bahan Pakan'!M$8,IF($B9=3,'Bahan Pakan'!M$9,IF($B9=4,'Bahan Pakan'!M$10,IF($B9=5,'Bahan Pakan'!M$11,IF($B9=6,'Bahan Pakan'!M$12,IF($B9=7,'Bahan Pakan'!M$13,IF($B9=8,'Bahan Pakan'!M$14,IF($B9=9,'Bahan Pakan'!M$15,IF($B9=10,'Bahan Pakan'!M$16,IF($B9=11,'Bahan Pakan'!M$17,IF($B9=12,'Bahan Pakan'!M$18,IF($B9=13,'Bahan Pakan'!M$19,IF($B9=14,'Bahan Pakan'!M$20,IF($B9=15,'Bahan Pakan'!M$21,IF($B9=16,'Bahan Pakan'!M$22,IF($B9=17,'Bahan Pakan'!M$23,IF($B9=18,'Bahan Pakan'!M$24,IF($B9=19,'Bahan Pakan'!M$25,IF($B9=20,'Bahan Pakan'!M$26,IF($B9=21,'Bahan Pakan'!M$27,IF($B9=22,'Bahan Pakan'!M$28,IF($B9=23,'Bahan Pakan'!M$29,IF($B9=24,'Bahan Pakan'!M$30,IF($B9=25,'Bahan Pakan'!M$31,IF($B9=26,'Bahan Pakan'!M$32,IF($B9=27,'Bahan Pakan'!M$33,IF($B9=28,'Bahan Pakan'!M$34,IF($B9=29,'Bahan Pakan'!M$35,IF($B9=30,'Bahan Pakan'!M$36,IF($B9=31,'Bahan Pakan'!M$37,IF($B9=32,'Bahan Pakan'!M$38,IF($B9=33,'Bahan Pakan'!M$39,IF($B9=34,'Bahan Pakan'!M$40,IF($B9=35,'Bahan Pakan'!M$41,IF($B9=36,'Bahan Pakan'!M$42,IF($B9=37,'Bahan Pakan'!M$43,IF($B9=38,'Bahan Pakan'!M$44,IF($B9=39,'Bahan Pakan'!M$45,IF($B9=40,'Bahan Pakan'!M$46,IF($B9=41,'Bahan Pakan'!M$47,IF($B9=42,'Bahan Pakan'!M$48,IF($B9=43,'Bahan Pakan'!M$49,IF($B9=44,'Bahan Pakan'!M$50,IF($B9=45,'Bahan Pakan'!M$51,IF($B9=46,'Bahan Pakan'!M$52,IF($B9=47,'Bahan Pakan'!M$53,IF($B9=48,'Bahan Pakan'!M$54,IF($B9=49,'Bahan Pakan'!M$55,IF($B9=50,'Bahan Pakan'!M$56,0))))))))))))))))))))))))))))))))))))))))))))))))))</f>
        <v>65.319999999999993</v>
      </c>
      <c r="O9" s="126">
        <f>IF($B9=1,'Bahan Pakan'!N$7,IF($B9=2,'Bahan Pakan'!N$8,IF($B9=3,'Bahan Pakan'!N$9,IF($B9=4,'Bahan Pakan'!N$10,IF($B9=5,'Bahan Pakan'!N$11,IF($B9=6,'Bahan Pakan'!N$12,IF($B9=7,'Bahan Pakan'!N$13,IF($B9=8,'Bahan Pakan'!N$14,IF($B9=9,'Bahan Pakan'!N$15,IF($B9=10,'Bahan Pakan'!N$16,IF($B9=11,'Bahan Pakan'!N$17,IF($B9=12,'Bahan Pakan'!N$18,IF($B9=13,'Bahan Pakan'!N$19,IF($B9=14,'Bahan Pakan'!N$20,IF($B9=15,'Bahan Pakan'!N$21,IF($B9=16,'Bahan Pakan'!N$22,IF($B9=17,'Bahan Pakan'!N$23,IF($B9=18,'Bahan Pakan'!N$24,IF($B9=19,'Bahan Pakan'!N$25,IF($B9=20,'Bahan Pakan'!N$26,IF($B9=21,'Bahan Pakan'!N$27,IF($B9=22,'Bahan Pakan'!N$28,IF($B9=23,'Bahan Pakan'!N$29,IF($B9=24,'Bahan Pakan'!N$30,IF($B9=25,'Bahan Pakan'!N$31,IF($B9=26,'Bahan Pakan'!N$32,IF($B9=27,'Bahan Pakan'!N$33,IF($B9=28,'Bahan Pakan'!N$34,IF($B9=29,'Bahan Pakan'!N$35,IF($B9=30,'Bahan Pakan'!N$36,IF($B9=31,'Bahan Pakan'!N$37,IF($B9=32,'Bahan Pakan'!N$38,IF($B9=33,'Bahan Pakan'!N$39,IF($B9=34,'Bahan Pakan'!N$40,IF($B9=35,'Bahan Pakan'!N$41,IF($B9=36,'Bahan Pakan'!N$42,IF($B9=37,'Bahan Pakan'!N$43,IF($B9=38,'Bahan Pakan'!N$44,IF($B9=39,'Bahan Pakan'!N$45,IF($B9=40,'Bahan Pakan'!N$46,IF($B9=41,'Bahan Pakan'!N$47,IF($B9=42,'Bahan Pakan'!N$48,IF($B9=43,'Bahan Pakan'!N$49,IF($B9=44,'Bahan Pakan'!N$50,IF($B9=45,'Bahan Pakan'!N$51,IF($B9=46,'Bahan Pakan'!N$52,IF($B9=47,'Bahan Pakan'!N$53,IF($B9=48,'Bahan Pakan'!N$54,IF($B9=49,'Bahan Pakan'!N$55,IF($B9=50,'Bahan Pakan'!N$56,0))))))))))))))))))))))))))))))))))))))))))))))))))</f>
        <v>2800</v>
      </c>
      <c r="P9" s="126">
        <f>IF($B9=1,'Bahan Pakan'!O$7,IF($B9=2,'Bahan Pakan'!O$8,IF($B9=3,'Bahan Pakan'!O$9,IF($B9=4,'Bahan Pakan'!O$10,IF($B9=5,'Bahan Pakan'!O$11,IF($B9=6,'Bahan Pakan'!O$12,IF($B9=7,'Bahan Pakan'!O$13,IF($B9=8,'Bahan Pakan'!O$14,IF($B9=9,'Bahan Pakan'!O$15,IF($B9=10,'Bahan Pakan'!O$16,IF($B9=11,'Bahan Pakan'!O$17,IF($B9=12,'Bahan Pakan'!O$18,IF($B9=13,'Bahan Pakan'!O$19,IF($B9=14,'Bahan Pakan'!O$20,IF($B9=15,'Bahan Pakan'!O$21,IF($B9=16,'Bahan Pakan'!O$22,IF($B9=17,'Bahan Pakan'!O$23,IF($B9=18,'Bahan Pakan'!O$24,IF($B9=19,'Bahan Pakan'!O$25,IF($B9=20,'Bahan Pakan'!O$26,IF($B9=21,'Bahan Pakan'!O$27,IF($B9=22,'Bahan Pakan'!O$28,IF($B9=23,'Bahan Pakan'!O$29,IF($B9=24,'Bahan Pakan'!O$30,IF($B9=25,'Bahan Pakan'!O$31,IF($B9=26,'Bahan Pakan'!O$32,IF($B9=27,'Bahan Pakan'!O$33,IF($B9=28,'Bahan Pakan'!O$34,IF($B9=29,'Bahan Pakan'!O$35,IF($B9=30,'Bahan Pakan'!O$36,IF($B9=31,'Bahan Pakan'!O$37,IF($B9=32,'Bahan Pakan'!O$38,IF($B9=33,'Bahan Pakan'!O$39,IF($B9=34,'Bahan Pakan'!O$40,IF($B9=35,'Bahan Pakan'!O$41,IF($B9=36,'Bahan Pakan'!O$42,IF($B9=37,'Bahan Pakan'!O$43,IF($B9=38,'Bahan Pakan'!O$44,IF($B9=39,'Bahan Pakan'!O$45,IF($B9=40,'Bahan Pakan'!O$46,IF($B9=41,'Bahan Pakan'!O$47,IF($B9=42,'Bahan Pakan'!O$48,IF($B9=43,'Bahan Pakan'!O$49,IF($B9=44,'Bahan Pakan'!O$50,IF($B9=45,'Bahan Pakan'!O$51,IF($B9=46,'Bahan Pakan'!O$52,IF($B9=47,'Bahan Pakan'!O$53,IF($B9=48,'Bahan Pakan'!O$54,IF($B9=49,'Bahan Pakan'!O$55,IF($B9=50,'Bahan Pakan'!O$56,0))))))))))))))))))))))))))))))))))))))))))))))))))</f>
        <v>0.14000000000000001</v>
      </c>
      <c r="Q9" s="126">
        <f>IF($B9=1,'Bahan Pakan'!P$7,IF($B9=2,'Bahan Pakan'!P$8,IF($B9=3,'Bahan Pakan'!P$9,IF($B9=4,'Bahan Pakan'!P$10,IF($B9=5,'Bahan Pakan'!P$11,IF($B9=6,'Bahan Pakan'!P$12,IF($B9=7,'Bahan Pakan'!P$13,IF($B9=8,'Bahan Pakan'!P$14,IF($B9=9,'Bahan Pakan'!P$15,IF($B9=10,'Bahan Pakan'!P$16,IF($B9=11,'Bahan Pakan'!P$17,IF($B9=12,'Bahan Pakan'!P$18,IF($B9=13,'Bahan Pakan'!P$19,IF($B9=14,'Bahan Pakan'!P$20,IF($B9=15,'Bahan Pakan'!P$21,IF($B9=16,'Bahan Pakan'!P$22,IF($B9=17,'Bahan Pakan'!P$23,IF($B9=18,'Bahan Pakan'!P$24,IF($B9=19,'Bahan Pakan'!P$25,IF($B9=20,'Bahan Pakan'!P$26,IF($B9=21,'Bahan Pakan'!P$27,IF($B9=22,'Bahan Pakan'!P$28,IF($B9=23,'Bahan Pakan'!P$29,IF($B9=24,'Bahan Pakan'!P$30,IF($B9=25,'Bahan Pakan'!P$31,IF($B9=26,'Bahan Pakan'!P$32,IF($B9=27,'Bahan Pakan'!P$33,IF($B9=28,'Bahan Pakan'!P$34,IF($B9=29,'Bahan Pakan'!P$35,IF($B9=30,'Bahan Pakan'!P$36,IF($B9=31,'Bahan Pakan'!P$37,IF($B9=32,'Bahan Pakan'!P$38,IF($B9=33,'Bahan Pakan'!P$39,IF($B9=34,'Bahan Pakan'!P$40,IF($B9=35,'Bahan Pakan'!P$41,IF($B9=36,'Bahan Pakan'!P$42,IF($B9=37,'Bahan Pakan'!P$43,IF($B9=38,'Bahan Pakan'!P$44,IF($B9=39,'Bahan Pakan'!P$45,IF($B9=40,'Bahan Pakan'!P$46,IF($B9=41,'Bahan Pakan'!P$47,IF($B9=42,'Bahan Pakan'!P$48,IF($B9=43,'Bahan Pakan'!P$49,IF($B9=44,'Bahan Pakan'!P$50,IF($B9=45,'Bahan Pakan'!P$51,IF($B9=46,'Bahan Pakan'!P$52,IF($B9=47,'Bahan Pakan'!P$53,IF($B9=48,'Bahan Pakan'!P$54,IF($B9=49,'Bahan Pakan'!P$55,IF($B9=50,'Bahan Pakan'!P$56,0))))))))))))))))))))))))))))))))))))))))))))))))))</f>
        <v>1.1499999999999999</v>
      </c>
      <c r="R9" s="126">
        <f>IF($B9=1,'Bahan Pakan'!Q$7,IF($B9=2,'Bahan Pakan'!Q$8,IF($B9=3,'Bahan Pakan'!Q$9,IF($B9=4,'Bahan Pakan'!Q$10,IF($B9=5,'Bahan Pakan'!Q$11,IF($B9=6,'Bahan Pakan'!Q$12,IF($B9=7,'Bahan Pakan'!Q$13,IF($B9=8,'Bahan Pakan'!Q$14,IF($B9=9,'Bahan Pakan'!Q$15,IF($B9=10,'Bahan Pakan'!Q$16,IF($B9=11,'Bahan Pakan'!Q$17,IF($B9=12,'Bahan Pakan'!Q$18,IF($B9=13,'Bahan Pakan'!Q$19,IF($B9=14,'Bahan Pakan'!Q$20,IF($B9=15,'Bahan Pakan'!Q$21,IF($B9=16,'Bahan Pakan'!Q$22,IF($B9=17,'Bahan Pakan'!Q$23,IF($B9=18,'Bahan Pakan'!Q$24,IF($B9=19,'Bahan Pakan'!Q$25,IF($B9=20,'Bahan Pakan'!Q$26,IF($B9=21,'Bahan Pakan'!Q$27,IF($B9=22,'Bahan Pakan'!Q$28,IF($B9=23,'Bahan Pakan'!Q$29,IF($B9=24,'Bahan Pakan'!Q$30,IF($B9=25,'Bahan Pakan'!Q$31,IF($B9=26,'Bahan Pakan'!Q$32,IF($B9=27,'Bahan Pakan'!Q$33,IF($B9=28,'Bahan Pakan'!Q$34,IF($B9=29,'Bahan Pakan'!Q$35,IF($B9=30,'Bahan Pakan'!Q$36,IF($B9=31,'Bahan Pakan'!Q$37,IF($B9=32,'Bahan Pakan'!Q$38,IF($B9=33,'Bahan Pakan'!Q$39,IF($B9=34,'Bahan Pakan'!Q$40,IF($B9=35,'Bahan Pakan'!Q$41,IF($B9=36,'Bahan Pakan'!Q$42,IF($B9=37,'Bahan Pakan'!Q$43,IF($B9=38,'Bahan Pakan'!Q$44,IF($B9=39,'Bahan Pakan'!Q$45,IF($B9=40,'Bahan Pakan'!Q$46,IF($B9=41,'Bahan Pakan'!Q$47,IF($B9=42,'Bahan Pakan'!Q$48,IF($B9=43,'Bahan Pakan'!Q$49,IF($B9=44,'Bahan Pakan'!Q$50,IF($B9=45,'Bahan Pakan'!Q$51,IF($B9=46,'Bahan Pakan'!Q$52,IF($B9=47,'Bahan Pakan'!Q$53,IF($B9=48,'Bahan Pakan'!Q$54,IF($B9=49,'Bahan Pakan'!Q$55,IF($B9=50,'Bahan Pakan'!Q$56,0))))))))))))))))))))))))))))))))))))))))))))))))))</f>
        <v>0.2</v>
      </c>
      <c r="S9" s="126">
        <f>IF($B9=1,'Bahan Pakan'!R$7,IF($B9=2,'Bahan Pakan'!R$8,IF($B9=3,'Bahan Pakan'!R$9,IF($B9=4,'Bahan Pakan'!R$10,IF($B9=5,'Bahan Pakan'!R$11,IF($B9=6,'Bahan Pakan'!R$12,IF($B9=7,'Bahan Pakan'!R$13,IF($B9=8,'Bahan Pakan'!R$14,IF($B9=9,'Bahan Pakan'!R$15,IF($B9=10,'Bahan Pakan'!R$16,IF($B9=11,'Bahan Pakan'!R$17,IF($B9=12,'Bahan Pakan'!R$18,IF($B9=13,'Bahan Pakan'!R$19,IF($B9=14,'Bahan Pakan'!R$20,IF($B9=15,'Bahan Pakan'!R$21,IF($B9=16,'Bahan Pakan'!R$22,IF($B9=17,'Bahan Pakan'!R$23,IF($B9=18,'Bahan Pakan'!R$24,IF($B9=19,'Bahan Pakan'!R$25,IF($B9=20,'Bahan Pakan'!R$26,IF($B9=21,'Bahan Pakan'!R$27,IF($B9=22,'Bahan Pakan'!R$28,IF($B9=23,'Bahan Pakan'!R$29,IF($B9=24,'Bahan Pakan'!R$30,IF($B9=25,'Bahan Pakan'!R$31,IF($B9=26,'Bahan Pakan'!R$32,IF($B9=27,'Bahan Pakan'!R$33,IF($B9=28,'Bahan Pakan'!R$34,IF($B9=29,'Bahan Pakan'!R$35,IF($B9=30,'Bahan Pakan'!R$36,IF($B9=31,'Bahan Pakan'!R$37,IF($B9=32,'Bahan Pakan'!R$38,IF($B9=33,'Bahan Pakan'!R$39,IF($B9=34,'Bahan Pakan'!R$40,IF($B9=35,'Bahan Pakan'!R$41,IF($B9=36,'Bahan Pakan'!R$42,IF($B9=37,'Bahan Pakan'!R$43,IF($B9=38,'Bahan Pakan'!R$44,IF($B9=39,'Bahan Pakan'!R$45,IF($B9=40,'Bahan Pakan'!R$46,IF($B9=41,'Bahan Pakan'!R$47,IF($B9=42,'Bahan Pakan'!R$48,IF($B9=43,'Bahan Pakan'!R$49,IF($B9=44,'Bahan Pakan'!R$50,IF($B9=45,'Bahan Pakan'!R$51,IF($B9=46,'Bahan Pakan'!R$52,IF($B9=47,'Bahan Pakan'!R$53,IF($B9=48,'Bahan Pakan'!R$54,IF($B9=49,'Bahan Pakan'!R$55,IF($B9=50,'Bahan Pakan'!R$56,0))))))))))))))))))))))))))))))))))))))))))))))))))</f>
        <v>0.52310000000000001</v>
      </c>
      <c r="T9" s="126">
        <f>IF($B9=1,'Bahan Pakan'!S$7,IF($B9=2,'Bahan Pakan'!S$8,IF($B9=3,'Bahan Pakan'!S$9,IF($B9=4,'Bahan Pakan'!S$10,IF($B9=5,'Bahan Pakan'!S$11,IF($B9=6,'Bahan Pakan'!S$12,IF($B9=7,'Bahan Pakan'!S$13,IF($B9=8,'Bahan Pakan'!S$14,IF($B9=9,'Bahan Pakan'!S$15,IF($B9=10,'Bahan Pakan'!S$16,IF($B9=11,'Bahan Pakan'!S$17,IF($B9=12,'Bahan Pakan'!S$18,IF($B9=13,'Bahan Pakan'!S$19,IF($B9=14,'Bahan Pakan'!S$20,IF($B9=15,'Bahan Pakan'!S$21,IF($B9=16,'Bahan Pakan'!S$22,IF($B9=17,'Bahan Pakan'!S$23,IF($B9=18,'Bahan Pakan'!S$24,IF($B9=19,'Bahan Pakan'!S$25,IF($B9=20,'Bahan Pakan'!S$26,IF($B9=21,'Bahan Pakan'!S$27,IF($B9=22,'Bahan Pakan'!S$28,IF($B9=23,'Bahan Pakan'!S$29,IF($B9=24,'Bahan Pakan'!S$30,IF($B9=25,'Bahan Pakan'!S$31,IF($B9=26,'Bahan Pakan'!S$32,IF($B9=27,'Bahan Pakan'!S$33,IF($B9=28,'Bahan Pakan'!S$34,IF($B9=29,'Bahan Pakan'!S$35,IF($B9=30,'Bahan Pakan'!S$36,IF($B9=31,'Bahan Pakan'!S$37,IF($B9=32,'Bahan Pakan'!S$38,IF($B9=33,'Bahan Pakan'!S$39,IF($B9=34,'Bahan Pakan'!S$40,IF($B9=35,'Bahan Pakan'!S$41,IF($B9=36,'Bahan Pakan'!S$42,IF($B9=37,'Bahan Pakan'!S$43,IF($B9=38,'Bahan Pakan'!S$44,IF($B9=39,'Bahan Pakan'!S$45,IF($B9=40,'Bahan Pakan'!S$46,IF($B9=41,'Bahan Pakan'!S$47,IF($B9=42,'Bahan Pakan'!S$48,IF($B9=43,'Bahan Pakan'!S$49,IF($B9=44,'Bahan Pakan'!S$50,IF($B9=45,'Bahan Pakan'!S$51,IF($B9=46,'Bahan Pakan'!S$52,IF($B9=47,'Bahan Pakan'!S$53,IF($B9=48,'Bahan Pakan'!S$54,IF($B9=49,'Bahan Pakan'!S$55,IF($B9=50,'Bahan Pakan'!S$56,0))))))))))))))))))))))))))))))))))))))))))))))))))</f>
        <v>0.19950000000000001</v>
      </c>
      <c r="U9" s="97"/>
      <c r="V9" s="127" t="s">
        <v>45</v>
      </c>
      <c r="W9" s="128" t="s">
        <v>33</v>
      </c>
      <c r="X9" s="68">
        <v>15</v>
      </c>
      <c r="Y9" s="71">
        <v>17</v>
      </c>
      <c r="Z9" s="134">
        <f>I45</f>
        <v>17.000000000000004</v>
      </c>
      <c r="AA9" s="119"/>
      <c r="AB9" s="119"/>
      <c r="AC9" s="119"/>
    </row>
    <row r="10" spans="2:40" s="120" customFormat="1" ht="15.75" customHeight="1">
      <c r="B10" s="121">
        <f>IF($D10='Bahan Pakan'!D$7,1,IF($D10='Bahan Pakan'!D$8,2,IF($D10='Bahan Pakan'!D$9,3,IF($D10='Bahan Pakan'!D$10,4,IF($D10='Bahan Pakan'!D$11,5,IF($D10='Bahan Pakan'!D$12,6,IF($D10='Bahan Pakan'!D$13,7,IF($D10='Bahan Pakan'!D$14,8,IF($D10='Bahan Pakan'!D$15,9,IF($D10='Bahan Pakan'!D$16,10,IF($D10='Bahan Pakan'!D$17,11,IF($D10='Bahan Pakan'!D$18,12,IF($D10='Bahan Pakan'!D$19,13,IF($D10='Bahan Pakan'!D$20,14,IF($D10='Bahan Pakan'!D$21,15,IF($D10='Bahan Pakan'!D$22,16,IF($D10='Bahan Pakan'!D$23,17,IF($D10='Bahan Pakan'!D$24,18,IF($D10='Bahan Pakan'!D$25,19,IF($D10='Bahan Pakan'!D$26,20,IF($D10='Bahan Pakan'!D$27,21,IF($D10='Bahan Pakan'!D$28,22,IF($D10='Bahan Pakan'!D$29,23,IF($D10='Bahan Pakan'!D$30,24,IF($D10='Bahan Pakan'!D$31,25,IF($D10='Bahan Pakan'!D$32,26,IF($D10='Bahan Pakan'!D$33,27,IF($D10='Bahan Pakan'!D$34,28,IF($D10='Bahan Pakan'!D$35,29,IF($D10='Bahan Pakan'!D$36,30,IF($D10='Bahan Pakan'!D$37,31,IF($D10='Bahan Pakan'!D$38,32,IF($D10='Bahan Pakan'!D$39,33,IF($D10='Bahan Pakan'!D$40,34,IF($D10='Bahan Pakan'!D$41,35,IF($D10='Bahan Pakan'!D$42,36,IF($D10='Bahan Pakan'!D$43,37,IF($D10='Bahan Pakan'!D$44,38,IF($D10='Bahan Pakan'!D$45,39,IF($D10='Bahan Pakan'!D$46,40,IF($D10='Bahan Pakan'!D$47,41,IF($D10='Bahan Pakan'!D$48,42,IF($D10='Bahan Pakan'!D$49,43,IF($D10='Bahan Pakan'!D$50,44,IF($D10='Bahan Pakan'!D$51,45,IF($D10='Bahan Pakan'!D$52,46,IF($D10='Bahan Pakan'!D$53,47,IF($D10='Bahan Pakan'!D$54,48,IF($D10='Bahan Pakan'!D$55,49,IF($D10='Bahan Pakan'!D$56,50,0))))))))))))))))))))))))))))))))))))))))))))))))))</f>
        <v>8</v>
      </c>
      <c r="C10" s="121">
        <v>4</v>
      </c>
      <c r="D10" s="122" t="s">
        <v>62</v>
      </c>
      <c r="E10" s="123">
        <f>IF($B10=1,'Bahan Pakan'!E$7,IF($B10=2,'Bahan Pakan'!E$8,IF($B10=3,'Bahan Pakan'!E$9,IF($B10=4,'Bahan Pakan'!E$10,IF($B10=5,'Bahan Pakan'!E$11,IF($B10=6,'Bahan Pakan'!E$12,IF($B10=7,'Bahan Pakan'!E$13,IF($B10=8,'Bahan Pakan'!E$14,IF($B10=9,'Bahan Pakan'!E$15,IF($B10=10,'Bahan Pakan'!E$16,IF($B10=11,'Bahan Pakan'!E$17,IF($B10=12,'Bahan Pakan'!E$18,IF($B10=13,'Bahan Pakan'!E$19,IF($B10=14,'Bahan Pakan'!E$20,IF($B10=15,'Bahan Pakan'!E$21,IF($B10=16,'Bahan Pakan'!E$22,IF($B10=17,'Bahan Pakan'!E$23,IF($B10=18,'Bahan Pakan'!E$24,IF($B10=19,'Bahan Pakan'!E$25,IF($B10=20,'Bahan Pakan'!E$26,IF($B10=21,'Bahan Pakan'!E$27,IF($B10=22,'Bahan Pakan'!E$28,IF($B10=23,'Bahan Pakan'!E$29,IF($B10=24,'Bahan Pakan'!E$30,IF($B10=25,'Bahan Pakan'!E$31,IF($B10=26,'Bahan Pakan'!E$32,IF($B10=27,'Bahan Pakan'!E$33,IF($B10=28,'Bahan Pakan'!E$34,IF($B10=29,'Bahan Pakan'!E$35,IF($B10=30,'Bahan Pakan'!E$36,IF($B10=31,'Bahan Pakan'!E$37,IF($B10=32,'Bahan Pakan'!E$38,IF($B10=33,'Bahan Pakan'!E$39,IF($B10=34,'Bahan Pakan'!E$40,IF($B10=35,'Bahan Pakan'!E$41,IF($B10=36,'Bahan Pakan'!E$42,IF($B10=37,'Bahan Pakan'!E$43,IF($B10=38,'Bahan Pakan'!E$44,IF($B10=39,'Bahan Pakan'!E$45,IF($B10=40,'Bahan Pakan'!E$46,IF($B10=41,'Bahan Pakan'!E$47,IF($B10=42,'Bahan Pakan'!E$48,IF($B10=43,'Bahan Pakan'!E$49,IF($B10=44,'Bahan Pakan'!E$50,IF($B10=45,'Bahan Pakan'!E$51,IF($B10=46,'Bahan Pakan'!E$52,IF($B10=47,'Bahan Pakan'!E$53,IF($B10=48,'Bahan Pakan'!E$54,IF($B10=49,'Bahan Pakan'!E$55,IF($B10=50,'Bahan Pakan'!E$56,0))))))))))))))))))))))))))))))))))))))))))))))))))</f>
        <v>5</v>
      </c>
      <c r="F10" s="123">
        <f>IF($B10=1,'Bahan Pakan'!F$7,IF($B10=2,'Bahan Pakan'!F$8,IF($B10=3,'Bahan Pakan'!F$9,IF($B10=4,'Bahan Pakan'!F$10,IF($B10=5,'Bahan Pakan'!F$11,IF($B10=6,'Bahan Pakan'!F$12,IF($B10=7,'Bahan Pakan'!F$13,IF($B10=8,'Bahan Pakan'!F$14,IF($B10=9,'Bahan Pakan'!F$15,IF($B10=10,'Bahan Pakan'!F$16,IF($B10=11,'Bahan Pakan'!F$17,IF($B10=12,'Bahan Pakan'!F$18,IF($B10=13,'Bahan Pakan'!F$19,IF($B10=14,'Bahan Pakan'!F$20,IF($B10=15,'Bahan Pakan'!F$21,IF($B10=16,'Bahan Pakan'!F$22,IF($B10=17,'Bahan Pakan'!F$23,IF($B10=18,'Bahan Pakan'!F$24,IF($B10=19,'Bahan Pakan'!F$25,IF($B10=20,'Bahan Pakan'!F$26,IF($B10=21,'Bahan Pakan'!F$27,IF($B10=22,'Bahan Pakan'!F$28,IF($B10=23,'Bahan Pakan'!F$29,IF($B10=24,'Bahan Pakan'!F$30,IF($B10=25,'Bahan Pakan'!F$31,IF($B10=26,'Bahan Pakan'!F$32,IF($B10=27,'Bahan Pakan'!F$33,IF($B10=28,'Bahan Pakan'!F$34,IF($B10=29,'Bahan Pakan'!F$35,IF($B10=30,'Bahan Pakan'!F$36,IF($B10=31,'Bahan Pakan'!F$37,IF($B10=32,'Bahan Pakan'!F$38,IF($B10=33,'Bahan Pakan'!F$39,IF($B10=34,'Bahan Pakan'!F$40,IF($B10=35,'Bahan Pakan'!F$41,IF($B10=36,'Bahan Pakan'!F$42,IF($B10=37,'Bahan Pakan'!F$43,IF($B10=38,'Bahan Pakan'!F$44,IF($B10=39,'Bahan Pakan'!F$45,IF($B10=40,'Bahan Pakan'!F$46,IF($B10=41,'Bahan Pakan'!F$47,IF($B10=42,'Bahan Pakan'!F$48,IF($B10=43,'Bahan Pakan'!F$49,IF($B10=44,'Bahan Pakan'!F$50,IF($B10=45,'Bahan Pakan'!F$51,IF($B10=46,'Bahan Pakan'!F$52,IF($B10=47,'Bahan Pakan'!F$53,IF($B10=48,'Bahan Pakan'!F$54,IF($B10=49,'Bahan Pakan'!F$55,IF($B10=50,'Bahan Pakan'!F$56,0))))))))))))))))))))))))))))))))))))))))))))))))))</f>
        <v>40</v>
      </c>
      <c r="G10" s="124">
        <f t="shared" si="0"/>
        <v>14.510997498494241</v>
      </c>
      <c r="H10" s="125">
        <f>IF($B10=1,'Bahan Pakan'!G$7,IF($B10=2,'Bahan Pakan'!G$8,IF($B10=3,'Bahan Pakan'!G$9,IF($B10=4,'Bahan Pakan'!G$10,IF($B10=5,'Bahan Pakan'!G$11,IF($B10=6,'Bahan Pakan'!G$12,IF($B10=7,'Bahan Pakan'!G$13,IF($B10=8,'Bahan Pakan'!G$14,IF($B10=9,'Bahan Pakan'!G$15,IF($B10=10,'Bahan Pakan'!G$16,IF($B10=11,'Bahan Pakan'!G$17,IF($B10=12,'Bahan Pakan'!G$18,IF($B10=13,'Bahan Pakan'!G$19,IF($B10=14,'Bahan Pakan'!G$20,IF($B10=15,'Bahan Pakan'!G$21,IF($B10=16,'Bahan Pakan'!G$22,IF($B10=17,'Bahan Pakan'!G$23,IF($B10=18,'Bahan Pakan'!G$24,IF($B10=19,'Bahan Pakan'!G$25,IF($B10=20,'Bahan Pakan'!G$26,IF($B10=21,'Bahan Pakan'!G$27,IF($B10=22,'Bahan Pakan'!G$28,IF($B10=23,'Bahan Pakan'!G$29,IF($B10=24,'Bahan Pakan'!G$30,IF($B10=25,'Bahan Pakan'!G$31,IF($B10=26,'Bahan Pakan'!G$32,IF($B10=27,'Bahan Pakan'!G$33,IF($B10=28,'Bahan Pakan'!G$34,IF($B10=29,'Bahan Pakan'!G$35,IF($B10=30,'Bahan Pakan'!G$36,IF($B10=31,'Bahan Pakan'!G$37,IF($B10=32,'Bahan Pakan'!G$38,IF($B10=33,'Bahan Pakan'!G$39,IF($B10=34,'Bahan Pakan'!G$40,IF($B10=35,'Bahan Pakan'!G$41,IF($B10=36,'Bahan Pakan'!G$42,IF($B10=37,'Bahan Pakan'!G$43,IF($B10=38,'Bahan Pakan'!G$44,IF($B10=39,'Bahan Pakan'!G$45,IF($B10=40,'Bahan Pakan'!G$46,IF($B10=41,'Bahan Pakan'!G$47,IF($B10=42,'Bahan Pakan'!G$48,IF($B10=43,'Bahan Pakan'!G$49,IF($B10=44,'Bahan Pakan'!G$50,IF($B10=45,'Bahan Pakan'!G$51,IF($B10=46,'Bahan Pakan'!G$52,IF($B10=47,'Bahan Pakan'!G$53,IF($B10=48,'Bahan Pakan'!G$54,IF($B10=49,'Bahan Pakan'!G$55,IF($B10=50,'Bahan Pakan'!G$56,0))))))))))))))))))))))))))))))))))))))))))))))))))</f>
        <v>7500</v>
      </c>
      <c r="I10" s="126">
        <f>IF($B10=1,'Bahan Pakan'!H$7,IF($B10=2,'Bahan Pakan'!H$8,IF($B10=3,'Bahan Pakan'!H$9,IF($B10=4,'Bahan Pakan'!H$10,IF($B10=5,'Bahan Pakan'!H$11,IF($B10=6,'Bahan Pakan'!H$12,IF($B10=7,'Bahan Pakan'!H$13,IF($B10=8,'Bahan Pakan'!H$14,IF($B10=9,'Bahan Pakan'!H$15,IF($B10=10,'Bahan Pakan'!H$16,IF($B10=11,'Bahan Pakan'!H$17,IF($B10=12,'Bahan Pakan'!H$18,IF($B10=13,'Bahan Pakan'!H$19,IF($B10=14,'Bahan Pakan'!H$20,IF($B10=15,'Bahan Pakan'!H$21,IF($B10=16,'Bahan Pakan'!H$22,IF($B10=17,'Bahan Pakan'!H$23,IF($B10=18,'Bahan Pakan'!H$24,IF($B10=19,'Bahan Pakan'!H$25,IF($B10=20,'Bahan Pakan'!H$26,IF($B10=21,'Bahan Pakan'!H$27,IF($B10=22,'Bahan Pakan'!H$28,IF($B10=23,'Bahan Pakan'!H$29,IF($B10=24,'Bahan Pakan'!H$30,IF($B10=25,'Bahan Pakan'!H$31,IF($B10=26,'Bahan Pakan'!H$32,IF($B10=27,'Bahan Pakan'!H$33,IF($B10=28,'Bahan Pakan'!H$34,IF($B10=29,'Bahan Pakan'!H$35,IF($B10=30,'Bahan Pakan'!H$36,IF($B10=31,'Bahan Pakan'!H$37,IF($B10=32,'Bahan Pakan'!H$38,IF($B10=33,'Bahan Pakan'!H$39,IF($B10=34,'Bahan Pakan'!H$40,IF($B10=35,'Bahan Pakan'!H$41,IF($B10=36,'Bahan Pakan'!H$42,IF($B10=37,'Bahan Pakan'!H$43,IF($B10=38,'Bahan Pakan'!H$44,IF($B10=39,'Bahan Pakan'!H$45,IF($B10=40,'Bahan Pakan'!H$46,IF($B10=41,'Bahan Pakan'!H$47,IF($B10=42,'Bahan Pakan'!H$48,IF($B10=43,'Bahan Pakan'!H$49,IF($B10=44,'Bahan Pakan'!H$50,IF($B10=45,'Bahan Pakan'!H$51,IF($B10=46,'Bahan Pakan'!H$52,IF($B10=47,'Bahan Pakan'!H$53,IF($B10=48,'Bahan Pakan'!H$54,IF($B10=49,'Bahan Pakan'!H$55,IF($B10=50,'Bahan Pakan'!H$56,0))))))))))))))))))))))))))))))))))))))))))))))))))</f>
        <v>87</v>
      </c>
      <c r="J10" s="126">
        <f>IF($B10=1,'Bahan Pakan'!I$7,IF($B10=2,'Bahan Pakan'!I$8,IF($B10=3,'Bahan Pakan'!I$9,IF($B10=4,'Bahan Pakan'!I$10,IF($B10=5,'Bahan Pakan'!I$11,IF($B10=6,'Bahan Pakan'!I$12,IF($B10=7,'Bahan Pakan'!I$13,IF($B10=8,'Bahan Pakan'!I$14,IF($B10=9,'Bahan Pakan'!I$15,IF($B10=10,'Bahan Pakan'!I$16,IF($B10=11,'Bahan Pakan'!I$17,IF($B10=12,'Bahan Pakan'!I$18,IF($B10=13,'Bahan Pakan'!I$19,IF($B10=14,'Bahan Pakan'!I$20,IF($B10=15,'Bahan Pakan'!I$21,IF($B10=16,'Bahan Pakan'!I$22,IF($B10=17,'Bahan Pakan'!I$23,IF($B10=18,'Bahan Pakan'!I$24,IF($B10=19,'Bahan Pakan'!I$25,IF($B10=20,'Bahan Pakan'!I$26,IF($B10=21,'Bahan Pakan'!I$27,IF($B10=22,'Bahan Pakan'!I$28,IF($B10=23,'Bahan Pakan'!I$29,IF($B10=24,'Bahan Pakan'!I$30,IF($B10=25,'Bahan Pakan'!I$31,IF($B10=26,'Bahan Pakan'!I$32,IF($B10=27,'Bahan Pakan'!I$33,IF($B10=28,'Bahan Pakan'!I$34,IF($B10=29,'Bahan Pakan'!I$35,IF($B10=30,'Bahan Pakan'!I$36,IF($B10=31,'Bahan Pakan'!I$37,IF($B10=32,'Bahan Pakan'!I$38,IF($B10=33,'Bahan Pakan'!I$39,IF($B10=34,'Bahan Pakan'!I$40,IF($B10=35,'Bahan Pakan'!I$41,IF($B10=36,'Bahan Pakan'!I$42,IF($B10=37,'Bahan Pakan'!I$43,IF($B10=38,'Bahan Pakan'!I$44,IF($B10=39,'Bahan Pakan'!I$45,IF($B10=40,'Bahan Pakan'!I$46,IF($B10=41,'Bahan Pakan'!I$47,IF($B10=42,'Bahan Pakan'!I$48,IF($B10=43,'Bahan Pakan'!I$49,IF($B10=44,'Bahan Pakan'!I$50,IF($B10=45,'Bahan Pakan'!I$51,IF($B10=46,'Bahan Pakan'!I$52,IF($B10=47,'Bahan Pakan'!I$53,IF($B10=48,'Bahan Pakan'!I$54,IF($B10=49,'Bahan Pakan'!I$55,IF($B10=50,'Bahan Pakan'!I$56,0))))))))))))))))))))))))))))))))))))))))))))))))))</f>
        <v>7</v>
      </c>
      <c r="K10" s="126">
        <f>IF($B10=1,'Bahan Pakan'!J$7,IF($B10=2,'Bahan Pakan'!J$8,IF($B10=3,'Bahan Pakan'!J$9,IF($B10=4,'Bahan Pakan'!J$10,IF($B10=5,'Bahan Pakan'!J$11,IF($B10=6,'Bahan Pakan'!J$12,IF($B10=7,'Bahan Pakan'!J$13,IF($B10=8,'Bahan Pakan'!J$14,IF($B10=9,'Bahan Pakan'!J$15,IF($B10=10,'Bahan Pakan'!J$16,IF($B10=11,'Bahan Pakan'!J$17,IF($B10=12,'Bahan Pakan'!J$18,IF($B10=13,'Bahan Pakan'!J$19,IF($B10=14,'Bahan Pakan'!J$20,IF($B10=15,'Bahan Pakan'!J$21,IF($B10=16,'Bahan Pakan'!J$22,IF($B10=17,'Bahan Pakan'!J$23,IF($B10=18,'Bahan Pakan'!J$24,IF($B10=19,'Bahan Pakan'!J$25,IF($B10=20,'Bahan Pakan'!J$26,IF($B10=21,'Bahan Pakan'!J$27,IF($B10=22,'Bahan Pakan'!J$28,IF($B10=23,'Bahan Pakan'!J$29,IF($B10=24,'Bahan Pakan'!J$30,IF($B10=25,'Bahan Pakan'!J$31,IF($B10=26,'Bahan Pakan'!J$32,IF($B10=27,'Bahan Pakan'!J$33,IF($B10=28,'Bahan Pakan'!J$34,IF($B10=29,'Bahan Pakan'!J$35,IF($B10=30,'Bahan Pakan'!J$36,IF($B10=31,'Bahan Pakan'!J$37,IF($B10=32,'Bahan Pakan'!J$38,IF($B10=33,'Bahan Pakan'!J$39,IF($B10=34,'Bahan Pakan'!J$40,IF($B10=35,'Bahan Pakan'!J$41,IF($B10=36,'Bahan Pakan'!J$42,IF($B10=37,'Bahan Pakan'!J$43,IF($B10=38,'Bahan Pakan'!J$44,IF($B10=39,'Bahan Pakan'!J$45,IF($B10=40,'Bahan Pakan'!J$46,IF($B10=41,'Bahan Pakan'!J$47,IF($B10=42,'Bahan Pakan'!J$48,IF($B10=43,'Bahan Pakan'!J$49,IF($B10=44,'Bahan Pakan'!J$50,IF($B10=45,'Bahan Pakan'!J$51,IF($B10=46,'Bahan Pakan'!J$52,IF($B10=47,'Bahan Pakan'!J$53,IF($B10=48,'Bahan Pakan'!J$54,IF($B10=49,'Bahan Pakan'!J$55,IF($B10=50,'Bahan Pakan'!J$56,0))))))))))))))))))))))))))))))))))))))))))))))))))</f>
        <v>42</v>
      </c>
      <c r="L10" s="126">
        <f>IF($B10=1,'Bahan Pakan'!K$7,IF($B10=2,'Bahan Pakan'!K$8,IF($B10=3,'Bahan Pakan'!K$9,IF($B10=4,'Bahan Pakan'!K$10,IF($B10=5,'Bahan Pakan'!K$11,IF($B10=6,'Bahan Pakan'!K$12,IF($B10=7,'Bahan Pakan'!K$13,IF($B10=8,'Bahan Pakan'!K$14,IF($B10=9,'Bahan Pakan'!K$15,IF($B10=10,'Bahan Pakan'!K$16,IF($B10=11,'Bahan Pakan'!K$17,IF($B10=12,'Bahan Pakan'!K$18,IF($B10=13,'Bahan Pakan'!K$19,IF($B10=14,'Bahan Pakan'!K$20,IF($B10=15,'Bahan Pakan'!K$21,IF($B10=16,'Bahan Pakan'!K$22,IF($B10=17,'Bahan Pakan'!K$23,IF($B10=18,'Bahan Pakan'!K$24,IF($B10=19,'Bahan Pakan'!K$25,IF($B10=20,'Bahan Pakan'!K$26,IF($B10=21,'Bahan Pakan'!K$27,IF($B10=22,'Bahan Pakan'!K$28,IF($B10=23,'Bahan Pakan'!K$29,IF($B10=24,'Bahan Pakan'!K$30,IF($B10=25,'Bahan Pakan'!K$31,IF($B10=26,'Bahan Pakan'!K$32,IF($B10=27,'Bahan Pakan'!K$33,IF($B10=28,'Bahan Pakan'!K$34,IF($B10=29,'Bahan Pakan'!K$35,IF($B10=30,'Bahan Pakan'!K$36,IF($B10=31,'Bahan Pakan'!K$37,IF($B10=32,'Bahan Pakan'!K$38,IF($B10=33,'Bahan Pakan'!K$39,IF($B10=34,'Bahan Pakan'!K$40,IF($B10=35,'Bahan Pakan'!K$41,IF($B10=36,'Bahan Pakan'!K$42,IF($B10=37,'Bahan Pakan'!K$43,IF($B10=38,'Bahan Pakan'!K$44,IF($B10=39,'Bahan Pakan'!K$45,IF($B10=40,'Bahan Pakan'!K$46,IF($B10=41,'Bahan Pakan'!K$47,IF($B10=42,'Bahan Pakan'!K$48,IF($B10=43,'Bahan Pakan'!K$49,IF($B10=44,'Bahan Pakan'!K$50,IF($B10=45,'Bahan Pakan'!K$51,IF($B10=46,'Bahan Pakan'!K$52,IF($B10=47,'Bahan Pakan'!K$53,IF($B10=48,'Bahan Pakan'!K$54,IF($B10=49,'Bahan Pakan'!K$55,IF($B10=50,'Bahan Pakan'!K$56,0))))))))))))))))))))))))))))))))))))))))))))))))))</f>
        <v>1.9</v>
      </c>
      <c r="M10" s="126">
        <f>IF($B10=1,'Bahan Pakan'!L$7,IF($B10=2,'Bahan Pakan'!L$8,IF($B10=3,'Bahan Pakan'!L$9,IF($B10=4,'Bahan Pakan'!L$10,IF($B10=5,'Bahan Pakan'!L$11,IF($B10=6,'Bahan Pakan'!L$12,IF($B10=7,'Bahan Pakan'!L$13,IF($B10=8,'Bahan Pakan'!L$14,IF($B10=9,'Bahan Pakan'!L$15,IF($B10=10,'Bahan Pakan'!L$16,IF($B10=11,'Bahan Pakan'!L$17,IF($B10=12,'Bahan Pakan'!L$18,IF($B10=13,'Bahan Pakan'!L$19,IF($B10=14,'Bahan Pakan'!L$20,IF($B10=15,'Bahan Pakan'!L$21,IF($B10=16,'Bahan Pakan'!L$22,IF($B10=17,'Bahan Pakan'!L$23,IF($B10=18,'Bahan Pakan'!L$24,IF($B10=19,'Bahan Pakan'!L$25,IF($B10=20,'Bahan Pakan'!L$26,IF($B10=21,'Bahan Pakan'!L$27,IF($B10=22,'Bahan Pakan'!L$28,IF($B10=23,'Bahan Pakan'!L$29,IF($B10=24,'Bahan Pakan'!L$30,IF($B10=25,'Bahan Pakan'!L$31,IF($B10=26,'Bahan Pakan'!L$32,IF($B10=27,'Bahan Pakan'!L$33,IF($B10=28,'Bahan Pakan'!L$34,IF($B10=29,'Bahan Pakan'!L$35,IF($B10=30,'Bahan Pakan'!L$36,IF($B10=31,'Bahan Pakan'!L$37,IF($B10=32,'Bahan Pakan'!L$38,IF($B10=33,'Bahan Pakan'!L$39,IF($B10=34,'Bahan Pakan'!L$40,IF($B10=35,'Bahan Pakan'!L$41,IF($B10=36,'Bahan Pakan'!L$42,IF($B10=37,'Bahan Pakan'!L$43,IF($B10=38,'Bahan Pakan'!L$44,IF($B10=39,'Bahan Pakan'!L$45,IF($B10=40,'Bahan Pakan'!L$46,IF($B10=41,'Bahan Pakan'!L$47,IF($B10=42,'Bahan Pakan'!L$48,IF($B10=43,'Bahan Pakan'!L$49,IF($B10=44,'Bahan Pakan'!L$50,IF($B10=45,'Bahan Pakan'!L$51,IF($B10=46,'Bahan Pakan'!L$52,IF($B10=47,'Bahan Pakan'!L$53,IF($B10=48,'Bahan Pakan'!L$54,IF($B10=49,'Bahan Pakan'!L$55,IF($B10=50,'Bahan Pakan'!L$56,0))))))))))))))))))))))))))))))))))))))))))))))))))</f>
        <v>7</v>
      </c>
      <c r="N10" s="126">
        <f>IF($B10=1,'Bahan Pakan'!M$7,IF($B10=2,'Bahan Pakan'!M$8,IF($B10=3,'Bahan Pakan'!M$9,IF($B10=4,'Bahan Pakan'!M$10,IF($B10=5,'Bahan Pakan'!M$11,IF($B10=6,'Bahan Pakan'!M$12,IF($B10=7,'Bahan Pakan'!M$13,IF($B10=8,'Bahan Pakan'!M$14,IF($B10=9,'Bahan Pakan'!M$15,IF($B10=10,'Bahan Pakan'!M$16,IF($B10=11,'Bahan Pakan'!M$17,IF($B10=12,'Bahan Pakan'!M$18,IF($B10=13,'Bahan Pakan'!M$19,IF($B10=14,'Bahan Pakan'!M$20,IF($B10=15,'Bahan Pakan'!M$21,IF($B10=16,'Bahan Pakan'!M$22,IF($B10=17,'Bahan Pakan'!M$23,IF($B10=18,'Bahan Pakan'!M$24,IF($B10=19,'Bahan Pakan'!M$25,IF($B10=20,'Bahan Pakan'!M$26,IF($B10=21,'Bahan Pakan'!M$27,IF($B10=22,'Bahan Pakan'!M$28,IF($B10=23,'Bahan Pakan'!M$29,IF($B10=24,'Bahan Pakan'!M$30,IF($B10=25,'Bahan Pakan'!M$31,IF($B10=26,'Bahan Pakan'!M$32,IF($B10=27,'Bahan Pakan'!M$33,IF($B10=28,'Bahan Pakan'!M$34,IF($B10=29,'Bahan Pakan'!M$35,IF($B10=30,'Bahan Pakan'!M$36,IF($B10=31,'Bahan Pakan'!M$37,IF($B10=32,'Bahan Pakan'!M$38,IF($B10=33,'Bahan Pakan'!M$39,IF($B10=34,'Bahan Pakan'!M$40,IF($B10=35,'Bahan Pakan'!M$41,IF($B10=36,'Bahan Pakan'!M$42,IF($B10=37,'Bahan Pakan'!M$43,IF($B10=38,'Bahan Pakan'!M$44,IF($B10=39,'Bahan Pakan'!M$45,IF($B10=40,'Bahan Pakan'!M$46,IF($B10=41,'Bahan Pakan'!M$47,IF($B10=42,'Bahan Pakan'!M$48,IF($B10=43,'Bahan Pakan'!M$49,IF($B10=44,'Bahan Pakan'!M$50,IF($B10=45,'Bahan Pakan'!M$51,IF($B10=46,'Bahan Pakan'!M$52,IF($B10=47,'Bahan Pakan'!M$53,IF($B10=48,'Bahan Pakan'!M$54,IF($B10=49,'Bahan Pakan'!M$55,IF($B10=50,'Bahan Pakan'!M$56,0))))))))))))))))))))))))))))))))))))))))))))))))))</f>
        <v>42.1</v>
      </c>
      <c r="O10" s="126">
        <f>IF($B10=1,'Bahan Pakan'!N$7,IF($B10=2,'Bahan Pakan'!N$8,IF($B10=3,'Bahan Pakan'!N$9,IF($B10=4,'Bahan Pakan'!N$10,IF($B10=5,'Bahan Pakan'!N$11,IF($B10=6,'Bahan Pakan'!N$12,IF($B10=7,'Bahan Pakan'!N$13,IF($B10=8,'Bahan Pakan'!N$14,IF($B10=9,'Bahan Pakan'!N$15,IF($B10=10,'Bahan Pakan'!N$16,IF($B10=11,'Bahan Pakan'!N$17,IF($B10=12,'Bahan Pakan'!N$18,IF($B10=13,'Bahan Pakan'!N$19,IF($B10=14,'Bahan Pakan'!N$20,IF($B10=15,'Bahan Pakan'!N$21,IF($B10=16,'Bahan Pakan'!N$22,IF($B10=17,'Bahan Pakan'!N$23,IF($B10=18,'Bahan Pakan'!N$24,IF($B10=19,'Bahan Pakan'!N$25,IF($B10=20,'Bahan Pakan'!N$26,IF($B10=21,'Bahan Pakan'!N$27,IF($B10=22,'Bahan Pakan'!N$28,IF($B10=23,'Bahan Pakan'!N$29,IF($B10=24,'Bahan Pakan'!N$30,IF($B10=25,'Bahan Pakan'!N$31,IF($B10=26,'Bahan Pakan'!N$32,IF($B10=27,'Bahan Pakan'!N$33,IF($B10=28,'Bahan Pakan'!N$34,IF($B10=29,'Bahan Pakan'!N$35,IF($B10=30,'Bahan Pakan'!N$36,IF($B10=31,'Bahan Pakan'!N$37,IF($B10=32,'Bahan Pakan'!N$38,IF($B10=33,'Bahan Pakan'!N$39,IF($B10=34,'Bahan Pakan'!N$40,IF($B10=35,'Bahan Pakan'!N$41,IF($B10=36,'Bahan Pakan'!N$42,IF($B10=37,'Bahan Pakan'!N$43,IF($B10=38,'Bahan Pakan'!N$44,IF($B10=39,'Bahan Pakan'!N$45,IF($B10=40,'Bahan Pakan'!N$46,IF($B10=41,'Bahan Pakan'!N$47,IF($B10=42,'Bahan Pakan'!N$48,IF($B10=43,'Bahan Pakan'!N$49,IF($B10=44,'Bahan Pakan'!N$50,IF($B10=45,'Bahan Pakan'!N$51,IF($B10=46,'Bahan Pakan'!N$52,IF($B10=47,'Bahan Pakan'!N$53,IF($B10=48,'Bahan Pakan'!N$54,IF($B10=49,'Bahan Pakan'!N$55,IF($B10=50,'Bahan Pakan'!N$56,0))))))))))))))))))))))))))))))))))))))))))))))))))</f>
        <v>2290</v>
      </c>
      <c r="P10" s="126">
        <f>IF($B10=1,'Bahan Pakan'!O$7,IF($B10=2,'Bahan Pakan'!O$8,IF($B10=3,'Bahan Pakan'!O$9,IF($B10=4,'Bahan Pakan'!O$10,IF($B10=5,'Bahan Pakan'!O$11,IF($B10=6,'Bahan Pakan'!O$12,IF($B10=7,'Bahan Pakan'!O$13,IF($B10=8,'Bahan Pakan'!O$14,IF($B10=9,'Bahan Pakan'!O$15,IF($B10=10,'Bahan Pakan'!O$16,IF($B10=11,'Bahan Pakan'!O$17,IF($B10=12,'Bahan Pakan'!O$18,IF($B10=13,'Bahan Pakan'!O$19,IF($B10=14,'Bahan Pakan'!O$20,IF($B10=15,'Bahan Pakan'!O$21,IF($B10=16,'Bahan Pakan'!O$22,IF($B10=17,'Bahan Pakan'!O$23,IF($B10=18,'Bahan Pakan'!O$24,IF($B10=19,'Bahan Pakan'!O$25,IF($B10=20,'Bahan Pakan'!O$26,IF($B10=21,'Bahan Pakan'!O$27,IF($B10=22,'Bahan Pakan'!O$28,IF($B10=23,'Bahan Pakan'!O$29,IF($B10=24,'Bahan Pakan'!O$30,IF($B10=25,'Bahan Pakan'!O$31,IF($B10=26,'Bahan Pakan'!O$32,IF($B10=27,'Bahan Pakan'!O$33,IF($B10=28,'Bahan Pakan'!O$34,IF($B10=29,'Bahan Pakan'!O$35,IF($B10=30,'Bahan Pakan'!O$36,IF($B10=31,'Bahan Pakan'!O$37,IF($B10=32,'Bahan Pakan'!O$38,IF($B10=33,'Bahan Pakan'!O$39,IF($B10=34,'Bahan Pakan'!O$40,IF($B10=35,'Bahan Pakan'!O$41,IF($B10=36,'Bahan Pakan'!O$42,IF($B10=37,'Bahan Pakan'!O$43,IF($B10=38,'Bahan Pakan'!O$44,IF($B10=39,'Bahan Pakan'!O$45,IF($B10=40,'Bahan Pakan'!O$46,IF($B10=41,'Bahan Pakan'!O$47,IF($B10=42,'Bahan Pakan'!O$48,IF($B10=43,'Bahan Pakan'!O$49,IF($B10=44,'Bahan Pakan'!O$50,IF($B10=45,'Bahan Pakan'!O$51,IF($B10=46,'Bahan Pakan'!O$52,IF($B10=47,'Bahan Pakan'!O$53,IF($B10=48,'Bahan Pakan'!O$54,IF($B10=49,'Bahan Pakan'!O$55,IF($B10=50,'Bahan Pakan'!O$56,0))))))))))))))))))))))))))))))))))))))))))))))))))</f>
        <v>0.27</v>
      </c>
      <c r="Q10" s="126">
        <f>IF($B10=1,'Bahan Pakan'!P$7,IF($B10=2,'Bahan Pakan'!P$8,IF($B10=3,'Bahan Pakan'!P$9,IF($B10=4,'Bahan Pakan'!P$10,IF($B10=5,'Bahan Pakan'!P$11,IF($B10=6,'Bahan Pakan'!P$12,IF($B10=7,'Bahan Pakan'!P$13,IF($B10=8,'Bahan Pakan'!P$14,IF($B10=9,'Bahan Pakan'!P$15,IF($B10=10,'Bahan Pakan'!P$16,IF($B10=11,'Bahan Pakan'!P$17,IF($B10=12,'Bahan Pakan'!P$18,IF($B10=13,'Bahan Pakan'!P$19,IF($B10=14,'Bahan Pakan'!P$20,IF($B10=15,'Bahan Pakan'!P$21,IF($B10=16,'Bahan Pakan'!P$22,IF($B10=17,'Bahan Pakan'!P$23,IF($B10=18,'Bahan Pakan'!P$24,IF($B10=19,'Bahan Pakan'!P$25,IF($B10=20,'Bahan Pakan'!P$26,IF($B10=21,'Bahan Pakan'!P$27,IF($B10=22,'Bahan Pakan'!P$28,IF($B10=23,'Bahan Pakan'!P$29,IF($B10=24,'Bahan Pakan'!P$30,IF($B10=25,'Bahan Pakan'!P$31,IF($B10=26,'Bahan Pakan'!P$32,IF($B10=27,'Bahan Pakan'!P$33,IF($B10=28,'Bahan Pakan'!P$34,IF($B10=29,'Bahan Pakan'!P$35,IF($B10=30,'Bahan Pakan'!P$36,IF($B10=31,'Bahan Pakan'!P$37,IF($B10=32,'Bahan Pakan'!P$38,IF($B10=33,'Bahan Pakan'!P$39,IF($B10=34,'Bahan Pakan'!P$40,IF($B10=35,'Bahan Pakan'!P$41,IF($B10=36,'Bahan Pakan'!P$42,IF($B10=37,'Bahan Pakan'!P$43,IF($B10=38,'Bahan Pakan'!P$44,IF($B10=39,'Bahan Pakan'!P$45,IF($B10=40,'Bahan Pakan'!P$46,IF($B10=41,'Bahan Pakan'!P$47,IF($B10=42,'Bahan Pakan'!P$48,IF($B10=43,'Bahan Pakan'!P$49,IF($B10=44,'Bahan Pakan'!P$50,IF($B10=45,'Bahan Pakan'!P$51,IF($B10=46,'Bahan Pakan'!P$52,IF($B10=47,'Bahan Pakan'!P$53,IF($B10=48,'Bahan Pakan'!P$54,IF($B10=49,'Bahan Pakan'!P$55,IF($B10=50,'Bahan Pakan'!P$56,0))))))))))))))))))))))))))))))))))))))))))))))))))</f>
        <v>0.56000000000000005</v>
      </c>
      <c r="R10" s="126">
        <f>IF($B10=1,'Bahan Pakan'!Q$7,IF($B10=2,'Bahan Pakan'!Q$8,IF($B10=3,'Bahan Pakan'!Q$9,IF($B10=4,'Bahan Pakan'!Q$10,IF($B10=5,'Bahan Pakan'!Q$11,IF($B10=6,'Bahan Pakan'!Q$12,IF($B10=7,'Bahan Pakan'!Q$13,IF($B10=8,'Bahan Pakan'!Q$14,IF($B10=9,'Bahan Pakan'!Q$15,IF($B10=10,'Bahan Pakan'!Q$16,IF($B10=11,'Bahan Pakan'!Q$17,IF($B10=12,'Bahan Pakan'!Q$18,IF($B10=13,'Bahan Pakan'!Q$19,IF($B10=14,'Bahan Pakan'!Q$20,IF($B10=15,'Bahan Pakan'!Q$21,IF($B10=16,'Bahan Pakan'!Q$22,IF($B10=17,'Bahan Pakan'!Q$23,IF($B10=18,'Bahan Pakan'!Q$24,IF($B10=19,'Bahan Pakan'!Q$25,IF($B10=20,'Bahan Pakan'!Q$26,IF($B10=21,'Bahan Pakan'!Q$27,IF($B10=22,'Bahan Pakan'!Q$28,IF($B10=23,'Bahan Pakan'!Q$29,IF($B10=24,'Bahan Pakan'!Q$30,IF($B10=25,'Bahan Pakan'!Q$31,IF($B10=26,'Bahan Pakan'!Q$32,IF($B10=27,'Bahan Pakan'!Q$33,IF($B10=28,'Bahan Pakan'!Q$34,IF($B10=29,'Bahan Pakan'!Q$35,IF($B10=30,'Bahan Pakan'!Q$36,IF($B10=31,'Bahan Pakan'!Q$37,IF($B10=32,'Bahan Pakan'!Q$38,IF($B10=33,'Bahan Pakan'!Q$39,IF($B10=34,'Bahan Pakan'!Q$40,IF($B10=35,'Bahan Pakan'!Q$41,IF($B10=36,'Bahan Pakan'!Q$42,IF($B10=37,'Bahan Pakan'!Q$43,IF($B10=38,'Bahan Pakan'!Q$44,IF($B10=39,'Bahan Pakan'!Q$45,IF($B10=40,'Bahan Pakan'!Q$46,IF($B10=41,'Bahan Pakan'!Q$47,IF($B10=42,'Bahan Pakan'!Q$48,IF($B10=43,'Bahan Pakan'!Q$49,IF($B10=44,'Bahan Pakan'!Q$50,IF($B10=45,'Bahan Pakan'!Q$51,IF($B10=46,'Bahan Pakan'!Q$52,IF($B10=47,'Bahan Pakan'!Q$53,IF($B10=48,'Bahan Pakan'!Q$54,IF($B10=49,'Bahan Pakan'!Q$55,IF($B10=50,'Bahan Pakan'!Q$56,0))))))))))))))))))))))))))))))))))))))))))))))))))</f>
        <v>0.19</v>
      </c>
      <c r="S10" s="126">
        <f>IF($B10=1,'Bahan Pakan'!R$7,IF($B10=2,'Bahan Pakan'!R$8,IF($B10=3,'Bahan Pakan'!R$9,IF($B10=4,'Bahan Pakan'!R$10,IF($B10=5,'Bahan Pakan'!R$11,IF($B10=6,'Bahan Pakan'!R$12,IF($B10=7,'Bahan Pakan'!R$13,IF($B10=8,'Bahan Pakan'!R$14,IF($B10=9,'Bahan Pakan'!R$15,IF($B10=10,'Bahan Pakan'!R$16,IF($B10=11,'Bahan Pakan'!R$17,IF($B10=12,'Bahan Pakan'!R$18,IF($B10=13,'Bahan Pakan'!R$19,IF($B10=14,'Bahan Pakan'!R$20,IF($B10=15,'Bahan Pakan'!R$21,IF($B10=16,'Bahan Pakan'!R$22,IF($B10=17,'Bahan Pakan'!R$23,IF($B10=18,'Bahan Pakan'!R$24,IF($B10=19,'Bahan Pakan'!R$25,IF($B10=20,'Bahan Pakan'!R$26,IF($B10=21,'Bahan Pakan'!R$27,IF($B10=22,'Bahan Pakan'!R$28,IF($B10=23,'Bahan Pakan'!R$29,IF($B10=24,'Bahan Pakan'!R$30,IF($B10=25,'Bahan Pakan'!R$31,IF($B10=26,'Bahan Pakan'!R$32,IF($B10=27,'Bahan Pakan'!R$33,IF($B10=28,'Bahan Pakan'!R$34,IF($B10=29,'Bahan Pakan'!R$35,IF($B10=30,'Bahan Pakan'!R$36,IF($B10=31,'Bahan Pakan'!R$37,IF($B10=32,'Bahan Pakan'!R$38,IF($B10=33,'Bahan Pakan'!R$39,IF($B10=34,'Bahan Pakan'!R$40,IF($B10=35,'Bahan Pakan'!R$41,IF($B10=36,'Bahan Pakan'!R$42,IF($B10=37,'Bahan Pakan'!R$43,IF($B10=38,'Bahan Pakan'!R$44,IF($B10=39,'Bahan Pakan'!R$45,IF($B10=40,'Bahan Pakan'!R$46,IF($B10=41,'Bahan Pakan'!R$47,IF($B10=42,'Bahan Pakan'!R$48,IF($B10=43,'Bahan Pakan'!R$49,IF($B10=44,'Bahan Pakan'!R$50,IF($B10=45,'Bahan Pakan'!R$51,IF($B10=46,'Bahan Pakan'!R$52,IF($B10=47,'Bahan Pakan'!R$53,IF($B10=48,'Bahan Pakan'!R$54,IF($B10=49,'Bahan Pakan'!R$55,IF($B10=50,'Bahan Pakan'!R$56,0))))))))))))))))))))))))))))))))))))))))))))))))))</f>
        <v>2.6070000000000002</v>
      </c>
      <c r="T10" s="126">
        <f>IF($B10=1,'Bahan Pakan'!S$7,IF($B10=2,'Bahan Pakan'!S$8,IF($B10=3,'Bahan Pakan'!S$9,IF($B10=4,'Bahan Pakan'!S$10,IF($B10=5,'Bahan Pakan'!S$11,IF($B10=6,'Bahan Pakan'!S$12,IF($B10=7,'Bahan Pakan'!S$13,IF($B10=8,'Bahan Pakan'!S$14,IF($B10=9,'Bahan Pakan'!S$15,IF($B10=10,'Bahan Pakan'!S$16,IF($B10=11,'Bahan Pakan'!S$17,IF($B10=12,'Bahan Pakan'!S$18,IF($B10=13,'Bahan Pakan'!S$19,IF($B10=14,'Bahan Pakan'!S$20,IF($B10=15,'Bahan Pakan'!S$21,IF($B10=16,'Bahan Pakan'!S$22,IF($B10=17,'Bahan Pakan'!S$23,IF($B10=18,'Bahan Pakan'!S$24,IF($B10=19,'Bahan Pakan'!S$25,IF($B10=20,'Bahan Pakan'!S$26,IF($B10=21,'Bahan Pakan'!S$27,IF($B10=22,'Bahan Pakan'!S$28,IF($B10=23,'Bahan Pakan'!S$29,IF($B10=24,'Bahan Pakan'!S$30,IF($B10=25,'Bahan Pakan'!S$31,IF($B10=26,'Bahan Pakan'!S$32,IF($B10=27,'Bahan Pakan'!S$33,IF($B10=28,'Bahan Pakan'!S$34,IF($B10=29,'Bahan Pakan'!S$35,IF($B10=30,'Bahan Pakan'!S$36,IF($B10=31,'Bahan Pakan'!S$37,IF($B10=32,'Bahan Pakan'!S$38,IF($B10=33,'Bahan Pakan'!S$39,IF($B10=34,'Bahan Pakan'!S$40,IF($B10=35,'Bahan Pakan'!S$41,IF($B10=36,'Bahan Pakan'!S$42,IF($B10=37,'Bahan Pakan'!S$43,IF($B10=38,'Bahan Pakan'!S$44,IF($B10=39,'Bahan Pakan'!S$45,IF($B10=40,'Bahan Pakan'!S$46,IF($B10=41,'Bahan Pakan'!S$47,IF($B10=42,'Bahan Pakan'!S$48,IF($B10=43,'Bahan Pakan'!S$49,IF($B10=44,'Bahan Pakan'!S$50,IF($B10=45,'Bahan Pakan'!S$51,IF($B10=46,'Bahan Pakan'!S$52,IF($B10=47,'Bahan Pakan'!S$53,IF($B10=48,'Bahan Pakan'!S$54,IF($B10=49,'Bahan Pakan'!S$55,IF($B10=50,'Bahan Pakan'!S$56,0))))))))))))))))))))))))))))))))))))))))))))))))))</f>
        <v>0.60919999999999996</v>
      </c>
      <c r="U10" s="97"/>
      <c r="V10" s="127" t="s">
        <v>46</v>
      </c>
      <c r="W10" s="128" t="s">
        <v>33</v>
      </c>
      <c r="X10" s="70" t="s">
        <v>51</v>
      </c>
      <c r="Y10" s="69" t="s">
        <v>51</v>
      </c>
      <c r="Z10" s="134">
        <f>J45</f>
        <v>6.4278431902083071</v>
      </c>
      <c r="AA10" s="135"/>
      <c r="AB10" s="135"/>
      <c r="AC10" s="135"/>
      <c r="AD10" s="97"/>
      <c r="AE10" s="97"/>
      <c r="AF10" s="97"/>
      <c r="AG10" s="97"/>
      <c r="AH10" s="97"/>
      <c r="AI10" s="97"/>
      <c r="AJ10" s="97"/>
      <c r="AK10" s="97"/>
      <c r="AL10" s="97"/>
      <c r="AM10" s="97"/>
      <c r="AN10" s="97"/>
    </row>
    <row r="11" spans="2:40" s="120" customFormat="1" ht="15.75" customHeight="1">
      <c r="B11" s="121">
        <f>IF($D11='Bahan Pakan'!D$7,1,IF($D11='Bahan Pakan'!D$8,2,IF($D11='Bahan Pakan'!D$9,3,IF($D11='Bahan Pakan'!D$10,4,IF($D11='Bahan Pakan'!D$11,5,IF($D11='Bahan Pakan'!D$12,6,IF($D11='Bahan Pakan'!D$13,7,IF($D11='Bahan Pakan'!D$14,8,IF($D11='Bahan Pakan'!D$15,9,IF($D11='Bahan Pakan'!D$16,10,IF($D11='Bahan Pakan'!D$17,11,IF($D11='Bahan Pakan'!D$18,12,IF($D11='Bahan Pakan'!D$19,13,IF($D11='Bahan Pakan'!D$20,14,IF($D11='Bahan Pakan'!D$21,15,IF($D11='Bahan Pakan'!D$22,16,IF($D11='Bahan Pakan'!D$23,17,IF($D11='Bahan Pakan'!D$24,18,IF($D11='Bahan Pakan'!D$25,19,IF($D11='Bahan Pakan'!D$26,20,IF($D11='Bahan Pakan'!D$27,21,IF($D11='Bahan Pakan'!D$28,22,IF($D11='Bahan Pakan'!D$29,23,IF($D11='Bahan Pakan'!D$30,24,IF($D11='Bahan Pakan'!D$31,25,IF($D11='Bahan Pakan'!D$32,26,IF($D11='Bahan Pakan'!D$33,27,IF($D11='Bahan Pakan'!D$34,28,IF($D11='Bahan Pakan'!D$35,29,IF($D11='Bahan Pakan'!D$36,30,IF($D11='Bahan Pakan'!D$37,31,IF($D11='Bahan Pakan'!D$38,32,IF($D11='Bahan Pakan'!D$39,33,IF($D11='Bahan Pakan'!D$40,34,IF($D11='Bahan Pakan'!D$41,35,IF($D11='Bahan Pakan'!D$42,36,IF($D11='Bahan Pakan'!D$43,37,IF($D11='Bahan Pakan'!D$44,38,IF($D11='Bahan Pakan'!D$45,39,IF($D11='Bahan Pakan'!D$46,40,IF($D11='Bahan Pakan'!D$47,41,IF($D11='Bahan Pakan'!D$48,42,IF($D11='Bahan Pakan'!D$49,43,IF($D11='Bahan Pakan'!D$50,44,IF($D11='Bahan Pakan'!D$51,45,IF($D11='Bahan Pakan'!D$52,46,IF($D11='Bahan Pakan'!D$53,47,IF($D11='Bahan Pakan'!D$54,48,IF($D11='Bahan Pakan'!D$55,49,IF($D11='Bahan Pakan'!D$56,50,0))))))))))))))))))))))))))))))))))))))))))))))))))</f>
        <v>11</v>
      </c>
      <c r="C11" s="121">
        <v>5</v>
      </c>
      <c r="D11" s="122" t="s">
        <v>73</v>
      </c>
      <c r="E11" s="123">
        <f>IF($B11=1,'Bahan Pakan'!E$7,IF($B11=2,'Bahan Pakan'!E$8,IF($B11=3,'Bahan Pakan'!E$9,IF($B11=4,'Bahan Pakan'!E$10,IF($B11=5,'Bahan Pakan'!E$11,IF($B11=6,'Bahan Pakan'!E$12,IF($B11=7,'Bahan Pakan'!E$13,IF($B11=8,'Bahan Pakan'!E$14,IF($B11=9,'Bahan Pakan'!E$15,IF($B11=10,'Bahan Pakan'!E$16,IF($B11=11,'Bahan Pakan'!E$17,IF($B11=12,'Bahan Pakan'!E$18,IF($B11=13,'Bahan Pakan'!E$19,IF($B11=14,'Bahan Pakan'!E$20,IF($B11=15,'Bahan Pakan'!E$21,IF($B11=16,'Bahan Pakan'!E$22,IF($B11=17,'Bahan Pakan'!E$23,IF($B11=18,'Bahan Pakan'!E$24,IF($B11=19,'Bahan Pakan'!E$25,IF($B11=20,'Bahan Pakan'!E$26,IF($B11=21,'Bahan Pakan'!E$27,IF($B11=22,'Bahan Pakan'!E$28,IF($B11=23,'Bahan Pakan'!E$29,IF($B11=24,'Bahan Pakan'!E$30,IF($B11=25,'Bahan Pakan'!E$31,IF($B11=26,'Bahan Pakan'!E$32,IF($B11=27,'Bahan Pakan'!E$33,IF($B11=28,'Bahan Pakan'!E$34,IF($B11=29,'Bahan Pakan'!E$35,IF($B11=30,'Bahan Pakan'!E$36,IF($B11=31,'Bahan Pakan'!E$37,IF($B11=32,'Bahan Pakan'!E$38,IF($B11=33,'Bahan Pakan'!E$39,IF($B11=34,'Bahan Pakan'!E$40,IF($B11=35,'Bahan Pakan'!E$41,IF($B11=36,'Bahan Pakan'!E$42,IF($B11=37,'Bahan Pakan'!E$43,IF($B11=38,'Bahan Pakan'!E$44,IF($B11=39,'Bahan Pakan'!E$45,IF($B11=40,'Bahan Pakan'!E$46,IF($B11=41,'Bahan Pakan'!E$47,IF($B11=42,'Bahan Pakan'!E$48,IF($B11=43,'Bahan Pakan'!E$49,IF($B11=44,'Bahan Pakan'!E$50,IF($B11=45,'Bahan Pakan'!E$51,IF($B11=46,'Bahan Pakan'!E$52,IF($B11=47,'Bahan Pakan'!E$53,IF($B11=48,'Bahan Pakan'!E$54,IF($B11=49,'Bahan Pakan'!E$55,IF($B11=50,'Bahan Pakan'!E$56,0))))))))))))))))))))))))))))))))))))))))))))))))))</f>
        <v>0</v>
      </c>
      <c r="F11" s="123">
        <f>IF($B11=1,'Bahan Pakan'!F$7,IF($B11=2,'Bahan Pakan'!F$8,IF($B11=3,'Bahan Pakan'!F$9,IF($B11=4,'Bahan Pakan'!F$10,IF($B11=5,'Bahan Pakan'!F$11,IF($B11=6,'Bahan Pakan'!F$12,IF($B11=7,'Bahan Pakan'!F$13,IF($B11=8,'Bahan Pakan'!F$14,IF($B11=9,'Bahan Pakan'!F$15,IF($B11=10,'Bahan Pakan'!F$16,IF($B11=11,'Bahan Pakan'!F$17,IF($B11=12,'Bahan Pakan'!F$18,IF($B11=13,'Bahan Pakan'!F$19,IF($B11=14,'Bahan Pakan'!F$20,IF($B11=15,'Bahan Pakan'!F$21,IF($B11=16,'Bahan Pakan'!F$22,IF($B11=17,'Bahan Pakan'!F$23,IF($B11=18,'Bahan Pakan'!F$24,IF($B11=19,'Bahan Pakan'!F$25,IF($B11=20,'Bahan Pakan'!F$26,IF($B11=21,'Bahan Pakan'!F$27,IF($B11=22,'Bahan Pakan'!F$28,IF($B11=23,'Bahan Pakan'!F$29,IF($B11=24,'Bahan Pakan'!F$30,IF($B11=25,'Bahan Pakan'!F$31,IF($B11=26,'Bahan Pakan'!F$32,IF($B11=27,'Bahan Pakan'!F$33,IF($B11=28,'Bahan Pakan'!F$34,IF($B11=29,'Bahan Pakan'!F$35,IF($B11=30,'Bahan Pakan'!F$36,IF($B11=31,'Bahan Pakan'!F$37,IF($B11=32,'Bahan Pakan'!F$38,IF($B11=33,'Bahan Pakan'!F$39,IF($B11=34,'Bahan Pakan'!F$40,IF($B11=35,'Bahan Pakan'!F$41,IF($B11=36,'Bahan Pakan'!F$42,IF($B11=37,'Bahan Pakan'!F$43,IF($B11=38,'Bahan Pakan'!F$44,IF($B11=39,'Bahan Pakan'!F$45,IF($B11=40,'Bahan Pakan'!F$46,IF($B11=41,'Bahan Pakan'!F$47,IF($B11=42,'Bahan Pakan'!F$48,IF($B11=43,'Bahan Pakan'!F$49,IF($B11=44,'Bahan Pakan'!F$50,IF($B11=45,'Bahan Pakan'!F$51,IF($B11=46,'Bahan Pakan'!F$52,IF($B11=47,'Bahan Pakan'!F$53,IF($B11=48,'Bahan Pakan'!F$54,IF($B11=49,'Bahan Pakan'!F$55,IF($B11=50,'Bahan Pakan'!F$56,0))))))))))))))))))))))))))))))))))))))))))))))))))</f>
        <v>7</v>
      </c>
      <c r="G11" s="124">
        <f t="shared" si="0"/>
        <v>4.7824854687312843</v>
      </c>
      <c r="H11" s="125">
        <f>IF($B11=1,'Bahan Pakan'!G$7,IF($B11=2,'Bahan Pakan'!G$8,IF($B11=3,'Bahan Pakan'!G$9,IF($B11=4,'Bahan Pakan'!G$10,IF($B11=5,'Bahan Pakan'!G$11,IF($B11=6,'Bahan Pakan'!G$12,IF($B11=7,'Bahan Pakan'!G$13,IF($B11=8,'Bahan Pakan'!G$14,IF($B11=9,'Bahan Pakan'!G$15,IF($B11=10,'Bahan Pakan'!G$16,IF($B11=11,'Bahan Pakan'!G$17,IF($B11=12,'Bahan Pakan'!G$18,IF($B11=13,'Bahan Pakan'!G$19,IF($B11=14,'Bahan Pakan'!G$20,IF($B11=15,'Bahan Pakan'!G$21,IF($B11=16,'Bahan Pakan'!G$22,IF($B11=17,'Bahan Pakan'!G$23,IF($B11=18,'Bahan Pakan'!G$24,IF($B11=19,'Bahan Pakan'!G$25,IF($B11=20,'Bahan Pakan'!G$26,IF($B11=21,'Bahan Pakan'!G$27,IF($B11=22,'Bahan Pakan'!G$28,IF($B11=23,'Bahan Pakan'!G$29,IF($B11=24,'Bahan Pakan'!G$30,IF($B11=25,'Bahan Pakan'!G$31,IF($B11=26,'Bahan Pakan'!G$32,IF($B11=27,'Bahan Pakan'!G$33,IF($B11=28,'Bahan Pakan'!G$34,IF($B11=29,'Bahan Pakan'!G$35,IF($B11=30,'Bahan Pakan'!G$36,IF($B11=31,'Bahan Pakan'!G$37,IF($B11=32,'Bahan Pakan'!G$38,IF($B11=33,'Bahan Pakan'!G$39,IF($B11=34,'Bahan Pakan'!G$40,IF($B11=35,'Bahan Pakan'!G$41,IF($B11=36,'Bahan Pakan'!G$42,IF($B11=37,'Bahan Pakan'!G$43,IF($B11=38,'Bahan Pakan'!G$44,IF($B11=39,'Bahan Pakan'!G$45,IF($B11=40,'Bahan Pakan'!G$46,IF($B11=41,'Bahan Pakan'!G$47,IF($B11=42,'Bahan Pakan'!G$48,IF($B11=43,'Bahan Pakan'!G$49,IF($B11=44,'Bahan Pakan'!G$50,IF($B11=45,'Bahan Pakan'!G$51,IF($B11=46,'Bahan Pakan'!G$52,IF($B11=47,'Bahan Pakan'!G$53,IF($B11=48,'Bahan Pakan'!G$54,IF($B11=49,'Bahan Pakan'!G$55,IF($B11=50,'Bahan Pakan'!G$56,0))))))))))))))))))))))))))))))))))))))))))))))))))</f>
        <v>7000</v>
      </c>
      <c r="I11" s="126">
        <f>IF($B11=1,'Bahan Pakan'!H$7,IF($B11=2,'Bahan Pakan'!H$8,IF($B11=3,'Bahan Pakan'!H$9,IF($B11=4,'Bahan Pakan'!H$10,IF($B11=5,'Bahan Pakan'!H$11,IF($B11=6,'Bahan Pakan'!H$12,IF($B11=7,'Bahan Pakan'!H$13,IF($B11=8,'Bahan Pakan'!H$14,IF($B11=9,'Bahan Pakan'!H$15,IF($B11=10,'Bahan Pakan'!H$16,IF($B11=11,'Bahan Pakan'!H$17,IF($B11=12,'Bahan Pakan'!H$18,IF($B11=13,'Bahan Pakan'!H$19,IF($B11=14,'Bahan Pakan'!H$20,IF($B11=15,'Bahan Pakan'!H$21,IF($B11=16,'Bahan Pakan'!H$22,IF($B11=17,'Bahan Pakan'!H$23,IF($B11=18,'Bahan Pakan'!H$24,IF($B11=19,'Bahan Pakan'!H$25,IF($B11=20,'Bahan Pakan'!H$26,IF($B11=21,'Bahan Pakan'!H$27,IF($B11=22,'Bahan Pakan'!H$28,IF($B11=23,'Bahan Pakan'!H$29,IF($B11=24,'Bahan Pakan'!H$30,IF($B11=25,'Bahan Pakan'!H$31,IF($B11=26,'Bahan Pakan'!H$32,IF($B11=27,'Bahan Pakan'!H$33,IF($B11=28,'Bahan Pakan'!H$34,IF($B11=29,'Bahan Pakan'!H$35,IF($B11=30,'Bahan Pakan'!H$36,IF($B11=31,'Bahan Pakan'!H$37,IF($B11=32,'Bahan Pakan'!H$38,IF($B11=33,'Bahan Pakan'!H$39,IF($B11=34,'Bahan Pakan'!H$40,IF($B11=35,'Bahan Pakan'!H$41,IF($B11=36,'Bahan Pakan'!H$42,IF($B11=37,'Bahan Pakan'!H$43,IF($B11=38,'Bahan Pakan'!H$44,IF($B11=39,'Bahan Pakan'!H$45,IF($B11=40,'Bahan Pakan'!H$46,IF($B11=41,'Bahan Pakan'!H$47,IF($B11=42,'Bahan Pakan'!H$48,IF($B11=43,'Bahan Pakan'!H$49,IF($B11=44,'Bahan Pakan'!H$50,IF($B11=45,'Bahan Pakan'!H$51,IF($B11=46,'Bahan Pakan'!H$52,IF($B11=47,'Bahan Pakan'!H$53,IF($B11=48,'Bahan Pakan'!H$54,IF($B11=49,'Bahan Pakan'!H$55,IF($B11=50,'Bahan Pakan'!H$56,0))))))))))))))))))))))))))))))))))))))))))))))))))</f>
        <v>90.01</v>
      </c>
      <c r="J11" s="126">
        <f>IF($B11=1,'Bahan Pakan'!I$7,IF($B11=2,'Bahan Pakan'!I$8,IF($B11=3,'Bahan Pakan'!I$9,IF($B11=4,'Bahan Pakan'!I$10,IF($B11=5,'Bahan Pakan'!I$11,IF($B11=6,'Bahan Pakan'!I$12,IF($B11=7,'Bahan Pakan'!I$13,IF($B11=8,'Bahan Pakan'!I$14,IF($B11=9,'Bahan Pakan'!I$15,IF($B11=10,'Bahan Pakan'!I$16,IF($B11=11,'Bahan Pakan'!I$17,IF($B11=12,'Bahan Pakan'!I$18,IF($B11=13,'Bahan Pakan'!I$19,IF($B11=14,'Bahan Pakan'!I$20,IF($B11=15,'Bahan Pakan'!I$21,IF($B11=16,'Bahan Pakan'!I$22,IF($B11=17,'Bahan Pakan'!I$23,IF($B11=18,'Bahan Pakan'!I$24,IF($B11=19,'Bahan Pakan'!I$25,IF($B11=20,'Bahan Pakan'!I$26,IF($B11=21,'Bahan Pakan'!I$27,IF($B11=22,'Bahan Pakan'!I$28,IF($B11=23,'Bahan Pakan'!I$29,IF($B11=24,'Bahan Pakan'!I$30,IF($B11=25,'Bahan Pakan'!I$31,IF($B11=26,'Bahan Pakan'!I$32,IF($B11=27,'Bahan Pakan'!I$33,IF($B11=28,'Bahan Pakan'!I$34,IF($B11=29,'Bahan Pakan'!I$35,IF($B11=30,'Bahan Pakan'!I$36,IF($B11=31,'Bahan Pakan'!I$37,IF($B11=32,'Bahan Pakan'!I$38,IF($B11=33,'Bahan Pakan'!I$39,IF($B11=34,'Bahan Pakan'!I$40,IF($B11=35,'Bahan Pakan'!I$41,IF($B11=36,'Bahan Pakan'!I$42,IF($B11=37,'Bahan Pakan'!I$43,IF($B11=38,'Bahan Pakan'!I$44,IF($B11=39,'Bahan Pakan'!I$45,IF($B11=40,'Bahan Pakan'!I$46,IF($B11=41,'Bahan Pakan'!I$47,IF($B11=42,'Bahan Pakan'!I$48,IF($B11=43,'Bahan Pakan'!I$49,IF($B11=44,'Bahan Pakan'!I$50,IF($B11=45,'Bahan Pakan'!I$51,IF($B11=46,'Bahan Pakan'!I$52,IF($B11=47,'Bahan Pakan'!I$53,IF($B11=48,'Bahan Pakan'!I$54,IF($B11=49,'Bahan Pakan'!I$55,IF($B11=50,'Bahan Pakan'!I$56,0))))))))))))))))))))))))))))))))))))))))))))))))))</f>
        <v>2.68</v>
      </c>
      <c r="K11" s="126">
        <f>IF($B11=1,'Bahan Pakan'!J$7,IF($B11=2,'Bahan Pakan'!J$8,IF($B11=3,'Bahan Pakan'!J$9,IF($B11=4,'Bahan Pakan'!J$10,IF($B11=5,'Bahan Pakan'!J$11,IF($B11=6,'Bahan Pakan'!J$12,IF($B11=7,'Bahan Pakan'!J$13,IF($B11=8,'Bahan Pakan'!J$14,IF($B11=9,'Bahan Pakan'!J$15,IF($B11=10,'Bahan Pakan'!J$16,IF($B11=11,'Bahan Pakan'!J$17,IF($B11=12,'Bahan Pakan'!J$18,IF($B11=13,'Bahan Pakan'!J$19,IF($B11=14,'Bahan Pakan'!J$20,IF($B11=15,'Bahan Pakan'!J$21,IF($B11=16,'Bahan Pakan'!J$22,IF($B11=17,'Bahan Pakan'!J$23,IF($B11=18,'Bahan Pakan'!J$24,IF($B11=19,'Bahan Pakan'!J$25,IF($B11=20,'Bahan Pakan'!J$26,IF($B11=21,'Bahan Pakan'!J$27,IF($B11=22,'Bahan Pakan'!J$28,IF($B11=23,'Bahan Pakan'!J$29,IF($B11=24,'Bahan Pakan'!J$30,IF($B11=25,'Bahan Pakan'!J$31,IF($B11=26,'Bahan Pakan'!J$32,IF($B11=27,'Bahan Pakan'!J$33,IF($B11=28,'Bahan Pakan'!J$34,IF($B11=29,'Bahan Pakan'!J$35,IF($B11=30,'Bahan Pakan'!J$36,IF($B11=31,'Bahan Pakan'!J$37,IF($B11=32,'Bahan Pakan'!J$38,IF($B11=33,'Bahan Pakan'!J$39,IF($B11=34,'Bahan Pakan'!J$40,IF($B11=35,'Bahan Pakan'!J$41,IF($B11=36,'Bahan Pakan'!J$42,IF($B11=37,'Bahan Pakan'!J$43,IF($B11=38,'Bahan Pakan'!J$44,IF($B11=39,'Bahan Pakan'!J$45,IF($B11=40,'Bahan Pakan'!J$46,IF($B11=41,'Bahan Pakan'!J$47,IF($B11=42,'Bahan Pakan'!J$48,IF($B11=43,'Bahan Pakan'!J$49,IF($B11=44,'Bahan Pakan'!J$50,IF($B11=45,'Bahan Pakan'!J$51,IF($B11=46,'Bahan Pakan'!J$52,IF($B11=47,'Bahan Pakan'!J$53,IF($B11=48,'Bahan Pakan'!J$54,IF($B11=49,'Bahan Pakan'!J$55,IF($B11=50,'Bahan Pakan'!J$56,0))))))))))))))))))))))))))))))))))))))))))))))))))</f>
        <v>64</v>
      </c>
      <c r="L11" s="126">
        <f>IF($B11=1,'Bahan Pakan'!K$7,IF($B11=2,'Bahan Pakan'!K$8,IF($B11=3,'Bahan Pakan'!K$9,IF($B11=4,'Bahan Pakan'!K$10,IF($B11=5,'Bahan Pakan'!K$11,IF($B11=6,'Bahan Pakan'!K$12,IF($B11=7,'Bahan Pakan'!K$13,IF($B11=8,'Bahan Pakan'!K$14,IF($B11=9,'Bahan Pakan'!K$15,IF($B11=10,'Bahan Pakan'!K$16,IF($B11=11,'Bahan Pakan'!K$17,IF($B11=12,'Bahan Pakan'!K$18,IF($B11=13,'Bahan Pakan'!K$19,IF($B11=14,'Bahan Pakan'!K$20,IF($B11=15,'Bahan Pakan'!K$21,IF($B11=16,'Bahan Pakan'!K$22,IF($B11=17,'Bahan Pakan'!K$23,IF($B11=18,'Bahan Pakan'!K$24,IF($B11=19,'Bahan Pakan'!K$25,IF($B11=20,'Bahan Pakan'!K$26,IF($B11=21,'Bahan Pakan'!K$27,IF($B11=22,'Bahan Pakan'!K$28,IF($B11=23,'Bahan Pakan'!K$29,IF($B11=24,'Bahan Pakan'!K$30,IF($B11=25,'Bahan Pakan'!K$31,IF($B11=26,'Bahan Pakan'!K$32,IF($B11=27,'Bahan Pakan'!K$33,IF($B11=28,'Bahan Pakan'!K$34,IF($B11=29,'Bahan Pakan'!K$35,IF($B11=30,'Bahan Pakan'!K$36,IF($B11=31,'Bahan Pakan'!K$37,IF($B11=32,'Bahan Pakan'!K$38,IF($B11=33,'Bahan Pakan'!K$39,IF($B11=34,'Bahan Pakan'!K$40,IF($B11=35,'Bahan Pakan'!K$41,IF($B11=36,'Bahan Pakan'!K$42,IF($B11=37,'Bahan Pakan'!K$43,IF($B11=38,'Bahan Pakan'!K$44,IF($B11=39,'Bahan Pakan'!K$45,IF($B11=40,'Bahan Pakan'!K$46,IF($B11=41,'Bahan Pakan'!K$47,IF($B11=42,'Bahan Pakan'!K$48,IF($B11=43,'Bahan Pakan'!K$49,IF($B11=44,'Bahan Pakan'!K$50,IF($B11=45,'Bahan Pakan'!K$51,IF($B11=46,'Bahan Pakan'!K$52,IF($B11=47,'Bahan Pakan'!K$53,IF($B11=48,'Bahan Pakan'!K$54,IF($B11=49,'Bahan Pakan'!K$55,IF($B11=50,'Bahan Pakan'!K$56,0))))))))))))))))))))))))))))))))))))))))))))))))))</f>
        <v>2.91</v>
      </c>
      <c r="M11" s="126">
        <f>IF($B11=1,'Bahan Pakan'!L$7,IF($B11=2,'Bahan Pakan'!L$8,IF($B11=3,'Bahan Pakan'!L$9,IF($B11=4,'Bahan Pakan'!L$10,IF($B11=5,'Bahan Pakan'!L$11,IF($B11=6,'Bahan Pakan'!L$12,IF($B11=7,'Bahan Pakan'!L$13,IF($B11=8,'Bahan Pakan'!L$14,IF($B11=9,'Bahan Pakan'!L$15,IF($B11=10,'Bahan Pakan'!L$16,IF($B11=11,'Bahan Pakan'!L$17,IF($B11=12,'Bahan Pakan'!L$18,IF($B11=13,'Bahan Pakan'!L$19,IF($B11=14,'Bahan Pakan'!L$20,IF($B11=15,'Bahan Pakan'!L$21,IF($B11=16,'Bahan Pakan'!L$22,IF($B11=17,'Bahan Pakan'!L$23,IF($B11=18,'Bahan Pakan'!L$24,IF($B11=19,'Bahan Pakan'!L$25,IF($B11=20,'Bahan Pakan'!L$26,IF($B11=21,'Bahan Pakan'!L$27,IF($B11=22,'Bahan Pakan'!L$28,IF($B11=23,'Bahan Pakan'!L$29,IF($B11=24,'Bahan Pakan'!L$30,IF($B11=25,'Bahan Pakan'!L$31,IF($B11=26,'Bahan Pakan'!L$32,IF($B11=27,'Bahan Pakan'!L$33,IF($B11=28,'Bahan Pakan'!L$34,IF($B11=29,'Bahan Pakan'!L$35,IF($B11=30,'Bahan Pakan'!L$36,IF($B11=31,'Bahan Pakan'!L$37,IF($B11=32,'Bahan Pakan'!L$38,IF($B11=33,'Bahan Pakan'!L$39,IF($B11=34,'Bahan Pakan'!L$40,IF($B11=35,'Bahan Pakan'!L$41,IF($B11=36,'Bahan Pakan'!L$42,IF($B11=37,'Bahan Pakan'!L$43,IF($B11=38,'Bahan Pakan'!L$44,IF($B11=39,'Bahan Pakan'!L$45,IF($B11=40,'Bahan Pakan'!L$46,IF($B11=41,'Bahan Pakan'!L$47,IF($B11=42,'Bahan Pakan'!L$48,IF($B11=43,'Bahan Pakan'!L$49,IF($B11=44,'Bahan Pakan'!L$50,IF($B11=45,'Bahan Pakan'!L$51,IF($B11=46,'Bahan Pakan'!L$52,IF($B11=47,'Bahan Pakan'!L$53,IF($B11=48,'Bahan Pakan'!L$54,IF($B11=49,'Bahan Pakan'!L$55,IF($B11=50,'Bahan Pakan'!L$56,0))))))))))))))))))))))))))))))))))))))))))))))))))</f>
        <v>0.8</v>
      </c>
      <c r="N11" s="126">
        <f>IF($B11=1,'Bahan Pakan'!M$7,IF($B11=2,'Bahan Pakan'!M$8,IF($B11=3,'Bahan Pakan'!M$9,IF($B11=4,'Bahan Pakan'!M$10,IF($B11=5,'Bahan Pakan'!M$11,IF($B11=6,'Bahan Pakan'!M$12,IF($B11=7,'Bahan Pakan'!M$13,IF($B11=8,'Bahan Pakan'!M$14,IF($B11=9,'Bahan Pakan'!M$15,IF($B11=10,'Bahan Pakan'!M$16,IF($B11=11,'Bahan Pakan'!M$17,IF($B11=12,'Bahan Pakan'!M$18,IF($B11=13,'Bahan Pakan'!M$19,IF($B11=14,'Bahan Pakan'!M$20,IF($B11=15,'Bahan Pakan'!M$21,IF($B11=16,'Bahan Pakan'!M$22,IF($B11=17,'Bahan Pakan'!M$23,IF($B11=18,'Bahan Pakan'!M$24,IF($B11=19,'Bahan Pakan'!M$25,IF($B11=20,'Bahan Pakan'!M$26,IF($B11=21,'Bahan Pakan'!M$27,IF($B11=22,'Bahan Pakan'!M$28,IF($B11=23,'Bahan Pakan'!M$29,IF($B11=24,'Bahan Pakan'!M$30,IF($B11=25,'Bahan Pakan'!M$31,IF($B11=26,'Bahan Pakan'!M$32,IF($B11=27,'Bahan Pakan'!M$33,IF($B11=28,'Bahan Pakan'!M$34,IF($B11=29,'Bahan Pakan'!M$35,IF($B11=30,'Bahan Pakan'!M$36,IF($B11=31,'Bahan Pakan'!M$37,IF($B11=32,'Bahan Pakan'!M$38,IF($B11=33,'Bahan Pakan'!M$39,IF($B11=34,'Bahan Pakan'!M$40,IF($B11=35,'Bahan Pakan'!M$41,IF($B11=36,'Bahan Pakan'!M$42,IF($B11=37,'Bahan Pakan'!M$43,IF($B11=38,'Bahan Pakan'!M$44,IF($B11=39,'Bahan Pakan'!M$45,IF($B11=40,'Bahan Pakan'!M$46,IF($B11=41,'Bahan Pakan'!M$47,IF($B11=42,'Bahan Pakan'!M$48,IF($B11=43,'Bahan Pakan'!M$49,IF($B11=44,'Bahan Pakan'!M$50,IF($B11=45,'Bahan Pakan'!M$51,IF($B11=46,'Bahan Pakan'!M$52,IF($B11=47,'Bahan Pakan'!M$53,IF($B11=48,'Bahan Pakan'!M$54,IF($B11=49,'Bahan Pakan'!M$55,IF($B11=50,'Bahan Pakan'!M$56,0))))))))))))))))))))))))))))))))))))))))))))))))))</f>
        <v>29.55</v>
      </c>
      <c r="O11" s="126">
        <f>IF($B11=1,'Bahan Pakan'!N$7,IF($B11=2,'Bahan Pakan'!N$8,IF($B11=3,'Bahan Pakan'!N$9,IF($B11=4,'Bahan Pakan'!N$10,IF($B11=5,'Bahan Pakan'!N$11,IF($B11=6,'Bahan Pakan'!N$12,IF($B11=7,'Bahan Pakan'!N$13,IF($B11=8,'Bahan Pakan'!N$14,IF($B11=9,'Bahan Pakan'!N$15,IF($B11=10,'Bahan Pakan'!N$16,IF($B11=11,'Bahan Pakan'!N$17,IF($B11=12,'Bahan Pakan'!N$18,IF($B11=13,'Bahan Pakan'!N$19,IF($B11=14,'Bahan Pakan'!N$20,IF($B11=15,'Bahan Pakan'!N$21,IF($B11=16,'Bahan Pakan'!N$22,IF($B11=17,'Bahan Pakan'!N$23,IF($B11=18,'Bahan Pakan'!N$24,IF($B11=19,'Bahan Pakan'!N$25,IF($B11=20,'Bahan Pakan'!N$26,IF($B11=21,'Bahan Pakan'!N$27,IF($B11=22,'Bahan Pakan'!N$28,IF($B11=23,'Bahan Pakan'!N$29,IF($B11=24,'Bahan Pakan'!N$30,IF($B11=25,'Bahan Pakan'!N$31,IF($B11=26,'Bahan Pakan'!N$32,IF($B11=27,'Bahan Pakan'!N$33,IF($B11=28,'Bahan Pakan'!N$34,IF($B11=29,'Bahan Pakan'!N$35,IF($B11=30,'Bahan Pakan'!N$36,IF($B11=31,'Bahan Pakan'!N$37,IF($B11=32,'Bahan Pakan'!N$38,IF($B11=33,'Bahan Pakan'!N$39,IF($B11=34,'Bahan Pakan'!N$40,IF($B11=35,'Bahan Pakan'!N$41,IF($B11=36,'Bahan Pakan'!N$42,IF($B11=37,'Bahan Pakan'!N$43,IF($B11=38,'Bahan Pakan'!N$44,IF($B11=39,'Bahan Pakan'!N$45,IF($B11=40,'Bahan Pakan'!N$46,IF($B11=41,'Bahan Pakan'!N$47,IF($B11=42,'Bahan Pakan'!N$48,IF($B11=43,'Bahan Pakan'!N$49,IF($B11=44,'Bahan Pakan'!N$50,IF($B11=45,'Bahan Pakan'!N$51,IF($B11=46,'Bahan Pakan'!N$52,IF($B11=47,'Bahan Pakan'!N$53,IF($B11=48,'Bahan Pakan'!N$54,IF($B11=49,'Bahan Pakan'!N$55,IF($B11=50,'Bahan Pakan'!N$56,0))))))))))))))))))))))))))))))))))))))))))))))))))</f>
        <v>3720</v>
      </c>
      <c r="P11" s="126">
        <f>IF($B11=1,'Bahan Pakan'!O$7,IF($B11=2,'Bahan Pakan'!O$8,IF($B11=3,'Bahan Pakan'!O$9,IF($B11=4,'Bahan Pakan'!O$10,IF($B11=5,'Bahan Pakan'!O$11,IF($B11=6,'Bahan Pakan'!O$12,IF($B11=7,'Bahan Pakan'!O$13,IF($B11=8,'Bahan Pakan'!O$14,IF($B11=9,'Bahan Pakan'!O$15,IF($B11=10,'Bahan Pakan'!O$16,IF($B11=11,'Bahan Pakan'!O$17,IF($B11=12,'Bahan Pakan'!O$18,IF($B11=13,'Bahan Pakan'!O$19,IF($B11=14,'Bahan Pakan'!O$20,IF($B11=15,'Bahan Pakan'!O$21,IF($B11=16,'Bahan Pakan'!O$22,IF($B11=17,'Bahan Pakan'!O$23,IF($B11=18,'Bahan Pakan'!O$24,IF($B11=19,'Bahan Pakan'!O$25,IF($B11=20,'Bahan Pakan'!O$26,IF($B11=21,'Bahan Pakan'!O$27,IF($B11=22,'Bahan Pakan'!O$28,IF($B11=23,'Bahan Pakan'!O$29,IF($B11=24,'Bahan Pakan'!O$30,IF($B11=25,'Bahan Pakan'!O$31,IF($B11=26,'Bahan Pakan'!O$32,IF($B11=27,'Bahan Pakan'!O$33,IF($B11=28,'Bahan Pakan'!O$34,IF($B11=29,'Bahan Pakan'!O$35,IF($B11=30,'Bahan Pakan'!O$36,IF($B11=31,'Bahan Pakan'!O$37,IF($B11=32,'Bahan Pakan'!O$38,IF($B11=33,'Bahan Pakan'!O$39,IF($B11=34,'Bahan Pakan'!O$40,IF($B11=35,'Bahan Pakan'!O$41,IF($B11=36,'Bahan Pakan'!O$42,IF($B11=37,'Bahan Pakan'!O$43,IF($B11=38,'Bahan Pakan'!O$44,IF($B11=39,'Bahan Pakan'!O$45,IF($B11=40,'Bahan Pakan'!O$46,IF($B11=41,'Bahan Pakan'!O$47,IF($B11=42,'Bahan Pakan'!O$48,IF($B11=43,'Bahan Pakan'!O$49,IF($B11=44,'Bahan Pakan'!O$50,IF($B11=45,'Bahan Pakan'!O$51,IF($B11=46,'Bahan Pakan'!O$52,IF($B11=47,'Bahan Pakan'!O$53,IF($B11=48,'Bahan Pakan'!O$54,IF($B11=49,'Bahan Pakan'!O$55,IF($B11=50,'Bahan Pakan'!O$56,0))))))))))))))))))))))))))))))))))))))))))))))))))</f>
        <v>0.05</v>
      </c>
      <c r="Q11" s="126">
        <f>IF($B11=1,'Bahan Pakan'!P$7,IF($B11=2,'Bahan Pakan'!P$8,IF($B11=3,'Bahan Pakan'!P$9,IF($B11=4,'Bahan Pakan'!P$10,IF($B11=5,'Bahan Pakan'!P$11,IF($B11=6,'Bahan Pakan'!P$12,IF($B11=7,'Bahan Pakan'!P$13,IF($B11=8,'Bahan Pakan'!P$14,IF($B11=9,'Bahan Pakan'!P$15,IF($B11=10,'Bahan Pakan'!P$16,IF($B11=11,'Bahan Pakan'!P$17,IF($B11=12,'Bahan Pakan'!P$18,IF($B11=13,'Bahan Pakan'!P$19,IF($B11=14,'Bahan Pakan'!P$20,IF($B11=15,'Bahan Pakan'!P$21,IF($B11=16,'Bahan Pakan'!P$22,IF($B11=17,'Bahan Pakan'!P$23,IF($B11=18,'Bahan Pakan'!P$24,IF($B11=19,'Bahan Pakan'!P$25,IF($B11=20,'Bahan Pakan'!P$26,IF($B11=21,'Bahan Pakan'!P$27,IF($B11=22,'Bahan Pakan'!P$28,IF($B11=23,'Bahan Pakan'!P$29,IF($B11=24,'Bahan Pakan'!P$30,IF($B11=25,'Bahan Pakan'!P$31,IF($B11=26,'Bahan Pakan'!P$32,IF($B11=27,'Bahan Pakan'!P$33,IF($B11=28,'Bahan Pakan'!P$34,IF($B11=29,'Bahan Pakan'!P$35,IF($B11=30,'Bahan Pakan'!P$36,IF($B11=31,'Bahan Pakan'!P$37,IF($B11=32,'Bahan Pakan'!P$38,IF($B11=33,'Bahan Pakan'!P$39,IF($B11=34,'Bahan Pakan'!P$40,IF($B11=35,'Bahan Pakan'!P$41,IF($B11=36,'Bahan Pakan'!P$42,IF($B11=37,'Bahan Pakan'!P$43,IF($B11=38,'Bahan Pakan'!P$44,IF($B11=39,'Bahan Pakan'!P$45,IF($B11=40,'Bahan Pakan'!P$46,IF($B11=41,'Bahan Pakan'!P$47,IF($B11=42,'Bahan Pakan'!P$48,IF($B11=43,'Bahan Pakan'!P$49,IF($B11=44,'Bahan Pakan'!P$50,IF($B11=45,'Bahan Pakan'!P$51,IF($B11=46,'Bahan Pakan'!P$52,IF($B11=47,'Bahan Pakan'!P$53,IF($B11=48,'Bahan Pakan'!P$54,IF($B11=49,'Bahan Pakan'!P$55,IF($B11=50,'Bahan Pakan'!P$56,0))))))))))))))))))))))))))))))))))))))))))))))))))</f>
        <v>0.5</v>
      </c>
      <c r="R11" s="126">
        <f>IF($B11=1,'Bahan Pakan'!Q$7,IF($B11=2,'Bahan Pakan'!Q$8,IF($B11=3,'Bahan Pakan'!Q$9,IF($B11=4,'Bahan Pakan'!Q$10,IF($B11=5,'Bahan Pakan'!Q$11,IF($B11=6,'Bahan Pakan'!Q$12,IF($B11=7,'Bahan Pakan'!Q$13,IF($B11=8,'Bahan Pakan'!Q$14,IF($B11=9,'Bahan Pakan'!Q$15,IF($B11=10,'Bahan Pakan'!Q$16,IF($B11=11,'Bahan Pakan'!Q$17,IF($B11=12,'Bahan Pakan'!Q$18,IF($B11=13,'Bahan Pakan'!Q$19,IF($B11=14,'Bahan Pakan'!Q$20,IF($B11=15,'Bahan Pakan'!Q$21,IF($B11=16,'Bahan Pakan'!Q$22,IF($B11=17,'Bahan Pakan'!Q$23,IF($B11=18,'Bahan Pakan'!Q$24,IF($B11=19,'Bahan Pakan'!Q$25,IF($B11=20,'Bahan Pakan'!Q$26,IF($B11=21,'Bahan Pakan'!Q$27,IF($B11=22,'Bahan Pakan'!Q$28,IF($B11=23,'Bahan Pakan'!Q$29,IF($B11=24,'Bahan Pakan'!Q$30,IF($B11=25,'Bahan Pakan'!Q$31,IF($B11=26,'Bahan Pakan'!Q$32,IF($B11=27,'Bahan Pakan'!Q$33,IF($B11=28,'Bahan Pakan'!Q$34,IF($B11=29,'Bahan Pakan'!Q$35,IF($B11=30,'Bahan Pakan'!Q$36,IF($B11=31,'Bahan Pakan'!Q$37,IF($B11=32,'Bahan Pakan'!Q$38,IF($B11=33,'Bahan Pakan'!Q$39,IF($B11=34,'Bahan Pakan'!Q$40,IF($B11=35,'Bahan Pakan'!Q$41,IF($B11=36,'Bahan Pakan'!Q$42,IF($B11=37,'Bahan Pakan'!Q$43,IF($B11=38,'Bahan Pakan'!Q$44,IF($B11=39,'Bahan Pakan'!Q$45,IF($B11=40,'Bahan Pakan'!Q$46,IF($B11=41,'Bahan Pakan'!Q$47,IF($B11=42,'Bahan Pakan'!Q$48,IF($B11=43,'Bahan Pakan'!Q$49,IF($B11=44,'Bahan Pakan'!Q$50,IF($B11=45,'Bahan Pakan'!Q$51,IF($B11=46,'Bahan Pakan'!Q$52,IF($B11=47,'Bahan Pakan'!Q$53,IF($B11=48,'Bahan Pakan'!Q$54,IF($B11=49,'Bahan Pakan'!Q$55,IF($B11=50,'Bahan Pakan'!Q$56,0))))))))))))))))))))))))))))))))))))))))))))))))))</f>
        <v>0.17</v>
      </c>
      <c r="S11" s="126">
        <f>IF($B11=1,'Bahan Pakan'!R$7,IF($B11=2,'Bahan Pakan'!R$8,IF($B11=3,'Bahan Pakan'!R$9,IF($B11=4,'Bahan Pakan'!R$10,IF($B11=5,'Bahan Pakan'!R$11,IF($B11=6,'Bahan Pakan'!R$12,IF($B11=7,'Bahan Pakan'!R$13,IF($B11=8,'Bahan Pakan'!R$14,IF($B11=9,'Bahan Pakan'!R$15,IF($B11=10,'Bahan Pakan'!R$16,IF($B11=11,'Bahan Pakan'!R$17,IF($B11=12,'Bahan Pakan'!R$18,IF($B11=13,'Bahan Pakan'!R$19,IF($B11=14,'Bahan Pakan'!R$20,IF($B11=15,'Bahan Pakan'!R$21,IF($B11=16,'Bahan Pakan'!R$22,IF($B11=17,'Bahan Pakan'!R$23,IF($B11=18,'Bahan Pakan'!R$24,IF($B11=19,'Bahan Pakan'!R$25,IF($B11=20,'Bahan Pakan'!R$26,IF($B11=21,'Bahan Pakan'!R$27,IF($B11=22,'Bahan Pakan'!R$28,IF($B11=23,'Bahan Pakan'!R$29,IF($B11=24,'Bahan Pakan'!R$30,IF($B11=25,'Bahan Pakan'!R$31,IF($B11=26,'Bahan Pakan'!R$32,IF($B11=27,'Bahan Pakan'!R$33,IF($B11=28,'Bahan Pakan'!R$34,IF($B11=29,'Bahan Pakan'!R$35,IF($B11=30,'Bahan Pakan'!R$36,IF($B11=31,'Bahan Pakan'!R$37,IF($B11=32,'Bahan Pakan'!R$38,IF($B11=33,'Bahan Pakan'!R$39,IF($B11=34,'Bahan Pakan'!R$40,IF($B11=35,'Bahan Pakan'!R$41,IF($B11=36,'Bahan Pakan'!R$42,IF($B11=37,'Bahan Pakan'!R$43,IF($B11=38,'Bahan Pakan'!R$44,IF($B11=39,'Bahan Pakan'!R$45,IF($B11=40,'Bahan Pakan'!R$46,IF($B11=41,'Bahan Pakan'!R$47,IF($B11=42,'Bahan Pakan'!R$48,IF($B11=43,'Bahan Pakan'!R$49,IF($B11=44,'Bahan Pakan'!R$50,IF($B11=45,'Bahan Pakan'!R$51,IF($B11=46,'Bahan Pakan'!R$52,IF($B11=47,'Bahan Pakan'!R$53,IF($B11=48,'Bahan Pakan'!R$54,IF($B11=49,'Bahan Pakan'!R$55,IF($B11=50,'Bahan Pakan'!R$56,0))))))))))))))))))))))))))))))))))))))))))))))))))</f>
        <v>0.98129999999999995</v>
      </c>
      <c r="T11" s="126">
        <f>IF($B11=1,'Bahan Pakan'!S$7,IF($B11=2,'Bahan Pakan'!S$8,IF($B11=3,'Bahan Pakan'!S$9,IF($B11=4,'Bahan Pakan'!S$10,IF($B11=5,'Bahan Pakan'!S$11,IF($B11=6,'Bahan Pakan'!S$12,IF($B11=7,'Bahan Pakan'!S$13,IF($B11=8,'Bahan Pakan'!S$14,IF($B11=9,'Bahan Pakan'!S$15,IF($B11=10,'Bahan Pakan'!S$16,IF($B11=11,'Bahan Pakan'!S$17,IF($B11=12,'Bahan Pakan'!S$18,IF($B11=13,'Bahan Pakan'!S$19,IF($B11=14,'Bahan Pakan'!S$20,IF($B11=15,'Bahan Pakan'!S$21,IF($B11=16,'Bahan Pakan'!S$22,IF($B11=17,'Bahan Pakan'!S$23,IF($B11=18,'Bahan Pakan'!S$24,IF($B11=19,'Bahan Pakan'!S$25,IF($B11=20,'Bahan Pakan'!S$26,IF($B11=21,'Bahan Pakan'!S$27,IF($B11=22,'Bahan Pakan'!S$28,IF($B11=23,'Bahan Pakan'!S$29,IF($B11=24,'Bahan Pakan'!S$30,IF($B11=25,'Bahan Pakan'!S$31,IF($B11=26,'Bahan Pakan'!S$32,IF($B11=27,'Bahan Pakan'!S$33,IF($B11=28,'Bahan Pakan'!S$34,IF($B11=29,'Bahan Pakan'!S$35,IF($B11=30,'Bahan Pakan'!S$36,IF($B11=31,'Bahan Pakan'!S$37,IF($B11=32,'Bahan Pakan'!S$38,IF($B11=33,'Bahan Pakan'!S$39,IF($B11=34,'Bahan Pakan'!S$40,IF($B11=35,'Bahan Pakan'!S$41,IF($B11=36,'Bahan Pakan'!S$42,IF($B11=37,'Bahan Pakan'!S$43,IF($B11=38,'Bahan Pakan'!S$44,IF($B11=39,'Bahan Pakan'!S$45,IF($B11=40,'Bahan Pakan'!S$46,IF($B11=41,'Bahan Pakan'!S$47,IF($B11=42,'Bahan Pakan'!S$48,IF($B11=43,'Bahan Pakan'!S$49,IF($B11=44,'Bahan Pakan'!S$50,IF($B11=45,'Bahan Pakan'!S$51,IF($B11=46,'Bahan Pakan'!S$52,IF($B11=47,'Bahan Pakan'!S$53,IF($B11=48,'Bahan Pakan'!S$54,IF($B11=49,'Bahan Pakan'!S$55,IF($B11=50,'Bahan Pakan'!S$56,0))))))))))))))))))))))))))))))))))))))))))))))))))</f>
        <v>1.3812</v>
      </c>
      <c r="U11" s="97"/>
      <c r="V11" s="127" t="s">
        <v>47</v>
      </c>
      <c r="W11" s="128" t="s">
        <v>33</v>
      </c>
      <c r="X11" s="70" t="s">
        <v>51</v>
      </c>
      <c r="Y11" s="71">
        <v>6</v>
      </c>
      <c r="Z11" s="136">
        <f>K45</f>
        <v>4.3318897859339085</v>
      </c>
      <c r="AA11" s="135"/>
      <c r="AB11" s="135"/>
      <c r="AC11" s="135"/>
      <c r="AD11" s="97"/>
      <c r="AE11" s="97"/>
      <c r="AF11" s="97"/>
      <c r="AG11" s="97"/>
      <c r="AH11" s="97"/>
      <c r="AI11" s="97"/>
      <c r="AJ11" s="97"/>
      <c r="AK11" s="97"/>
      <c r="AL11" s="97"/>
      <c r="AM11" s="97"/>
      <c r="AN11" s="97"/>
    </row>
    <row r="12" spans="2:40" s="120" customFormat="1" ht="15.75" customHeight="1">
      <c r="B12" s="121">
        <f>IF($D12='Bahan Pakan'!D$7,1,IF($D12='Bahan Pakan'!D$8,2,IF($D12='Bahan Pakan'!D$9,3,IF($D12='Bahan Pakan'!D$10,4,IF($D12='Bahan Pakan'!D$11,5,IF($D12='Bahan Pakan'!D$12,6,IF($D12='Bahan Pakan'!D$13,7,IF($D12='Bahan Pakan'!D$14,8,IF($D12='Bahan Pakan'!D$15,9,IF($D12='Bahan Pakan'!D$16,10,IF($D12='Bahan Pakan'!D$17,11,IF($D12='Bahan Pakan'!D$18,12,IF($D12='Bahan Pakan'!D$19,13,IF($D12='Bahan Pakan'!D$20,14,IF($D12='Bahan Pakan'!D$21,15,IF($D12='Bahan Pakan'!D$22,16,IF($D12='Bahan Pakan'!D$23,17,IF($D12='Bahan Pakan'!D$24,18,IF($D12='Bahan Pakan'!D$25,19,IF($D12='Bahan Pakan'!D$26,20,IF($D12='Bahan Pakan'!D$27,21,IF($D12='Bahan Pakan'!D$28,22,IF($D12='Bahan Pakan'!D$29,23,IF($D12='Bahan Pakan'!D$30,24,IF($D12='Bahan Pakan'!D$31,25,IF($D12='Bahan Pakan'!D$32,26,IF($D12='Bahan Pakan'!D$33,27,IF($D12='Bahan Pakan'!D$34,28,IF($D12='Bahan Pakan'!D$35,29,IF($D12='Bahan Pakan'!D$36,30,IF($D12='Bahan Pakan'!D$37,31,IF($D12='Bahan Pakan'!D$38,32,IF($D12='Bahan Pakan'!D$39,33,IF($D12='Bahan Pakan'!D$40,34,IF($D12='Bahan Pakan'!D$41,35,IF($D12='Bahan Pakan'!D$42,36,IF($D12='Bahan Pakan'!D$43,37,IF($D12='Bahan Pakan'!D$44,38,IF($D12='Bahan Pakan'!D$45,39,IF($D12='Bahan Pakan'!D$46,40,IF($D12='Bahan Pakan'!D$47,41,IF($D12='Bahan Pakan'!D$48,42,IF($D12='Bahan Pakan'!D$49,43,IF($D12='Bahan Pakan'!D$50,44,IF($D12='Bahan Pakan'!D$51,45,IF($D12='Bahan Pakan'!D$52,46,IF($D12='Bahan Pakan'!D$53,47,IF($D12='Bahan Pakan'!D$54,48,IF($D12='Bahan Pakan'!D$55,49,IF($D12='Bahan Pakan'!D$56,50,0))))))))))))))))))))))))))))))))))))))))))))))))))</f>
        <v>15</v>
      </c>
      <c r="C12" s="121">
        <v>6</v>
      </c>
      <c r="D12" s="122" t="s">
        <v>88</v>
      </c>
      <c r="E12" s="123">
        <f>IF($B12=1,'Bahan Pakan'!E$7,IF($B12=2,'Bahan Pakan'!E$8,IF($B12=3,'Bahan Pakan'!E$9,IF($B12=4,'Bahan Pakan'!E$10,IF($B12=5,'Bahan Pakan'!E$11,IF($B12=6,'Bahan Pakan'!E$12,IF($B12=7,'Bahan Pakan'!E$13,IF($B12=8,'Bahan Pakan'!E$14,IF($B12=9,'Bahan Pakan'!E$15,IF($B12=10,'Bahan Pakan'!E$16,IF($B12=11,'Bahan Pakan'!E$17,IF($B12=12,'Bahan Pakan'!E$18,IF($B12=13,'Bahan Pakan'!E$19,IF($B12=14,'Bahan Pakan'!E$20,IF($B12=15,'Bahan Pakan'!E$21,IF($B12=16,'Bahan Pakan'!E$22,IF($B12=17,'Bahan Pakan'!E$23,IF($B12=18,'Bahan Pakan'!E$24,IF($B12=19,'Bahan Pakan'!E$25,IF($B12=20,'Bahan Pakan'!E$26,IF($B12=21,'Bahan Pakan'!E$27,IF($B12=22,'Bahan Pakan'!E$28,IF($B12=23,'Bahan Pakan'!E$29,IF($B12=24,'Bahan Pakan'!E$30,IF($B12=25,'Bahan Pakan'!E$31,IF($B12=26,'Bahan Pakan'!E$32,IF($B12=27,'Bahan Pakan'!E$33,IF($B12=28,'Bahan Pakan'!E$34,IF($B12=29,'Bahan Pakan'!E$35,IF($B12=30,'Bahan Pakan'!E$36,IF($B12=31,'Bahan Pakan'!E$37,IF($B12=32,'Bahan Pakan'!E$38,IF($B12=33,'Bahan Pakan'!E$39,IF($B12=34,'Bahan Pakan'!E$40,IF($B12=35,'Bahan Pakan'!E$41,IF($B12=36,'Bahan Pakan'!E$42,IF($B12=37,'Bahan Pakan'!E$43,IF($B12=38,'Bahan Pakan'!E$44,IF($B12=39,'Bahan Pakan'!E$45,IF($B12=40,'Bahan Pakan'!E$46,IF($B12=41,'Bahan Pakan'!E$47,IF($B12=42,'Bahan Pakan'!E$48,IF($B12=43,'Bahan Pakan'!E$49,IF($B12=44,'Bahan Pakan'!E$50,IF($B12=45,'Bahan Pakan'!E$51,IF($B12=46,'Bahan Pakan'!E$52,IF($B12=47,'Bahan Pakan'!E$53,IF($B12=48,'Bahan Pakan'!E$54,IF($B12=49,'Bahan Pakan'!E$55,IF($B12=50,'Bahan Pakan'!E$56,0))))))))))))))))))))))))))))))))))))))))))))))))))</f>
        <v>0</v>
      </c>
      <c r="F12" s="123">
        <f>IF($B12=1,'Bahan Pakan'!F$7,IF($B12=2,'Bahan Pakan'!F$8,IF($B12=3,'Bahan Pakan'!F$9,IF($B12=4,'Bahan Pakan'!F$10,IF($B12=5,'Bahan Pakan'!F$11,IF($B12=6,'Bahan Pakan'!F$12,IF($B12=7,'Bahan Pakan'!F$13,IF($B12=8,'Bahan Pakan'!F$14,IF($B12=9,'Bahan Pakan'!F$15,IF($B12=10,'Bahan Pakan'!F$16,IF($B12=11,'Bahan Pakan'!F$17,IF($B12=12,'Bahan Pakan'!F$18,IF($B12=13,'Bahan Pakan'!F$19,IF($B12=14,'Bahan Pakan'!F$20,IF($B12=15,'Bahan Pakan'!F$21,IF($B12=16,'Bahan Pakan'!F$22,IF($B12=17,'Bahan Pakan'!F$23,IF($B12=18,'Bahan Pakan'!F$24,IF($B12=19,'Bahan Pakan'!F$25,IF($B12=20,'Bahan Pakan'!F$26,IF($B12=21,'Bahan Pakan'!F$27,IF($B12=22,'Bahan Pakan'!F$28,IF($B12=23,'Bahan Pakan'!F$29,IF($B12=24,'Bahan Pakan'!F$30,IF($B12=25,'Bahan Pakan'!F$31,IF($B12=26,'Bahan Pakan'!F$32,IF($B12=27,'Bahan Pakan'!F$33,IF($B12=28,'Bahan Pakan'!F$34,IF($B12=29,'Bahan Pakan'!F$35,IF($B12=30,'Bahan Pakan'!F$36,IF($B12=31,'Bahan Pakan'!F$37,IF($B12=32,'Bahan Pakan'!F$38,IF($B12=33,'Bahan Pakan'!F$39,IF($B12=34,'Bahan Pakan'!F$40,IF($B12=35,'Bahan Pakan'!F$41,IF($B12=36,'Bahan Pakan'!F$42,IF($B12=37,'Bahan Pakan'!F$43,IF($B12=38,'Bahan Pakan'!F$44,IF($B12=39,'Bahan Pakan'!F$45,IF($B12=40,'Bahan Pakan'!F$46,IF($B12=41,'Bahan Pakan'!F$47,IF($B12=42,'Bahan Pakan'!F$48,IF($B12=43,'Bahan Pakan'!F$49,IF($B12=44,'Bahan Pakan'!F$50,IF($B12=45,'Bahan Pakan'!F$51,IF($B12=46,'Bahan Pakan'!F$52,IF($B12=47,'Bahan Pakan'!F$53,IF($B12=48,'Bahan Pakan'!F$54,IF($B12=49,'Bahan Pakan'!F$55,IF($B12=50,'Bahan Pakan'!F$56,0))))))))))))))))))))))))))))))))))))))))))))))))))</f>
        <v>10</v>
      </c>
      <c r="G12" s="124">
        <f t="shared" si="0"/>
        <v>0</v>
      </c>
      <c r="H12" s="125">
        <f>IF($B12=1,'Bahan Pakan'!G$7,IF($B12=2,'Bahan Pakan'!G$8,IF($B12=3,'Bahan Pakan'!G$9,IF($B12=4,'Bahan Pakan'!G$10,IF($B12=5,'Bahan Pakan'!G$11,IF($B12=6,'Bahan Pakan'!G$12,IF($B12=7,'Bahan Pakan'!G$13,IF($B12=8,'Bahan Pakan'!G$14,IF($B12=9,'Bahan Pakan'!G$15,IF($B12=10,'Bahan Pakan'!G$16,IF($B12=11,'Bahan Pakan'!G$17,IF($B12=12,'Bahan Pakan'!G$18,IF($B12=13,'Bahan Pakan'!G$19,IF($B12=14,'Bahan Pakan'!G$20,IF($B12=15,'Bahan Pakan'!G$21,IF($B12=16,'Bahan Pakan'!G$22,IF($B12=17,'Bahan Pakan'!G$23,IF($B12=18,'Bahan Pakan'!G$24,IF($B12=19,'Bahan Pakan'!G$25,IF($B12=20,'Bahan Pakan'!G$26,IF($B12=21,'Bahan Pakan'!G$27,IF($B12=22,'Bahan Pakan'!G$28,IF($B12=23,'Bahan Pakan'!G$29,IF($B12=24,'Bahan Pakan'!G$30,IF($B12=25,'Bahan Pakan'!G$31,IF($B12=26,'Bahan Pakan'!G$32,IF($B12=27,'Bahan Pakan'!G$33,IF($B12=28,'Bahan Pakan'!G$34,IF($B12=29,'Bahan Pakan'!G$35,IF($B12=30,'Bahan Pakan'!G$36,IF($B12=31,'Bahan Pakan'!G$37,IF($B12=32,'Bahan Pakan'!G$38,IF($B12=33,'Bahan Pakan'!G$39,IF($B12=34,'Bahan Pakan'!G$40,IF($B12=35,'Bahan Pakan'!G$41,IF($B12=36,'Bahan Pakan'!G$42,IF($B12=37,'Bahan Pakan'!G$43,IF($B12=38,'Bahan Pakan'!G$44,IF($B12=39,'Bahan Pakan'!G$45,IF($B12=40,'Bahan Pakan'!G$46,IF($B12=41,'Bahan Pakan'!G$47,IF($B12=42,'Bahan Pakan'!G$48,IF($B12=43,'Bahan Pakan'!G$49,IF($B12=44,'Bahan Pakan'!G$50,IF($B12=45,'Bahan Pakan'!G$51,IF($B12=46,'Bahan Pakan'!G$52,IF($B12=47,'Bahan Pakan'!G$53,IF($B12=48,'Bahan Pakan'!G$54,IF($B12=49,'Bahan Pakan'!G$55,IF($B12=50,'Bahan Pakan'!G$56,0))))))))))))))))))))))))))))))))))))))))))))))))))</f>
        <v>2800</v>
      </c>
      <c r="I12" s="126">
        <f>IF($B12=1,'Bahan Pakan'!H$7,IF($B12=2,'Bahan Pakan'!H$8,IF($B12=3,'Bahan Pakan'!H$9,IF($B12=4,'Bahan Pakan'!H$10,IF($B12=5,'Bahan Pakan'!H$11,IF($B12=6,'Bahan Pakan'!H$12,IF($B12=7,'Bahan Pakan'!H$13,IF($B12=8,'Bahan Pakan'!H$14,IF($B12=9,'Bahan Pakan'!H$15,IF($B12=10,'Bahan Pakan'!H$16,IF($B12=11,'Bahan Pakan'!H$17,IF($B12=12,'Bahan Pakan'!H$18,IF($B12=13,'Bahan Pakan'!H$19,IF($B12=14,'Bahan Pakan'!H$20,IF($B12=15,'Bahan Pakan'!H$21,IF($B12=16,'Bahan Pakan'!H$22,IF($B12=17,'Bahan Pakan'!H$23,IF($B12=18,'Bahan Pakan'!H$24,IF($B12=19,'Bahan Pakan'!H$25,IF($B12=20,'Bahan Pakan'!H$26,IF($B12=21,'Bahan Pakan'!H$27,IF($B12=22,'Bahan Pakan'!H$28,IF($B12=23,'Bahan Pakan'!H$29,IF($B12=24,'Bahan Pakan'!H$30,IF($B12=25,'Bahan Pakan'!H$31,IF($B12=26,'Bahan Pakan'!H$32,IF($B12=27,'Bahan Pakan'!H$33,IF($B12=28,'Bahan Pakan'!H$34,IF($B12=29,'Bahan Pakan'!H$35,IF($B12=30,'Bahan Pakan'!H$36,IF($B12=31,'Bahan Pakan'!H$37,IF($B12=32,'Bahan Pakan'!H$38,IF($B12=33,'Bahan Pakan'!H$39,IF($B12=34,'Bahan Pakan'!H$40,IF($B12=35,'Bahan Pakan'!H$41,IF($B12=36,'Bahan Pakan'!H$42,IF($B12=37,'Bahan Pakan'!H$43,IF($B12=38,'Bahan Pakan'!H$44,IF($B12=39,'Bahan Pakan'!H$45,IF($B12=40,'Bahan Pakan'!H$46,IF($B12=41,'Bahan Pakan'!H$47,IF($B12=42,'Bahan Pakan'!H$48,IF($B12=43,'Bahan Pakan'!H$49,IF($B12=44,'Bahan Pakan'!H$50,IF($B12=45,'Bahan Pakan'!H$51,IF($B12=46,'Bahan Pakan'!H$52,IF($B12=47,'Bahan Pakan'!H$53,IF($B12=48,'Bahan Pakan'!H$54,IF($B12=49,'Bahan Pakan'!H$55,IF($B12=50,'Bahan Pakan'!H$56,0))))))))))))))))))))))))))))))))))))))))))))))))))</f>
        <v>91.2</v>
      </c>
      <c r="J12" s="126">
        <f>IF($B12=1,'Bahan Pakan'!I$7,IF($B12=2,'Bahan Pakan'!I$8,IF($B12=3,'Bahan Pakan'!I$9,IF($B12=4,'Bahan Pakan'!I$10,IF($B12=5,'Bahan Pakan'!I$11,IF($B12=6,'Bahan Pakan'!I$12,IF($B12=7,'Bahan Pakan'!I$13,IF($B12=8,'Bahan Pakan'!I$14,IF($B12=9,'Bahan Pakan'!I$15,IF($B12=10,'Bahan Pakan'!I$16,IF($B12=11,'Bahan Pakan'!I$17,IF($B12=12,'Bahan Pakan'!I$18,IF($B12=13,'Bahan Pakan'!I$19,IF($B12=14,'Bahan Pakan'!I$20,IF($B12=15,'Bahan Pakan'!I$21,IF($B12=16,'Bahan Pakan'!I$22,IF($B12=17,'Bahan Pakan'!I$23,IF($B12=18,'Bahan Pakan'!I$24,IF($B12=19,'Bahan Pakan'!I$25,IF($B12=20,'Bahan Pakan'!I$26,IF($B12=21,'Bahan Pakan'!I$27,IF($B12=22,'Bahan Pakan'!I$28,IF($B12=23,'Bahan Pakan'!I$29,IF($B12=24,'Bahan Pakan'!I$30,IF($B12=25,'Bahan Pakan'!I$31,IF($B12=26,'Bahan Pakan'!I$32,IF($B12=27,'Bahan Pakan'!I$33,IF($B12=28,'Bahan Pakan'!I$34,IF($B12=29,'Bahan Pakan'!I$35,IF($B12=30,'Bahan Pakan'!I$36,IF($B12=31,'Bahan Pakan'!I$37,IF($B12=32,'Bahan Pakan'!I$38,IF($B12=33,'Bahan Pakan'!I$39,IF($B12=34,'Bahan Pakan'!I$40,IF($B12=35,'Bahan Pakan'!I$41,IF($B12=36,'Bahan Pakan'!I$42,IF($B12=37,'Bahan Pakan'!I$43,IF($B12=38,'Bahan Pakan'!I$44,IF($B12=39,'Bahan Pakan'!I$45,IF($B12=40,'Bahan Pakan'!I$46,IF($B12=41,'Bahan Pakan'!I$47,IF($B12=42,'Bahan Pakan'!I$48,IF($B12=43,'Bahan Pakan'!I$49,IF($B12=44,'Bahan Pakan'!I$50,IF($B12=45,'Bahan Pakan'!I$51,IF($B12=46,'Bahan Pakan'!I$52,IF($B12=47,'Bahan Pakan'!I$53,IF($B12=48,'Bahan Pakan'!I$54,IF($B12=49,'Bahan Pakan'!I$55,IF($B12=50,'Bahan Pakan'!I$56,0))))))))))))))))))))))))))))))))))))))))))))))))))</f>
        <v>4.7</v>
      </c>
      <c r="K12" s="126">
        <f>IF($B12=1,'Bahan Pakan'!J$7,IF($B12=2,'Bahan Pakan'!J$8,IF($B12=3,'Bahan Pakan'!J$9,IF($B12=4,'Bahan Pakan'!J$10,IF($B12=5,'Bahan Pakan'!J$11,IF($B12=6,'Bahan Pakan'!J$12,IF($B12=7,'Bahan Pakan'!J$13,IF($B12=8,'Bahan Pakan'!J$14,IF($B12=9,'Bahan Pakan'!J$15,IF($B12=10,'Bahan Pakan'!J$16,IF($B12=11,'Bahan Pakan'!J$17,IF($B12=12,'Bahan Pakan'!J$18,IF($B12=13,'Bahan Pakan'!J$19,IF($B12=14,'Bahan Pakan'!J$20,IF($B12=15,'Bahan Pakan'!J$21,IF($B12=16,'Bahan Pakan'!J$22,IF($B12=17,'Bahan Pakan'!J$23,IF($B12=18,'Bahan Pakan'!J$24,IF($B12=19,'Bahan Pakan'!J$25,IF($B12=20,'Bahan Pakan'!J$26,IF($B12=21,'Bahan Pakan'!J$27,IF($B12=22,'Bahan Pakan'!J$28,IF($B12=23,'Bahan Pakan'!J$29,IF($B12=24,'Bahan Pakan'!J$30,IF($B12=25,'Bahan Pakan'!J$31,IF($B12=26,'Bahan Pakan'!J$32,IF($B12=27,'Bahan Pakan'!J$33,IF($B12=28,'Bahan Pakan'!J$34,IF($B12=29,'Bahan Pakan'!J$35,IF($B12=30,'Bahan Pakan'!J$36,IF($B12=31,'Bahan Pakan'!J$37,IF($B12=32,'Bahan Pakan'!J$38,IF($B12=33,'Bahan Pakan'!J$39,IF($B12=34,'Bahan Pakan'!J$40,IF($B12=35,'Bahan Pakan'!J$41,IF($B12=36,'Bahan Pakan'!J$42,IF($B12=37,'Bahan Pakan'!J$43,IF($B12=38,'Bahan Pakan'!J$44,IF($B12=39,'Bahan Pakan'!J$45,IF($B12=40,'Bahan Pakan'!J$46,IF($B12=41,'Bahan Pakan'!J$47,IF($B12=42,'Bahan Pakan'!J$48,IF($B12=43,'Bahan Pakan'!J$49,IF($B12=44,'Bahan Pakan'!J$50,IF($B12=45,'Bahan Pakan'!J$51,IF($B12=46,'Bahan Pakan'!J$52,IF($B12=47,'Bahan Pakan'!J$53,IF($B12=48,'Bahan Pakan'!J$54,IF($B12=49,'Bahan Pakan'!J$55,IF($B12=50,'Bahan Pakan'!J$56,0))))))))))))))))))))))))))))))))))))))))))))))))))</f>
        <v>16.7</v>
      </c>
      <c r="L12" s="126">
        <f>IF($B12=1,'Bahan Pakan'!K$7,IF($B12=2,'Bahan Pakan'!K$8,IF($B12=3,'Bahan Pakan'!K$9,IF($B12=4,'Bahan Pakan'!K$10,IF($B12=5,'Bahan Pakan'!K$11,IF($B12=6,'Bahan Pakan'!K$12,IF($B12=7,'Bahan Pakan'!K$13,IF($B12=8,'Bahan Pakan'!K$14,IF($B12=9,'Bahan Pakan'!K$15,IF($B12=10,'Bahan Pakan'!K$16,IF($B12=11,'Bahan Pakan'!K$17,IF($B12=12,'Bahan Pakan'!K$18,IF($B12=13,'Bahan Pakan'!K$19,IF($B12=14,'Bahan Pakan'!K$20,IF($B12=15,'Bahan Pakan'!K$21,IF($B12=16,'Bahan Pakan'!K$22,IF($B12=17,'Bahan Pakan'!K$23,IF($B12=18,'Bahan Pakan'!K$24,IF($B12=19,'Bahan Pakan'!K$25,IF($B12=20,'Bahan Pakan'!K$26,IF($B12=21,'Bahan Pakan'!K$27,IF($B12=22,'Bahan Pakan'!K$28,IF($B12=23,'Bahan Pakan'!K$29,IF($B12=24,'Bahan Pakan'!K$30,IF($B12=25,'Bahan Pakan'!K$31,IF($B12=26,'Bahan Pakan'!K$32,IF($B12=27,'Bahan Pakan'!K$33,IF($B12=28,'Bahan Pakan'!K$34,IF($B12=29,'Bahan Pakan'!K$35,IF($B12=30,'Bahan Pakan'!K$36,IF($B12=31,'Bahan Pakan'!K$37,IF($B12=32,'Bahan Pakan'!K$38,IF($B12=33,'Bahan Pakan'!K$39,IF($B12=34,'Bahan Pakan'!K$40,IF($B12=35,'Bahan Pakan'!K$41,IF($B12=36,'Bahan Pakan'!K$42,IF($B12=37,'Bahan Pakan'!K$43,IF($B12=38,'Bahan Pakan'!K$44,IF($B12=39,'Bahan Pakan'!K$45,IF($B12=40,'Bahan Pakan'!K$46,IF($B12=41,'Bahan Pakan'!K$47,IF($B12=42,'Bahan Pakan'!K$48,IF($B12=43,'Bahan Pakan'!K$49,IF($B12=44,'Bahan Pakan'!K$50,IF($B12=45,'Bahan Pakan'!K$51,IF($B12=46,'Bahan Pakan'!K$52,IF($B12=47,'Bahan Pakan'!K$53,IF($B12=48,'Bahan Pakan'!K$54,IF($B12=49,'Bahan Pakan'!K$55,IF($B12=50,'Bahan Pakan'!K$56,0))))))))))))))))))))))))))))))))))))))))))))))))))</f>
        <v>9.1999999999999993</v>
      </c>
      <c r="M12" s="126">
        <f>IF($B12=1,'Bahan Pakan'!L$7,IF($B12=2,'Bahan Pakan'!L$8,IF($B12=3,'Bahan Pakan'!L$9,IF($B12=4,'Bahan Pakan'!L$10,IF($B12=5,'Bahan Pakan'!L$11,IF($B12=6,'Bahan Pakan'!L$12,IF($B12=7,'Bahan Pakan'!L$13,IF($B12=8,'Bahan Pakan'!L$14,IF($B12=9,'Bahan Pakan'!L$15,IF($B12=10,'Bahan Pakan'!L$16,IF($B12=11,'Bahan Pakan'!L$17,IF($B12=12,'Bahan Pakan'!L$18,IF($B12=13,'Bahan Pakan'!L$19,IF($B12=14,'Bahan Pakan'!L$20,IF($B12=15,'Bahan Pakan'!L$21,IF($B12=16,'Bahan Pakan'!L$22,IF($B12=17,'Bahan Pakan'!L$23,IF($B12=18,'Bahan Pakan'!L$24,IF($B12=19,'Bahan Pakan'!L$25,IF($B12=20,'Bahan Pakan'!L$26,IF($B12=21,'Bahan Pakan'!L$27,IF($B12=22,'Bahan Pakan'!L$28,IF($B12=23,'Bahan Pakan'!L$29,IF($B12=24,'Bahan Pakan'!L$30,IF($B12=25,'Bahan Pakan'!L$31,IF($B12=26,'Bahan Pakan'!L$32,IF($B12=27,'Bahan Pakan'!L$33,IF($B12=28,'Bahan Pakan'!L$34,IF($B12=29,'Bahan Pakan'!L$35,IF($B12=30,'Bahan Pakan'!L$36,IF($B12=31,'Bahan Pakan'!L$37,IF($B12=32,'Bahan Pakan'!L$38,IF($B12=33,'Bahan Pakan'!L$39,IF($B12=34,'Bahan Pakan'!L$40,IF($B12=35,'Bahan Pakan'!L$41,IF($B12=36,'Bahan Pakan'!L$42,IF($B12=37,'Bahan Pakan'!L$43,IF($B12=38,'Bahan Pakan'!L$44,IF($B12=39,'Bahan Pakan'!L$45,IF($B12=40,'Bahan Pakan'!L$46,IF($B12=41,'Bahan Pakan'!L$47,IF($B12=42,'Bahan Pakan'!L$48,IF($B12=43,'Bahan Pakan'!L$49,IF($B12=44,'Bahan Pakan'!L$50,IF($B12=45,'Bahan Pakan'!L$51,IF($B12=46,'Bahan Pakan'!L$52,IF($B12=47,'Bahan Pakan'!L$53,IF($B12=48,'Bahan Pakan'!L$54,IF($B12=49,'Bahan Pakan'!L$55,IF($B12=50,'Bahan Pakan'!L$56,0))))))))))))))))))))))))))))))))))))))))))))))))))</f>
        <v>19.8</v>
      </c>
      <c r="N12" s="126">
        <f>IF($B12=1,'Bahan Pakan'!M$7,IF($B12=2,'Bahan Pakan'!M$8,IF($B12=3,'Bahan Pakan'!M$9,IF($B12=4,'Bahan Pakan'!M$10,IF($B12=5,'Bahan Pakan'!M$11,IF($B12=6,'Bahan Pakan'!M$12,IF($B12=7,'Bahan Pakan'!M$13,IF($B12=8,'Bahan Pakan'!M$14,IF($B12=9,'Bahan Pakan'!M$15,IF($B12=10,'Bahan Pakan'!M$16,IF($B12=11,'Bahan Pakan'!M$17,IF($B12=12,'Bahan Pakan'!M$18,IF($B12=13,'Bahan Pakan'!M$19,IF($B12=14,'Bahan Pakan'!M$20,IF($B12=15,'Bahan Pakan'!M$21,IF($B12=16,'Bahan Pakan'!M$22,IF($B12=17,'Bahan Pakan'!M$23,IF($B12=18,'Bahan Pakan'!M$24,IF($B12=19,'Bahan Pakan'!M$25,IF($B12=20,'Bahan Pakan'!M$26,IF($B12=21,'Bahan Pakan'!M$27,IF($B12=22,'Bahan Pakan'!M$28,IF($B12=23,'Bahan Pakan'!M$29,IF($B12=24,'Bahan Pakan'!M$30,IF($B12=25,'Bahan Pakan'!M$31,IF($B12=26,'Bahan Pakan'!M$32,IF($B12=27,'Bahan Pakan'!M$33,IF($B12=28,'Bahan Pakan'!M$34,IF($B12=29,'Bahan Pakan'!M$35,IF($B12=30,'Bahan Pakan'!M$36,IF($B12=31,'Bahan Pakan'!M$37,IF($B12=32,'Bahan Pakan'!M$38,IF($B12=33,'Bahan Pakan'!M$39,IF($B12=34,'Bahan Pakan'!M$40,IF($B12=35,'Bahan Pakan'!M$41,IF($B12=36,'Bahan Pakan'!M$42,IF($B12=37,'Bahan Pakan'!M$43,IF($B12=38,'Bahan Pakan'!M$44,IF($B12=39,'Bahan Pakan'!M$45,IF($B12=40,'Bahan Pakan'!M$46,IF($B12=41,'Bahan Pakan'!M$47,IF($B12=42,'Bahan Pakan'!M$48,IF($B12=43,'Bahan Pakan'!M$49,IF($B12=44,'Bahan Pakan'!M$50,IF($B12=45,'Bahan Pakan'!M$51,IF($B12=46,'Bahan Pakan'!M$52,IF($B12=47,'Bahan Pakan'!M$53,IF($B12=48,'Bahan Pakan'!M$54,IF($B12=49,'Bahan Pakan'!M$55,IF($B12=50,'Bahan Pakan'!M$56,0))))))))))))))))))))))))))))))))))))))))))))))))))</f>
        <v>49.6</v>
      </c>
      <c r="O12" s="126">
        <f>IF($B12=1,'Bahan Pakan'!N$7,IF($B12=2,'Bahan Pakan'!N$8,IF($B12=3,'Bahan Pakan'!N$9,IF($B12=4,'Bahan Pakan'!N$10,IF($B12=5,'Bahan Pakan'!N$11,IF($B12=6,'Bahan Pakan'!N$12,IF($B12=7,'Bahan Pakan'!N$13,IF($B12=8,'Bahan Pakan'!N$14,IF($B12=9,'Bahan Pakan'!N$15,IF($B12=10,'Bahan Pakan'!N$16,IF($B12=11,'Bahan Pakan'!N$17,IF($B12=12,'Bahan Pakan'!N$18,IF($B12=13,'Bahan Pakan'!N$19,IF($B12=14,'Bahan Pakan'!N$20,IF($B12=15,'Bahan Pakan'!N$21,IF($B12=16,'Bahan Pakan'!N$22,IF($B12=17,'Bahan Pakan'!N$23,IF($B12=18,'Bahan Pakan'!N$24,IF($B12=19,'Bahan Pakan'!N$25,IF($B12=20,'Bahan Pakan'!N$26,IF($B12=21,'Bahan Pakan'!N$27,IF($B12=22,'Bahan Pakan'!N$28,IF($B12=23,'Bahan Pakan'!N$29,IF($B12=24,'Bahan Pakan'!N$30,IF($B12=25,'Bahan Pakan'!N$31,IF($B12=26,'Bahan Pakan'!N$32,IF($B12=27,'Bahan Pakan'!N$33,IF($B12=28,'Bahan Pakan'!N$34,IF($B12=29,'Bahan Pakan'!N$35,IF($B12=30,'Bahan Pakan'!N$36,IF($B12=31,'Bahan Pakan'!N$37,IF($B12=32,'Bahan Pakan'!N$38,IF($B12=33,'Bahan Pakan'!N$39,IF($B12=34,'Bahan Pakan'!N$40,IF($B12=35,'Bahan Pakan'!N$41,IF($B12=36,'Bahan Pakan'!N$42,IF($B12=37,'Bahan Pakan'!N$43,IF($B12=38,'Bahan Pakan'!N$44,IF($B12=39,'Bahan Pakan'!N$45,IF($B12=40,'Bahan Pakan'!N$46,IF($B12=41,'Bahan Pakan'!N$47,IF($B12=42,'Bahan Pakan'!N$48,IF($B12=43,'Bahan Pakan'!N$49,IF($B12=44,'Bahan Pakan'!N$50,IF($B12=45,'Bahan Pakan'!N$51,IF($B12=46,'Bahan Pakan'!N$52,IF($B12=47,'Bahan Pakan'!N$53,IF($B12=48,'Bahan Pakan'!N$54,IF($B12=49,'Bahan Pakan'!N$55,IF($B12=50,'Bahan Pakan'!N$56,0))))))))))))))))))))))))))))))))))))))))))))))))))</f>
        <v>2650</v>
      </c>
      <c r="P12" s="126">
        <f>IF($B12=1,'Bahan Pakan'!O$7,IF($B12=2,'Bahan Pakan'!O$8,IF($B12=3,'Bahan Pakan'!O$9,IF($B12=4,'Bahan Pakan'!O$10,IF($B12=5,'Bahan Pakan'!O$11,IF($B12=6,'Bahan Pakan'!O$12,IF($B12=7,'Bahan Pakan'!O$13,IF($B12=8,'Bahan Pakan'!O$14,IF($B12=9,'Bahan Pakan'!O$15,IF($B12=10,'Bahan Pakan'!O$16,IF($B12=11,'Bahan Pakan'!O$17,IF($B12=12,'Bahan Pakan'!O$18,IF($B12=13,'Bahan Pakan'!O$19,IF($B12=14,'Bahan Pakan'!O$20,IF($B12=15,'Bahan Pakan'!O$21,IF($B12=16,'Bahan Pakan'!O$22,IF($B12=17,'Bahan Pakan'!O$23,IF($B12=18,'Bahan Pakan'!O$24,IF($B12=19,'Bahan Pakan'!O$25,IF($B12=20,'Bahan Pakan'!O$26,IF($B12=21,'Bahan Pakan'!O$27,IF($B12=22,'Bahan Pakan'!O$28,IF($B12=23,'Bahan Pakan'!O$29,IF($B12=24,'Bahan Pakan'!O$30,IF($B12=25,'Bahan Pakan'!O$31,IF($B12=26,'Bahan Pakan'!O$32,IF($B12=27,'Bahan Pakan'!O$33,IF($B12=28,'Bahan Pakan'!O$34,IF($B12=29,'Bahan Pakan'!O$35,IF($B12=30,'Bahan Pakan'!O$36,IF($B12=31,'Bahan Pakan'!O$37,IF($B12=32,'Bahan Pakan'!O$38,IF($B12=33,'Bahan Pakan'!O$39,IF($B12=34,'Bahan Pakan'!O$40,IF($B12=35,'Bahan Pakan'!O$41,IF($B12=36,'Bahan Pakan'!O$42,IF($B12=37,'Bahan Pakan'!O$43,IF($B12=38,'Bahan Pakan'!O$44,IF($B12=39,'Bahan Pakan'!O$45,IF($B12=40,'Bahan Pakan'!O$46,IF($B12=41,'Bahan Pakan'!O$47,IF($B12=42,'Bahan Pakan'!O$48,IF($B12=43,'Bahan Pakan'!O$49,IF($B12=44,'Bahan Pakan'!O$50,IF($B12=45,'Bahan Pakan'!O$51,IF($B12=46,'Bahan Pakan'!O$52,IF($B12=47,'Bahan Pakan'!O$53,IF($B12=48,'Bahan Pakan'!O$54,IF($B12=49,'Bahan Pakan'!O$55,IF($B12=50,'Bahan Pakan'!O$56,0))))))))))))))))))))))))))))))))))))))))))))))))))</f>
        <v>2.8</v>
      </c>
      <c r="Q12" s="126">
        <f>IF($B12=1,'Bahan Pakan'!P$7,IF($B12=2,'Bahan Pakan'!P$8,IF($B12=3,'Bahan Pakan'!P$9,IF($B12=4,'Bahan Pakan'!P$10,IF($B12=5,'Bahan Pakan'!P$11,IF($B12=6,'Bahan Pakan'!P$12,IF($B12=7,'Bahan Pakan'!P$13,IF($B12=8,'Bahan Pakan'!P$14,IF($B12=9,'Bahan Pakan'!P$15,IF($B12=10,'Bahan Pakan'!P$16,IF($B12=11,'Bahan Pakan'!P$17,IF($B12=12,'Bahan Pakan'!P$18,IF($B12=13,'Bahan Pakan'!P$19,IF($B12=14,'Bahan Pakan'!P$20,IF($B12=15,'Bahan Pakan'!P$21,IF($B12=16,'Bahan Pakan'!P$22,IF($B12=17,'Bahan Pakan'!P$23,IF($B12=18,'Bahan Pakan'!P$24,IF($B12=19,'Bahan Pakan'!P$25,IF($B12=20,'Bahan Pakan'!P$26,IF($B12=21,'Bahan Pakan'!P$27,IF($B12=22,'Bahan Pakan'!P$28,IF($B12=23,'Bahan Pakan'!P$29,IF($B12=24,'Bahan Pakan'!P$30,IF($B12=25,'Bahan Pakan'!P$31,IF($B12=26,'Bahan Pakan'!P$32,IF($B12=27,'Bahan Pakan'!P$33,IF($B12=28,'Bahan Pakan'!P$34,IF($B12=29,'Bahan Pakan'!P$35,IF($B12=30,'Bahan Pakan'!P$36,IF($B12=31,'Bahan Pakan'!P$37,IF($B12=32,'Bahan Pakan'!P$38,IF($B12=33,'Bahan Pakan'!P$39,IF($B12=34,'Bahan Pakan'!P$40,IF($B12=35,'Bahan Pakan'!P$41,IF($B12=36,'Bahan Pakan'!P$42,IF($B12=37,'Bahan Pakan'!P$43,IF($B12=38,'Bahan Pakan'!P$44,IF($B12=39,'Bahan Pakan'!P$45,IF($B12=40,'Bahan Pakan'!P$46,IF($B12=41,'Bahan Pakan'!P$47,IF($B12=42,'Bahan Pakan'!P$48,IF($B12=43,'Bahan Pakan'!P$49,IF($B12=44,'Bahan Pakan'!P$50,IF($B12=45,'Bahan Pakan'!P$51,IF($B12=46,'Bahan Pakan'!P$52,IF($B12=47,'Bahan Pakan'!P$53,IF($B12=48,'Bahan Pakan'!P$54,IF($B12=49,'Bahan Pakan'!P$55,IF($B12=50,'Bahan Pakan'!P$56,0))))))))))))))))))))))))))))))))))))))))))))))))))</f>
        <v>6</v>
      </c>
      <c r="R12" s="126">
        <f>IF($B12=1,'Bahan Pakan'!Q$7,IF($B12=2,'Bahan Pakan'!Q$8,IF($B12=3,'Bahan Pakan'!Q$9,IF($B12=4,'Bahan Pakan'!Q$10,IF($B12=5,'Bahan Pakan'!Q$11,IF($B12=6,'Bahan Pakan'!Q$12,IF($B12=7,'Bahan Pakan'!Q$13,IF($B12=8,'Bahan Pakan'!Q$14,IF($B12=9,'Bahan Pakan'!Q$15,IF($B12=10,'Bahan Pakan'!Q$16,IF($B12=11,'Bahan Pakan'!Q$17,IF($B12=12,'Bahan Pakan'!Q$18,IF($B12=13,'Bahan Pakan'!Q$19,IF($B12=14,'Bahan Pakan'!Q$20,IF($B12=15,'Bahan Pakan'!Q$21,IF($B12=16,'Bahan Pakan'!Q$22,IF($B12=17,'Bahan Pakan'!Q$23,IF($B12=18,'Bahan Pakan'!Q$24,IF($B12=19,'Bahan Pakan'!Q$25,IF($B12=20,'Bahan Pakan'!Q$26,IF($B12=21,'Bahan Pakan'!Q$27,IF($B12=22,'Bahan Pakan'!Q$28,IF($B12=23,'Bahan Pakan'!Q$29,IF($B12=24,'Bahan Pakan'!Q$30,IF($B12=25,'Bahan Pakan'!Q$31,IF($B12=26,'Bahan Pakan'!Q$32,IF($B12=27,'Bahan Pakan'!Q$33,IF($B12=28,'Bahan Pakan'!Q$34,IF($B12=29,'Bahan Pakan'!Q$35,IF($B12=30,'Bahan Pakan'!Q$36,IF($B12=31,'Bahan Pakan'!Q$37,IF($B12=32,'Bahan Pakan'!Q$38,IF($B12=33,'Bahan Pakan'!Q$39,IF($B12=34,'Bahan Pakan'!Q$40,IF($B12=35,'Bahan Pakan'!Q$41,IF($B12=36,'Bahan Pakan'!Q$42,IF($B12=37,'Bahan Pakan'!Q$43,IF($B12=38,'Bahan Pakan'!Q$44,IF($B12=39,'Bahan Pakan'!Q$45,IF($B12=40,'Bahan Pakan'!Q$46,IF($B12=41,'Bahan Pakan'!Q$47,IF($B12=42,'Bahan Pakan'!Q$48,IF($B12=43,'Bahan Pakan'!Q$49,IF($B12=44,'Bahan Pakan'!Q$50,IF($B12=45,'Bahan Pakan'!Q$51,IF($B12=46,'Bahan Pakan'!Q$52,IF($B12=47,'Bahan Pakan'!Q$53,IF($B12=48,'Bahan Pakan'!Q$54,IF($B12=49,'Bahan Pakan'!Q$55,IF($B12=50,'Bahan Pakan'!Q$56,0))))))))))))))))))))))))))))))))))))))))))))))))))</f>
        <v>0.5</v>
      </c>
      <c r="S12" s="126">
        <f>IF($B12=1,'Bahan Pakan'!R$7,IF($B12=2,'Bahan Pakan'!R$8,IF($B12=3,'Bahan Pakan'!R$9,IF($B12=4,'Bahan Pakan'!R$10,IF($B12=5,'Bahan Pakan'!R$11,IF($B12=6,'Bahan Pakan'!R$12,IF($B12=7,'Bahan Pakan'!R$13,IF($B12=8,'Bahan Pakan'!R$14,IF($B12=9,'Bahan Pakan'!R$15,IF($B12=10,'Bahan Pakan'!R$16,IF($B12=11,'Bahan Pakan'!R$17,IF($B12=12,'Bahan Pakan'!R$18,IF($B12=13,'Bahan Pakan'!R$19,IF($B12=14,'Bahan Pakan'!R$20,IF($B12=15,'Bahan Pakan'!R$21,IF($B12=16,'Bahan Pakan'!R$22,IF($B12=17,'Bahan Pakan'!R$23,IF($B12=18,'Bahan Pakan'!R$24,IF($B12=19,'Bahan Pakan'!R$25,IF($B12=20,'Bahan Pakan'!R$26,IF($B12=21,'Bahan Pakan'!R$27,IF($B12=22,'Bahan Pakan'!R$28,IF($B12=23,'Bahan Pakan'!R$29,IF($B12=24,'Bahan Pakan'!R$30,IF($B12=25,'Bahan Pakan'!R$31,IF($B12=26,'Bahan Pakan'!R$32,IF($B12=27,'Bahan Pakan'!R$33,IF($B12=28,'Bahan Pakan'!R$34,IF($B12=29,'Bahan Pakan'!R$35,IF($B12=30,'Bahan Pakan'!R$36,IF($B12=31,'Bahan Pakan'!R$37,IF($B12=32,'Bahan Pakan'!R$38,IF($B12=33,'Bahan Pakan'!R$39,IF($B12=34,'Bahan Pakan'!R$40,IF($B12=35,'Bahan Pakan'!R$41,IF($B12=36,'Bahan Pakan'!R$42,IF($B12=37,'Bahan Pakan'!R$43,IF($B12=38,'Bahan Pakan'!R$44,IF($B12=39,'Bahan Pakan'!R$45,IF($B12=40,'Bahan Pakan'!R$46,IF($B12=41,'Bahan Pakan'!R$47,IF($B12=42,'Bahan Pakan'!R$48,IF($B12=43,'Bahan Pakan'!R$49,IF($B12=44,'Bahan Pakan'!R$50,IF($B12=45,'Bahan Pakan'!R$51,IF($B12=46,'Bahan Pakan'!R$52,IF($B12=47,'Bahan Pakan'!R$53,IF($B12=48,'Bahan Pakan'!R$54,IF($B12=49,'Bahan Pakan'!R$55,IF($B12=50,'Bahan Pakan'!R$56,0))))))))))))))))))))))))))))))))))))))))))))))))))</f>
        <v>2.9</v>
      </c>
      <c r="T12" s="126">
        <f>IF($B12=1,'Bahan Pakan'!S$7,IF($B12=2,'Bahan Pakan'!S$8,IF($B12=3,'Bahan Pakan'!S$9,IF($B12=4,'Bahan Pakan'!S$10,IF($B12=5,'Bahan Pakan'!S$11,IF($B12=6,'Bahan Pakan'!S$12,IF($B12=7,'Bahan Pakan'!S$13,IF($B12=8,'Bahan Pakan'!S$14,IF($B12=9,'Bahan Pakan'!S$15,IF($B12=10,'Bahan Pakan'!S$16,IF($B12=11,'Bahan Pakan'!S$17,IF($B12=12,'Bahan Pakan'!S$18,IF($B12=13,'Bahan Pakan'!S$19,IF($B12=14,'Bahan Pakan'!S$20,IF($B12=15,'Bahan Pakan'!S$21,IF($B12=16,'Bahan Pakan'!S$22,IF($B12=17,'Bahan Pakan'!S$23,IF($B12=18,'Bahan Pakan'!S$24,IF($B12=19,'Bahan Pakan'!S$25,IF($B12=20,'Bahan Pakan'!S$26,IF($B12=21,'Bahan Pakan'!S$27,IF($B12=22,'Bahan Pakan'!S$28,IF($B12=23,'Bahan Pakan'!S$29,IF($B12=24,'Bahan Pakan'!S$30,IF($B12=25,'Bahan Pakan'!S$31,IF($B12=26,'Bahan Pakan'!S$32,IF($B12=27,'Bahan Pakan'!S$33,IF($B12=28,'Bahan Pakan'!S$34,IF($B12=29,'Bahan Pakan'!S$35,IF($B12=30,'Bahan Pakan'!S$36,IF($B12=31,'Bahan Pakan'!S$37,IF($B12=32,'Bahan Pakan'!S$38,IF($B12=33,'Bahan Pakan'!S$39,IF($B12=34,'Bahan Pakan'!S$40,IF($B12=35,'Bahan Pakan'!S$41,IF($B12=36,'Bahan Pakan'!S$42,IF($B12=37,'Bahan Pakan'!S$43,IF($B12=38,'Bahan Pakan'!S$44,IF($B12=39,'Bahan Pakan'!S$45,IF($B12=40,'Bahan Pakan'!S$46,IF($B12=41,'Bahan Pakan'!S$47,IF($B12=42,'Bahan Pakan'!S$48,IF($B12=43,'Bahan Pakan'!S$49,IF($B12=44,'Bahan Pakan'!S$50,IF($B12=45,'Bahan Pakan'!S$51,IF($B12=46,'Bahan Pakan'!S$52,IF($B12=47,'Bahan Pakan'!S$53,IF($B12=48,'Bahan Pakan'!S$54,IF($B12=49,'Bahan Pakan'!S$55,IF($B12=50,'Bahan Pakan'!S$56,0))))))))))))))))))))))))))))))))))))))))))))))))))</f>
        <v>1.8</v>
      </c>
      <c r="U12" s="97"/>
      <c r="V12" s="127" t="s">
        <v>27</v>
      </c>
      <c r="W12" s="128" t="s">
        <v>33</v>
      </c>
      <c r="X12" s="70" t="s">
        <v>51</v>
      </c>
      <c r="Y12" s="69" t="s">
        <v>51</v>
      </c>
      <c r="Z12" s="136">
        <f>L45</f>
        <v>63.71196360044285</v>
      </c>
      <c r="AA12" s="135"/>
      <c r="AB12" s="135"/>
      <c r="AC12" s="135"/>
      <c r="AD12" s="97"/>
      <c r="AE12" s="97"/>
      <c r="AF12" s="97"/>
      <c r="AG12" s="97"/>
      <c r="AH12" s="97"/>
      <c r="AI12" s="97"/>
      <c r="AJ12" s="97"/>
      <c r="AK12" s="97"/>
      <c r="AL12" s="97"/>
      <c r="AM12" s="97"/>
      <c r="AN12" s="97"/>
    </row>
    <row r="13" spans="2:40" s="120" customFormat="1" ht="15.75" customHeight="1">
      <c r="B13" s="121">
        <f>IF($D13='Bahan Pakan'!D$7,1,IF($D13='Bahan Pakan'!D$8,2,IF($D13='Bahan Pakan'!D$9,3,IF($D13='Bahan Pakan'!D$10,4,IF($D13='Bahan Pakan'!D$11,5,IF($D13='Bahan Pakan'!D$12,6,IF($D13='Bahan Pakan'!D$13,7,IF($D13='Bahan Pakan'!D$14,8,IF($D13='Bahan Pakan'!D$15,9,IF($D13='Bahan Pakan'!D$16,10,IF($D13='Bahan Pakan'!D$17,11,IF($D13='Bahan Pakan'!D$18,12,IF($D13='Bahan Pakan'!D$19,13,IF($D13='Bahan Pakan'!D$20,14,IF($D13='Bahan Pakan'!D$21,15,IF($D13='Bahan Pakan'!D$22,16,IF($D13='Bahan Pakan'!D$23,17,IF($D13='Bahan Pakan'!D$24,18,IF($D13='Bahan Pakan'!D$25,19,IF($D13='Bahan Pakan'!D$26,20,IF($D13='Bahan Pakan'!D$27,21,IF($D13='Bahan Pakan'!D$28,22,IF($D13='Bahan Pakan'!D$29,23,IF($D13='Bahan Pakan'!D$30,24,IF($D13='Bahan Pakan'!D$31,25,IF($D13='Bahan Pakan'!D$32,26,IF($D13='Bahan Pakan'!D$33,27,IF($D13='Bahan Pakan'!D$34,28,IF($D13='Bahan Pakan'!D$35,29,IF($D13='Bahan Pakan'!D$36,30,IF($D13='Bahan Pakan'!D$37,31,IF($D13='Bahan Pakan'!D$38,32,IF($D13='Bahan Pakan'!D$39,33,IF($D13='Bahan Pakan'!D$40,34,IF($D13='Bahan Pakan'!D$41,35,IF($D13='Bahan Pakan'!D$42,36,IF($D13='Bahan Pakan'!D$43,37,IF($D13='Bahan Pakan'!D$44,38,IF($D13='Bahan Pakan'!D$45,39,IF($D13='Bahan Pakan'!D$46,40,IF($D13='Bahan Pakan'!D$47,41,IF($D13='Bahan Pakan'!D$48,42,IF($D13='Bahan Pakan'!D$49,43,IF($D13='Bahan Pakan'!D$50,44,IF($D13='Bahan Pakan'!D$51,45,IF($D13='Bahan Pakan'!D$52,46,IF($D13='Bahan Pakan'!D$53,47,IF($D13='Bahan Pakan'!D$54,48,IF($D13='Bahan Pakan'!D$55,49,IF($D13='Bahan Pakan'!D$56,50,0))))))))))))))))))))))))))))))))))))))))))))))))))</f>
        <v>16</v>
      </c>
      <c r="C13" s="121">
        <v>7</v>
      </c>
      <c r="D13" s="122" t="s">
        <v>74</v>
      </c>
      <c r="E13" s="123">
        <f>IF($B13=1,'Bahan Pakan'!E$7,IF($B13=2,'Bahan Pakan'!E$8,IF($B13=3,'Bahan Pakan'!E$9,IF($B13=4,'Bahan Pakan'!E$10,IF($B13=5,'Bahan Pakan'!E$11,IF($B13=6,'Bahan Pakan'!E$12,IF($B13=7,'Bahan Pakan'!E$13,IF($B13=8,'Bahan Pakan'!E$14,IF($B13=9,'Bahan Pakan'!E$15,IF($B13=10,'Bahan Pakan'!E$16,IF($B13=11,'Bahan Pakan'!E$17,IF($B13=12,'Bahan Pakan'!E$18,IF($B13=13,'Bahan Pakan'!E$19,IF($B13=14,'Bahan Pakan'!E$20,IF($B13=15,'Bahan Pakan'!E$21,IF($B13=16,'Bahan Pakan'!E$22,IF($B13=17,'Bahan Pakan'!E$23,IF($B13=18,'Bahan Pakan'!E$24,IF($B13=19,'Bahan Pakan'!E$25,IF($B13=20,'Bahan Pakan'!E$26,IF($B13=21,'Bahan Pakan'!E$27,IF($B13=22,'Bahan Pakan'!E$28,IF($B13=23,'Bahan Pakan'!E$29,IF($B13=24,'Bahan Pakan'!E$30,IF($B13=25,'Bahan Pakan'!E$31,IF($B13=26,'Bahan Pakan'!E$32,IF($B13=27,'Bahan Pakan'!E$33,IF($B13=28,'Bahan Pakan'!E$34,IF($B13=29,'Bahan Pakan'!E$35,IF($B13=30,'Bahan Pakan'!E$36,IF($B13=31,'Bahan Pakan'!E$37,IF($B13=32,'Bahan Pakan'!E$38,IF($B13=33,'Bahan Pakan'!E$39,IF($B13=34,'Bahan Pakan'!E$40,IF($B13=35,'Bahan Pakan'!E$41,IF($B13=36,'Bahan Pakan'!E$42,IF($B13=37,'Bahan Pakan'!E$43,IF($B13=38,'Bahan Pakan'!E$44,IF($B13=39,'Bahan Pakan'!E$45,IF($B13=40,'Bahan Pakan'!E$46,IF($B13=41,'Bahan Pakan'!E$47,IF($B13=42,'Bahan Pakan'!E$48,IF($B13=43,'Bahan Pakan'!E$49,IF($B13=44,'Bahan Pakan'!E$50,IF($B13=45,'Bahan Pakan'!E$51,IF($B13=46,'Bahan Pakan'!E$52,IF($B13=47,'Bahan Pakan'!E$53,IF($B13=48,'Bahan Pakan'!E$54,IF($B13=49,'Bahan Pakan'!E$55,IF($B13=50,'Bahan Pakan'!E$56,0))))))))))))))))))))))))))))))))))))))))))))))))))</f>
        <v>0</v>
      </c>
      <c r="F13" s="123">
        <f>IF($B13=1,'Bahan Pakan'!F$7,IF($B13=2,'Bahan Pakan'!F$8,IF($B13=3,'Bahan Pakan'!F$9,IF($B13=4,'Bahan Pakan'!F$10,IF($B13=5,'Bahan Pakan'!F$11,IF($B13=6,'Bahan Pakan'!F$12,IF($B13=7,'Bahan Pakan'!F$13,IF($B13=8,'Bahan Pakan'!F$14,IF($B13=9,'Bahan Pakan'!F$15,IF($B13=10,'Bahan Pakan'!F$16,IF($B13=11,'Bahan Pakan'!F$17,IF($B13=12,'Bahan Pakan'!F$18,IF($B13=13,'Bahan Pakan'!F$19,IF($B13=14,'Bahan Pakan'!F$20,IF($B13=15,'Bahan Pakan'!F$21,IF($B13=16,'Bahan Pakan'!F$22,IF($B13=17,'Bahan Pakan'!F$23,IF($B13=18,'Bahan Pakan'!F$24,IF($B13=19,'Bahan Pakan'!F$25,IF($B13=20,'Bahan Pakan'!F$26,IF($B13=21,'Bahan Pakan'!F$27,IF($B13=22,'Bahan Pakan'!F$28,IF($B13=23,'Bahan Pakan'!F$29,IF($B13=24,'Bahan Pakan'!F$30,IF($B13=25,'Bahan Pakan'!F$31,IF($B13=26,'Bahan Pakan'!F$32,IF($B13=27,'Bahan Pakan'!F$33,IF($B13=28,'Bahan Pakan'!F$34,IF($B13=29,'Bahan Pakan'!F$35,IF($B13=30,'Bahan Pakan'!F$36,IF($B13=31,'Bahan Pakan'!F$37,IF($B13=32,'Bahan Pakan'!F$38,IF($B13=33,'Bahan Pakan'!F$39,IF($B13=34,'Bahan Pakan'!F$40,IF($B13=35,'Bahan Pakan'!F$41,IF($B13=36,'Bahan Pakan'!F$42,IF($B13=37,'Bahan Pakan'!F$43,IF($B13=38,'Bahan Pakan'!F$44,IF($B13=39,'Bahan Pakan'!F$45,IF($B13=40,'Bahan Pakan'!F$46,IF($B13=41,'Bahan Pakan'!F$47,IF($B13=42,'Bahan Pakan'!F$48,IF($B13=43,'Bahan Pakan'!F$49,IF($B13=44,'Bahan Pakan'!F$50,IF($B13=45,'Bahan Pakan'!F$51,IF($B13=46,'Bahan Pakan'!F$52,IF($B13=47,'Bahan Pakan'!F$53,IF($B13=48,'Bahan Pakan'!F$54,IF($B13=49,'Bahan Pakan'!F$55,IF($B13=50,'Bahan Pakan'!F$56,0))))))))))))))))))))))))))))))))))))))))))))))))))</f>
        <v>7</v>
      </c>
      <c r="G13" s="124">
        <f t="shared" si="0"/>
        <v>3.1650437922545311</v>
      </c>
      <c r="H13" s="125">
        <f>IF($B13=1,'Bahan Pakan'!G$7,IF($B13=2,'Bahan Pakan'!G$8,IF($B13=3,'Bahan Pakan'!G$9,IF($B13=4,'Bahan Pakan'!G$10,IF($B13=5,'Bahan Pakan'!G$11,IF($B13=6,'Bahan Pakan'!G$12,IF($B13=7,'Bahan Pakan'!G$13,IF($B13=8,'Bahan Pakan'!G$14,IF($B13=9,'Bahan Pakan'!G$15,IF($B13=10,'Bahan Pakan'!G$16,IF($B13=11,'Bahan Pakan'!G$17,IF($B13=12,'Bahan Pakan'!G$18,IF($B13=13,'Bahan Pakan'!G$19,IF($B13=14,'Bahan Pakan'!G$20,IF($B13=15,'Bahan Pakan'!G$21,IF($B13=16,'Bahan Pakan'!G$22,IF($B13=17,'Bahan Pakan'!G$23,IF($B13=18,'Bahan Pakan'!G$24,IF($B13=19,'Bahan Pakan'!G$25,IF($B13=20,'Bahan Pakan'!G$26,IF($B13=21,'Bahan Pakan'!G$27,IF($B13=22,'Bahan Pakan'!G$28,IF($B13=23,'Bahan Pakan'!G$29,IF($B13=24,'Bahan Pakan'!G$30,IF($B13=25,'Bahan Pakan'!G$31,IF($B13=26,'Bahan Pakan'!G$32,IF($B13=27,'Bahan Pakan'!G$33,IF($B13=28,'Bahan Pakan'!G$34,IF($B13=29,'Bahan Pakan'!G$35,IF($B13=30,'Bahan Pakan'!G$36,IF($B13=31,'Bahan Pakan'!G$37,IF($B13=32,'Bahan Pakan'!G$38,IF($B13=33,'Bahan Pakan'!G$39,IF($B13=34,'Bahan Pakan'!G$40,IF($B13=35,'Bahan Pakan'!G$41,IF($B13=36,'Bahan Pakan'!G$42,IF($B13=37,'Bahan Pakan'!G$43,IF($B13=38,'Bahan Pakan'!G$44,IF($B13=39,'Bahan Pakan'!G$45,IF($B13=40,'Bahan Pakan'!G$46,IF($B13=41,'Bahan Pakan'!G$47,IF($B13=42,'Bahan Pakan'!G$48,IF($B13=43,'Bahan Pakan'!G$49,IF($B13=44,'Bahan Pakan'!G$50,IF($B13=45,'Bahan Pakan'!G$51,IF($B13=46,'Bahan Pakan'!G$52,IF($B13=47,'Bahan Pakan'!G$53,IF($B13=48,'Bahan Pakan'!G$54,IF($B13=49,'Bahan Pakan'!G$55,IF($B13=50,'Bahan Pakan'!G$56,0))))))))))))))))))))))))))))))))))))))))))))))))))</f>
        <v>7000</v>
      </c>
      <c r="I13" s="126">
        <f>IF($B13=1,'Bahan Pakan'!H$7,IF($B13=2,'Bahan Pakan'!H$8,IF($B13=3,'Bahan Pakan'!H$9,IF($B13=4,'Bahan Pakan'!H$10,IF($B13=5,'Bahan Pakan'!H$11,IF($B13=6,'Bahan Pakan'!H$12,IF($B13=7,'Bahan Pakan'!H$13,IF($B13=8,'Bahan Pakan'!H$14,IF($B13=9,'Bahan Pakan'!H$15,IF($B13=10,'Bahan Pakan'!H$16,IF($B13=11,'Bahan Pakan'!H$17,IF($B13=12,'Bahan Pakan'!H$18,IF($B13=13,'Bahan Pakan'!H$19,IF($B13=14,'Bahan Pakan'!H$20,IF($B13=15,'Bahan Pakan'!H$21,IF($B13=16,'Bahan Pakan'!H$22,IF($B13=17,'Bahan Pakan'!H$23,IF($B13=18,'Bahan Pakan'!H$24,IF($B13=19,'Bahan Pakan'!H$25,IF($B13=20,'Bahan Pakan'!H$26,IF($B13=21,'Bahan Pakan'!H$27,IF($B13=22,'Bahan Pakan'!H$28,IF($B13=23,'Bahan Pakan'!H$29,IF($B13=24,'Bahan Pakan'!H$30,IF($B13=25,'Bahan Pakan'!H$31,IF($B13=26,'Bahan Pakan'!H$32,IF($B13=27,'Bahan Pakan'!H$33,IF($B13=28,'Bahan Pakan'!H$34,IF($B13=29,'Bahan Pakan'!H$35,IF($B13=30,'Bahan Pakan'!H$36,IF($B13=31,'Bahan Pakan'!H$37,IF($B13=32,'Bahan Pakan'!H$38,IF($B13=33,'Bahan Pakan'!H$39,IF($B13=34,'Bahan Pakan'!H$40,IF($B13=35,'Bahan Pakan'!H$41,IF($B13=36,'Bahan Pakan'!H$42,IF($B13=37,'Bahan Pakan'!H$43,IF($B13=38,'Bahan Pakan'!H$44,IF($B13=39,'Bahan Pakan'!H$45,IF($B13=40,'Bahan Pakan'!H$46,IF($B13=41,'Bahan Pakan'!H$47,IF($B13=42,'Bahan Pakan'!H$48,IF($B13=43,'Bahan Pakan'!H$49,IF($B13=44,'Bahan Pakan'!H$50,IF($B13=45,'Bahan Pakan'!H$51,IF($B13=46,'Bahan Pakan'!H$52,IF($B13=47,'Bahan Pakan'!H$53,IF($B13=48,'Bahan Pakan'!H$54,IF($B13=49,'Bahan Pakan'!H$55,IF($B13=50,'Bahan Pakan'!H$56,0))))))))))))))))))))))))))))))))))))))))))))))))))</f>
        <v>92.1</v>
      </c>
      <c r="J13" s="126">
        <f>IF($B13=1,'Bahan Pakan'!I$7,IF($B13=2,'Bahan Pakan'!I$8,IF($B13=3,'Bahan Pakan'!I$9,IF($B13=4,'Bahan Pakan'!I$10,IF($B13=5,'Bahan Pakan'!I$11,IF($B13=6,'Bahan Pakan'!I$12,IF($B13=7,'Bahan Pakan'!I$13,IF($B13=8,'Bahan Pakan'!I$14,IF($B13=9,'Bahan Pakan'!I$15,IF($B13=10,'Bahan Pakan'!I$16,IF($B13=11,'Bahan Pakan'!I$17,IF($B13=12,'Bahan Pakan'!I$18,IF($B13=13,'Bahan Pakan'!I$19,IF($B13=14,'Bahan Pakan'!I$20,IF($B13=15,'Bahan Pakan'!I$21,IF($B13=16,'Bahan Pakan'!I$22,IF($B13=17,'Bahan Pakan'!I$23,IF($B13=18,'Bahan Pakan'!I$24,IF($B13=19,'Bahan Pakan'!I$25,IF($B13=20,'Bahan Pakan'!I$26,IF($B13=21,'Bahan Pakan'!I$27,IF($B13=22,'Bahan Pakan'!I$28,IF($B13=23,'Bahan Pakan'!I$29,IF($B13=24,'Bahan Pakan'!I$30,IF($B13=25,'Bahan Pakan'!I$31,IF($B13=26,'Bahan Pakan'!I$32,IF($B13=27,'Bahan Pakan'!I$33,IF($B13=28,'Bahan Pakan'!I$34,IF($B13=29,'Bahan Pakan'!I$35,IF($B13=30,'Bahan Pakan'!I$36,IF($B13=31,'Bahan Pakan'!I$37,IF($B13=32,'Bahan Pakan'!I$38,IF($B13=33,'Bahan Pakan'!I$39,IF($B13=34,'Bahan Pakan'!I$40,IF($B13=35,'Bahan Pakan'!I$41,IF($B13=36,'Bahan Pakan'!I$42,IF($B13=37,'Bahan Pakan'!I$43,IF($B13=38,'Bahan Pakan'!I$44,IF($B13=39,'Bahan Pakan'!I$45,IF($B13=40,'Bahan Pakan'!I$46,IF($B13=41,'Bahan Pakan'!I$47,IF($B13=42,'Bahan Pakan'!I$48,IF($B13=43,'Bahan Pakan'!I$49,IF($B13=44,'Bahan Pakan'!I$50,IF($B13=45,'Bahan Pakan'!I$51,IF($B13=46,'Bahan Pakan'!I$52,IF($B13=47,'Bahan Pakan'!I$53,IF($B13=48,'Bahan Pakan'!I$54,IF($B13=49,'Bahan Pakan'!I$55,IF($B13=50,'Bahan Pakan'!I$56,0))))))))))))))))))))))))))))))))))))))))))))))))))</f>
        <v>6.88</v>
      </c>
      <c r="K13" s="126">
        <f>IF($B13=1,'Bahan Pakan'!J$7,IF($B13=2,'Bahan Pakan'!J$8,IF($B13=3,'Bahan Pakan'!J$9,IF($B13=4,'Bahan Pakan'!J$10,IF($B13=5,'Bahan Pakan'!J$11,IF($B13=6,'Bahan Pakan'!J$12,IF($B13=7,'Bahan Pakan'!J$13,IF($B13=8,'Bahan Pakan'!J$14,IF($B13=9,'Bahan Pakan'!J$15,IF($B13=10,'Bahan Pakan'!J$16,IF($B13=11,'Bahan Pakan'!J$17,IF($B13=12,'Bahan Pakan'!J$18,IF($B13=13,'Bahan Pakan'!J$19,IF($B13=14,'Bahan Pakan'!J$20,IF($B13=15,'Bahan Pakan'!J$21,IF($B13=16,'Bahan Pakan'!J$22,IF($B13=17,'Bahan Pakan'!J$23,IF($B13=18,'Bahan Pakan'!J$24,IF($B13=19,'Bahan Pakan'!J$25,IF($B13=20,'Bahan Pakan'!J$26,IF($B13=21,'Bahan Pakan'!J$27,IF($B13=22,'Bahan Pakan'!J$28,IF($B13=23,'Bahan Pakan'!J$29,IF($B13=24,'Bahan Pakan'!J$30,IF($B13=25,'Bahan Pakan'!J$31,IF($B13=26,'Bahan Pakan'!J$32,IF($B13=27,'Bahan Pakan'!J$33,IF($B13=28,'Bahan Pakan'!J$34,IF($B13=29,'Bahan Pakan'!J$35,IF($B13=30,'Bahan Pakan'!J$36,IF($B13=31,'Bahan Pakan'!J$37,IF($B13=32,'Bahan Pakan'!J$38,IF($B13=33,'Bahan Pakan'!J$39,IF($B13=34,'Bahan Pakan'!J$40,IF($B13=35,'Bahan Pakan'!J$41,IF($B13=36,'Bahan Pakan'!J$42,IF($B13=37,'Bahan Pakan'!J$43,IF($B13=38,'Bahan Pakan'!J$44,IF($B13=39,'Bahan Pakan'!J$45,IF($B13=40,'Bahan Pakan'!J$46,IF($B13=41,'Bahan Pakan'!J$47,IF($B13=42,'Bahan Pakan'!J$48,IF($B13=43,'Bahan Pakan'!J$49,IF($B13=44,'Bahan Pakan'!J$50,IF($B13=45,'Bahan Pakan'!J$51,IF($B13=46,'Bahan Pakan'!J$52,IF($B13=47,'Bahan Pakan'!J$53,IF($B13=48,'Bahan Pakan'!J$54,IF($B13=49,'Bahan Pakan'!J$55,IF($B13=50,'Bahan Pakan'!J$56,0))))))))))))))))))))))))))))))))))))))))))))))))))</f>
        <v>43</v>
      </c>
      <c r="L13" s="126">
        <f>IF($B13=1,'Bahan Pakan'!K$7,IF($B13=2,'Bahan Pakan'!K$8,IF($B13=3,'Bahan Pakan'!K$9,IF($B13=4,'Bahan Pakan'!K$10,IF($B13=5,'Bahan Pakan'!K$11,IF($B13=6,'Bahan Pakan'!K$12,IF($B13=7,'Bahan Pakan'!K$13,IF($B13=8,'Bahan Pakan'!K$14,IF($B13=9,'Bahan Pakan'!K$15,IF($B13=10,'Bahan Pakan'!K$16,IF($B13=11,'Bahan Pakan'!K$17,IF($B13=12,'Bahan Pakan'!K$18,IF($B13=13,'Bahan Pakan'!K$19,IF($B13=14,'Bahan Pakan'!K$20,IF($B13=15,'Bahan Pakan'!K$21,IF($B13=16,'Bahan Pakan'!K$22,IF($B13=17,'Bahan Pakan'!K$23,IF($B13=18,'Bahan Pakan'!K$24,IF($B13=19,'Bahan Pakan'!K$25,IF($B13=20,'Bahan Pakan'!K$26,IF($B13=21,'Bahan Pakan'!K$27,IF($B13=22,'Bahan Pakan'!K$28,IF($B13=23,'Bahan Pakan'!K$29,IF($B13=24,'Bahan Pakan'!K$30,IF($B13=25,'Bahan Pakan'!K$31,IF($B13=26,'Bahan Pakan'!K$32,IF($B13=27,'Bahan Pakan'!K$33,IF($B13=28,'Bahan Pakan'!K$34,IF($B13=29,'Bahan Pakan'!K$35,IF($B13=30,'Bahan Pakan'!K$36,IF($B13=31,'Bahan Pakan'!K$37,IF($B13=32,'Bahan Pakan'!K$38,IF($B13=33,'Bahan Pakan'!K$39,IF($B13=34,'Bahan Pakan'!K$40,IF($B13=35,'Bahan Pakan'!K$41,IF($B13=36,'Bahan Pakan'!K$42,IF($B13=37,'Bahan Pakan'!K$43,IF($B13=38,'Bahan Pakan'!K$44,IF($B13=39,'Bahan Pakan'!K$45,IF($B13=40,'Bahan Pakan'!K$46,IF($B13=41,'Bahan Pakan'!K$47,IF($B13=42,'Bahan Pakan'!K$48,IF($B13=43,'Bahan Pakan'!K$49,IF($B13=44,'Bahan Pakan'!K$50,IF($B13=45,'Bahan Pakan'!K$51,IF($B13=46,'Bahan Pakan'!K$52,IF($B13=47,'Bahan Pakan'!K$53,IF($B13=48,'Bahan Pakan'!K$54,IF($B13=49,'Bahan Pakan'!K$55,IF($B13=50,'Bahan Pakan'!K$56,0))))))))))))))))))))))))))))))))))))))))))))))))))</f>
        <v>10.93</v>
      </c>
      <c r="M13" s="126">
        <f>IF($B13=1,'Bahan Pakan'!L$7,IF($B13=2,'Bahan Pakan'!L$8,IF($B13=3,'Bahan Pakan'!L$9,IF($B13=4,'Bahan Pakan'!L$10,IF($B13=5,'Bahan Pakan'!L$11,IF($B13=6,'Bahan Pakan'!L$12,IF($B13=7,'Bahan Pakan'!L$13,IF($B13=8,'Bahan Pakan'!L$14,IF($B13=9,'Bahan Pakan'!L$15,IF($B13=10,'Bahan Pakan'!L$16,IF($B13=11,'Bahan Pakan'!L$17,IF($B13=12,'Bahan Pakan'!L$18,IF($B13=13,'Bahan Pakan'!L$19,IF($B13=14,'Bahan Pakan'!L$20,IF($B13=15,'Bahan Pakan'!L$21,IF($B13=16,'Bahan Pakan'!L$22,IF($B13=17,'Bahan Pakan'!L$23,IF($B13=18,'Bahan Pakan'!L$24,IF($B13=19,'Bahan Pakan'!L$25,IF($B13=20,'Bahan Pakan'!L$26,IF($B13=21,'Bahan Pakan'!L$27,IF($B13=22,'Bahan Pakan'!L$28,IF($B13=23,'Bahan Pakan'!L$29,IF($B13=24,'Bahan Pakan'!L$30,IF($B13=25,'Bahan Pakan'!L$31,IF($B13=26,'Bahan Pakan'!L$32,IF($B13=27,'Bahan Pakan'!L$33,IF($B13=28,'Bahan Pakan'!L$34,IF($B13=29,'Bahan Pakan'!L$35,IF($B13=30,'Bahan Pakan'!L$36,IF($B13=31,'Bahan Pakan'!L$37,IF($B13=32,'Bahan Pakan'!L$38,IF($B13=33,'Bahan Pakan'!L$39,IF($B13=34,'Bahan Pakan'!L$40,IF($B13=35,'Bahan Pakan'!L$41,IF($B13=36,'Bahan Pakan'!L$42,IF($B13=37,'Bahan Pakan'!L$43,IF($B13=38,'Bahan Pakan'!L$44,IF($B13=39,'Bahan Pakan'!L$45,IF($B13=40,'Bahan Pakan'!L$46,IF($B13=41,'Bahan Pakan'!L$47,IF($B13=42,'Bahan Pakan'!L$48,IF($B13=43,'Bahan Pakan'!L$49,IF($B13=44,'Bahan Pakan'!L$50,IF($B13=45,'Bahan Pakan'!L$51,IF($B13=46,'Bahan Pakan'!L$52,IF($B13=47,'Bahan Pakan'!L$53,IF($B13=48,'Bahan Pakan'!L$54,IF($B13=49,'Bahan Pakan'!L$55,IF($B13=50,'Bahan Pakan'!L$56,0))))))))))))))))))))))))))))))))))))))))))))))))))</f>
        <v>2.46</v>
      </c>
      <c r="N13" s="126">
        <f>IF($B13=1,'Bahan Pakan'!M$7,IF($B13=2,'Bahan Pakan'!M$8,IF($B13=3,'Bahan Pakan'!M$9,IF($B13=4,'Bahan Pakan'!M$10,IF($B13=5,'Bahan Pakan'!M$11,IF($B13=6,'Bahan Pakan'!M$12,IF($B13=7,'Bahan Pakan'!M$13,IF($B13=8,'Bahan Pakan'!M$14,IF($B13=9,'Bahan Pakan'!M$15,IF($B13=10,'Bahan Pakan'!M$16,IF($B13=11,'Bahan Pakan'!M$17,IF($B13=12,'Bahan Pakan'!M$18,IF($B13=13,'Bahan Pakan'!M$19,IF($B13=14,'Bahan Pakan'!M$20,IF($B13=15,'Bahan Pakan'!M$21,IF($B13=16,'Bahan Pakan'!M$22,IF($B13=17,'Bahan Pakan'!M$23,IF($B13=18,'Bahan Pakan'!M$24,IF($B13=19,'Bahan Pakan'!M$25,IF($B13=20,'Bahan Pakan'!M$26,IF($B13=21,'Bahan Pakan'!M$27,IF($B13=22,'Bahan Pakan'!M$28,IF($B13=23,'Bahan Pakan'!M$29,IF($B13=24,'Bahan Pakan'!M$30,IF($B13=25,'Bahan Pakan'!M$31,IF($B13=26,'Bahan Pakan'!M$32,IF($B13=27,'Bahan Pakan'!M$33,IF($B13=28,'Bahan Pakan'!M$34,IF($B13=29,'Bahan Pakan'!M$35,IF($B13=30,'Bahan Pakan'!M$36,IF($B13=31,'Bahan Pakan'!M$37,IF($B13=32,'Bahan Pakan'!M$38,IF($B13=33,'Bahan Pakan'!M$39,IF($B13=34,'Bahan Pakan'!M$40,IF($B13=35,'Bahan Pakan'!M$41,IF($B13=36,'Bahan Pakan'!M$42,IF($B13=37,'Bahan Pakan'!M$43,IF($B13=38,'Bahan Pakan'!M$44,IF($B13=39,'Bahan Pakan'!M$45,IF($B13=40,'Bahan Pakan'!M$46,IF($B13=41,'Bahan Pakan'!M$47,IF($B13=42,'Bahan Pakan'!M$48,IF($B13=43,'Bahan Pakan'!M$49,IF($B13=44,'Bahan Pakan'!M$50,IF($B13=45,'Bahan Pakan'!M$51,IF($B13=46,'Bahan Pakan'!M$52,IF($B13=47,'Bahan Pakan'!M$53,IF($B13=48,'Bahan Pakan'!M$54,IF($B13=49,'Bahan Pakan'!M$55,IF($B13=50,'Bahan Pakan'!M$56,0))))))))))))))))))))))))))))))))))))))))))))))))))</f>
        <v>36.729999999999997</v>
      </c>
      <c r="O13" s="126">
        <f>IF($B13=1,'Bahan Pakan'!N$7,IF($B13=2,'Bahan Pakan'!N$8,IF($B13=3,'Bahan Pakan'!N$9,IF($B13=4,'Bahan Pakan'!N$10,IF($B13=5,'Bahan Pakan'!N$11,IF($B13=6,'Bahan Pakan'!N$12,IF($B13=7,'Bahan Pakan'!N$13,IF($B13=8,'Bahan Pakan'!N$14,IF($B13=9,'Bahan Pakan'!N$15,IF($B13=10,'Bahan Pakan'!N$16,IF($B13=11,'Bahan Pakan'!N$17,IF($B13=12,'Bahan Pakan'!N$18,IF($B13=13,'Bahan Pakan'!N$19,IF($B13=14,'Bahan Pakan'!N$20,IF($B13=15,'Bahan Pakan'!N$21,IF($B13=16,'Bahan Pakan'!N$22,IF($B13=17,'Bahan Pakan'!N$23,IF($B13=18,'Bahan Pakan'!N$24,IF($B13=19,'Bahan Pakan'!N$25,IF($B13=20,'Bahan Pakan'!N$26,IF($B13=21,'Bahan Pakan'!N$27,IF($B13=22,'Bahan Pakan'!N$28,IF($B13=23,'Bahan Pakan'!N$29,IF($B13=24,'Bahan Pakan'!N$30,IF($B13=25,'Bahan Pakan'!N$31,IF($B13=26,'Bahan Pakan'!N$32,IF($B13=27,'Bahan Pakan'!N$33,IF($B13=28,'Bahan Pakan'!N$34,IF($B13=29,'Bahan Pakan'!N$35,IF($B13=30,'Bahan Pakan'!N$36,IF($B13=31,'Bahan Pakan'!N$37,IF($B13=32,'Bahan Pakan'!N$38,IF($B13=33,'Bahan Pakan'!N$39,IF($B13=34,'Bahan Pakan'!N$40,IF($B13=35,'Bahan Pakan'!N$41,IF($B13=36,'Bahan Pakan'!N$42,IF($B13=37,'Bahan Pakan'!N$43,IF($B13=38,'Bahan Pakan'!N$44,IF($B13=39,'Bahan Pakan'!N$45,IF($B13=40,'Bahan Pakan'!N$46,IF($B13=41,'Bahan Pakan'!N$47,IF($B13=42,'Bahan Pakan'!N$48,IF($B13=43,'Bahan Pakan'!N$49,IF($B13=44,'Bahan Pakan'!N$50,IF($B13=45,'Bahan Pakan'!N$51,IF($B13=46,'Bahan Pakan'!N$52,IF($B13=47,'Bahan Pakan'!N$53,IF($B13=48,'Bahan Pakan'!N$54,IF($B13=49,'Bahan Pakan'!N$55,IF($B13=50,'Bahan Pakan'!N$56,0))))))))))))))))))))))))))))))))))))))))))))))))))</f>
        <v>2375</v>
      </c>
      <c r="P13" s="126">
        <f>IF($B13=1,'Bahan Pakan'!O$7,IF($B13=2,'Bahan Pakan'!O$8,IF($B13=3,'Bahan Pakan'!O$9,IF($B13=4,'Bahan Pakan'!O$10,IF($B13=5,'Bahan Pakan'!O$11,IF($B13=6,'Bahan Pakan'!O$12,IF($B13=7,'Bahan Pakan'!O$13,IF($B13=8,'Bahan Pakan'!O$14,IF($B13=9,'Bahan Pakan'!O$15,IF($B13=10,'Bahan Pakan'!O$16,IF($B13=11,'Bahan Pakan'!O$17,IF($B13=12,'Bahan Pakan'!O$18,IF($B13=13,'Bahan Pakan'!O$19,IF($B13=14,'Bahan Pakan'!O$20,IF($B13=15,'Bahan Pakan'!O$21,IF($B13=16,'Bahan Pakan'!O$22,IF($B13=17,'Bahan Pakan'!O$23,IF($B13=18,'Bahan Pakan'!O$24,IF($B13=19,'Bahan Pakan'!O$25,IF($B13=20,'Bahan Pakan'!O$26,IF($B13=21,'Bahan Pakan'!O$27,IF($B13=22,'Bahan Pakan'!O$28,IF($B13=23,'Bahan Pakan'!O$29,IF($B13=24,'Bahan Pakan'!O$30,IF($B13=25,'Bahan Pakan'!O$31,IF($B13=26,'Bahan Pakan'!O$32,IF($B13=27,'Bahan Pakan'!O$33,IF($B13=28,'Bahan Pakan'!O$34,IF($B13=29,'Bahan Pakan'!O$35,IF($B13=30,'Bahan Pakan'!O$36,IF($B13=31,'Bahan Pakan'!O$37,IF($B13=32,'Bahan Pakan'!O$38,IF($B13=33,'Bahan Pakan'!O$39,IF($B13=34,'Bahan Pakan'!O$40,IF($B13=35,'Bahan Pakan'!O$41,IF($B13=36,'Bahan Pakan'!O$42,IF($B13=37,'Bahan Pakan'!O$43,IF($B13=38,'Bahan Pakan'!O$44,IF($B13=39,'Bahan Pakan'!O$45,IF($B13=40,'Bahan Pakan'!O$46,IF($B13=41,'Bahan Pakan'!O$47,IF($B13=42,'Bahan Pakan'!O$48,IF($B13=43,'Bahan Pakan'!O$49,IF($B13=44,'Bahan Pakan'!O$50,IF($B13=45,'Bahan Pakan'!O$51,IF($B13=46,'Bahan Pakan'!O$52,IF($B13=47,'Bahan Pakan'!O$53,IF($B13=48,'Bahan Pakan'!O$54,IF($B13=49,'Bahan Pakan'!O$55,IF($B13=50,'Bahan Pakan'!O$56,0))))))))))))))))))))))))))))))))))))))))))))))))))</f>
        <v>9.7799999999999994</v>
      </c>
      <c r="Q13" s="126">
        <f>IF($B13=1,'Bahan Pakan'!P$7,IF($B13=2,'Bahan Pakan'!P$8,IF($B13=3,'Bahan Pakan'!P$9,IF($B13=4,'Bahan Pakan'!P$10,IF($B13=5,'Bahan Pakan'!P$11,IF($B13=6,'Bahan Pakan'!P$12,IF($B13=7,'Bahan Pakan'!P$13,IF($B13=8,'Bahan Pakan'!P$14,IF($B13=9,'Bahan Pakan'!P$15,IF($B13=10,'Bahan Pakan'!P$16,IF($B13=11,'Bahan Pakan'!P$17,IF($B13=12,'Bahan Pakan'!P$18,IF($B13=13,'Bahan Pakan'!P$19,IF($B13=14,'Bahan Pakan'!P$20,IF($B13=15,'Bahan Pakan'!P$21,IF($B13=16,'Bahan Pakan'!P$22,IF($B13=17,'Bahan Pakan'!P$23,IF($B13=18,'Bahan Pakan'!P$24,IF($B13=19,'Bahan Pakan'!P$25,IF($B13=20,'Bahan Pakan'!P$26,IF($B13=21,'Bahan Pakan'!P$27,IF($B13=22,'Bahan Pakan'!P$28,IF($B13=23,'Bahan Pakan'!P$29,IF($B13=24,'Bahan Pakan'!P$30,IF($B13=25,'Bahan Pakan'!P$31,IF($B13=26,'Bahan Pakan'!P$32,IF($B13=27,'Bahan Pakan'!P$33,IF($B13=28,'Bahan Pakan'!P$34,IF($B13=29,'Bahan Pakan'!P$35,IF($B13=30,'Bahan Pakan'!P$36,IF($B13=31,'Bahan Pakan'!P$37,IF($B13=32,'Bahan Pakan'!P$38,IF($B13=33,'Bahan Pakan'!P$39,IF($B13=34,'Bahan Pakan'!P$40,IF($B13=35,'Bahan Pakan'!P$41,IF($B13=36,'Bahan Pakan'!P$42,IF($B13=37,'Bahan Pakan'!P$43,IF($B13=38,'Bahan Pakan'!P$44,IF($B13=39,'Bahan Pakan'!P$45,IF($B13=40,'Bahan Pakan'!P$46,IF($B13=41,'Bahan Pakan'!P$47,IF($B13=42,'Bahan Pakan'!P$48,IF($B13=43,'Bahan Pakan'!P$49,IF($B13=44,'Bahan Pakan'!P$50,IF($B13=45,'Bahan Pakan'!P$51,IF($B13=46,'Bahan Pakan'!P$52,IF($B13=47,'Bahan Pakan'!P$53,IF($B13=48,'Bahan Pakan'!P$54,IF($B13=49,'Bahan Pakan'!P$55,IF($B13=50,'Bahan Pakan'!P$56,0))))))))))))))))))))))))))))))))))))))))))))))))))</f>
        <v>4.5</v>
      </c>
      <c r="R13" s="126">
        <f>IF($B13=1,'Bahan Pakan'!Q$7,IF($B13=2,'Bahan Pakan'!Q$8,IF($B13=3,'Bahan Pakan'!Q$9,IF($B13=4,'Bahan Pakan'!Q$10,IF($B13=5,'Bahan Pakan'!Q$11,IF($B13=6,'Bahan Pakan'!Q$12,IF($B13=7,'Bahan Pakan'!Q$13,IF($B13=8,'Bahan Pakan'!Q$14,IF($B13=9,'Bahan Pakan'!Q$15,IF($B13=10,'Bahan Pakan'!Q$16,IF($B13=11,'Bahan Pakan'!Q$17,IF($B13=12,'Bahan Pakan'!Q$18,IF($B13=13,'Bahan Pakan'!Q$19,IF($B13=14,'Bahan Pakan'!Q$20,IF($B13=15,'Bahan Pakan'!Q$21,IF($B13=16,'Bahan Pakan'!Q$22,IF($B13=17,'Bahan Pakan'!Q$23,IF($B13=18,'Bahan Pakan'!Q$24,IF($B13=19,'Bahan Pakan'!Q$25,IF($B13=20,'Bahan Pakan'!Q$26,IF($B13=21,'Bahan Pakan'!Q$27,IF($B13=22,'Bahan Pakan'!Q$28,IF($B13=23,'Bahan Pakan'!Q$29,IF($B13=24,'Bahan Pakan'!Q$30,IF($B13=25,'Bahan Pakan'!Q$31,IF($B13=26,'Bahan Pakan'!Q$32,IF($B13=27,'Bahan Pakan'!Q$33,IF($B13=28,'Bahan Pakan'!Q$34,IF($B13=29,'Bahan Pakan'!Q$35,IF($B13=30,'Bahan Pakan'!Q$36,IF($B13=31,'Bahan Pakan'!Q$37,IF($B13=32,'Bahan Pakan'!Q$38,IF($B13=33,'Bahan Pakan'!Q$39,IF($B13=34,'Bahan Pakan'!Q$40,IF($B13=35,'Bahan Pakan'!Q$41,IF($B13=36,'Bahan Pakan'!Q$42,IF($B13=37,'Bahan Pakan'!Q$43,IF($B13=38,'Bahan Pakan'!Q$44,IF($B13=39,'Bahan Pakan'!Q$45,IF($B13=40,'Bahan Pakan'!Q$46,IF($B13=41,'Bahan Pakan'!Q$47,IF($B13=42,'Bahan Pakan'!Q$48,IF($B13=43,'Bahan Pakan'!Q$49,IF($B13=44,'Bahan Pakan'!Q$50,IF($B13=45,'Bahan Pakan'!Q$51,IF($B13=46,'Bahan Pakan'!Q$52,IF($B13=47,'Bahan Pakan'!Q$53,IF($B13=48,'Bahan Pakan'!Q$54,IF($B13=49,'Bahan Pakan'!Q$55,IF($B13=50,'Bahan Pakan'!Q$56,0))))))))))))))))))))))))))))))))))))))))))))))))))</f>
        <v>3.15</v>
      </c>
      <c r="S13" s="126">
        <f>IF($B13=1,'Bahan Pakan'!R$7,IF($B13=2,'Bahan Pakan'!R$8,IF($B13=3,'Bahan Pakan'!R$9,IF($B13=4,'Bahan Pakan'!R$10,IF($B13=5,'Bahan Pakan'!R$11,IF($B13=6,'Bahan Pakan'!R$12,IF($B13=7,'Bahan Pakan'!R$13,IF($B13=8,'Bahan Pakan'!R$14,IF($B13=9,'Bahan Pakan'!R$15,IF($B13=10,'Bahan Pakan'!R$16,IF($B13=11,'Bahan Pakan'!R$17,IF($B13=12,'Bahan Pakan'!R$18,IF($B13=13,'Bahan Pakan'!R$19,IF($B13=14,'Bahan Pakan'!R$20,IF($B13=15,'Bahan Pakan'!R$21,IF($B13=16,'Bahan Pakan'!R$22,IF($B13=17,'Bahan Pakan'!R$23,IF($B13=18,'Bahan Pakan'!R$24,IF($B13=19,'Bahan Pakan'!R$25,IF($B13=20,'Bahan Pakan'!R$26,IF($B13=21,'Bahan Pakan'!R$27,IF($B13=22,'Bahan Pakan'!R$28,IF($B13=23,'Bahan Pakan'!R$29,IF($B13=24,'Bahan Pakan'!R$30,IF($B13=25,'Bahan Pakan'!R$31,IF($B13=26,'Bahan Pakan'!R$32,IF($B13=27,'Bahan Pakan'!R$33,IF($B13=28,'Bahan Pakan'!R$34,IF($B13=29,'Bahan Pakan'!R$35,IF($B13=30,'Bahan Pakan'!R$36,IF($B13=31,'Bahan Pakan'!R$37,IF($B13=32,'Bahan Pakan'!R$38,IF($B13=33,'Bahan Pakan'!R$39,IF($B13=34,'Bahan Pakan'!R$40,IF($B13=35,'Bahan Pakan'!R$41,IF($B13=36,'Bahan Pakan'!R$42,IF($B13=37,'Bahan Pakan'!R$43,IF($B13=38,'Bahan Pakan'!R$44,IF($B13=39,'Bahan Pakan'!R$45,IF($B13=40,'Bahan Pakan'!R$46,IF($B13=41,'Bahan Pakan'!R$47,IF($B13=42,'Bahan Pakan'!R$48,IF($B13=43,'Bahan Pakan'!R$49,IF($B13=44,'Bahan Pakan'!R$50,IF($B13=45,'Bahan Pakan'!R$51,IF($B13=46,'Bahan Pakan'!R$52,IF($B13=47,'Bahan Pakan'!R$53,IF($B13=48,'Bahan Pakan'!R$54,IF($B13=49,'Bahan Pakan'!R$55,IF($B13=50,'Bahan Pakan'!R$56,0))))))))))))))))))))))))))))))))))))))))))))))))))</f>
        <v>2.0787</v>
      </c>
      <c r="T13" s="126">
        <f>IF($B13=1,'Bahan Pakan'!S$7,IF($B13=2,'Bahan Pakan'!S$8,IF($B13=3,'Bahan Pakan'!S$9,IF($B13=4,'Bahan Pakan'!S$10,IF($B13=5,'Bahan Pakan'!S$11,IF($B13=6,'Bahan Pakan'!S$12,IF($B13=7,'Bahan Pakan'!S$13,IF($B13=8,'Bahan Pakan'!S$14,IF($B13=9,'Bahan Pakan'!S$15,IF($B13=10,'Bahan Pakan'!S$16,IF($B13=11,'Bahan Pakan'!S$17,IF($B13=12,'Bahan Pakan'!S$18,IF($B13=13,'Bahan Pakan'!S$19,IF($B13=14,'Bahan Pakan'!S$20,IF($B13=15,'Bahan Pakan'!S$21,IF($B13=16,'Bahan Pakan'!S$22,IF($B13=17,'Bahan Pakan'!S$23,IF($B13=18,'Bahan Pakan'!S$24,IF($B13=19,'Bahan Pakan'!S$25,IF($B13=20,'Bahan Pakan'!S$26,IF($B13=21,'Bahan Pakan'!S$27,IF($B13=22,'Bahan Pakan'!S$28,IF($B13=23,'Bahan Pakan'!S$29,IF($B13=24,'Bahan Pakan'!S$30,IF($B13=25,'Bahan Pakan'!S$31,IF($B13=26,'Bahan Pakan'!S$32,IF($B13=27,'Bahan Pakan'!S$33,IF($B13=28,'Bahan Pakan'!S$34,IF($B13=29,'Bahan Pakan'!S$35,IF($B13=30,'Bahan Pakan'!S$36,IF($B13=31,'Bahan Pakan'!S$37,IF($B13=32,'Bahan Pakan'!S$38,IF($B13=33,'Bahan Pakan'!S$39,IF($B13=34,'Bahan Pakan'!S$40,IF($B13=35,'Bahan Pakan'!S$41,IF($B13=36,'Bahan Pakan'!S$42,IF($B13=37,'Bahan Pakan'!S$43,IF($B13=38,'Bahan Pakan'!S$44,IF($B13=39,'Bahan Pakan'!S$45,IF($B13=40,'Bahan Pakan'!S$46,IF($B13=41,'Bahan Pakan'!S$47,IF($B13=42,'Bahan Pakan'!S$48,IF($B13=43,'Bahan Pakan'!S$49,IF($B13=44,'Bahan Pakan'!S$50,IF($B13=45,'Bahan Pakan'!S$51,IF($B13=46,'Bahan Pakan'!S$52,IF($B13=47,'Bahan Pakan'!S$53,IF($B13=48,'Bahan Pakan'!S$54,IF($B13=49,'Bahan Pakan'!S$55,IF($B13=50,'Bahan Pakan'!S$56,0))))))))))))))))))))))))))))))))))))))))))))))))))</f>
        <v>0.54139999999999999</v>
      </c>
      <c r="U13" s="97"/>
      <c r="V13" s="127" t="s">
        <v>50</v>
      </c>
      <c r="W13" s="128" t="s">
        <v>40</v>
      </c>
      <c r="X13" s="70">
        <v>2800</v>
      </c>
      <c r="Y13" s="69">
        <v>2900</v>
      </c>
      <c r="Z13" s="137">
        <f>M45</f>
        <v>2959.9999999999995</v>
      </c>
      <c r="AA13" s="135"/>
      <c r="AB13" s="135"/>
      <c r="AC13" s="135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</row>
    <row r="14" spans="2:40" s="120" customFormat="1" ht="15.75" customHeight="1">
      <c r="B14" s="121">
        <f>IF($D14='Bahan Pakan'!D$7,1,IF($D14='Bahan Pakan'!D$8,2,IF($D14='Bahan Pakan'!D$9,3,IF($D14='Bahan Pakan'!D$10,4,IF($D14='Bahan Pakan'!D$11,5,IF($D14='Bahan Pakan'!D$12,6,IF($D14='Bahan Pakan'!D$13,7,IF($D14='Bahan Pakan'!D$14,8,IF($D14='Bahan Pakan'!D$15,9,IF($D14='Bahan Pakan'!D$16,10,IF($D14='Bahan Pakan'!D$17,11,IF($D14='Bahan Pakan'!D$18,12,IF($D14='Bahan Pakan'!D$19,13,IF($D14='Bahan Pakan'!D$20,14,IF($D14='Bahan Pakan'!D$21,15,IF($D14='Bahan Pakan'!D$22,16,IF($D14='Bahan Pakan'!D$23,17,IF($D14='Bahan Pakan'!D$24,18,IF($D14='Bahan Pakan'!D$25,19,IF($D14='Bahan Pakan'!D$26,20,IF($D14='Bahan Pakan'!D$27,21,IF($D14='Bahan Pakan'!D$28,22,IF($D14='Bahan Pakan'!D$29,23,IF($D14='Bahan Pakan'!D$30,24,IF($D14='Bahan Pakan'!D$31,25,IF($D14='Bahan Pakan'!D$32,26,IF($D14='Bahan Pakan'!D$33,27,IF($D14='Bahan Pakan'!D$34,28,IF($D14='Bahan Pakan'!D$35,29,IF($D14='Bahan Pakan'!D$36,30,IF($D14='Bahan Pakan'!D$37,31,IF($D14='Bahan Pakan'!D$38,32,IF($D14='Bahan Pakan'!D$39,33,IF($D14='Bahan Pakan'!D$40,34,IF($D14='Bahan Pakan'!D$41,35,IF($D14='Bahan Pakan'!D$42,36,IF($D14='Bahan Pakan'!D$43,37,IF($D14='Bahan Pakan'!D$44,38,IF($D14='Bahan Pakan'!D$45,39,IF($D14='Bahan Pakan'!D$46,40,IF($D14='Bahan Pakan'!D$47,41,IF($D14='Bahan Pakan'!D$48,42,IF($D14='Bahan Pakan'!D$49,43,IF($D14='Bahan Pakan'!D$50,44,IF($D14='Bahan Pakan'!D$51,45,IF($D14='Bahan Pakan'!D$52,46,IF($D14='Bahan Pakan'!D$53,47,IF($D14='Bahan Pakan'!D$54,48,IF($D14='Bahan Pakan'!D$55,49,IF($D14='Bahan Pakan'!D$56,50,0))))))))))))))))))))))))))))))))))))))))))))))))))</f>
        <v>17</v>
      </c>
      <c r="C14" s="121">
        <v>8</v>
      </c>
      <c r="D14" s="122" t="s">
        <v>23</v>
      </c>
      <c r="E14" s="123">
        <f>IF($B14=1,'Bahan Pakan'!E$7,IF($B14=2,'Bahan Pakan'!E$8,IF($B14=3,'Bahan Pakan'!E$9,IF($B14=4,'Bahan Pakan'!E$10,IF($B14=5,'Bahan Pakan'!E$11,IF($B14=6,'Bahan Pakan'!E$12,IF($B14=7,'Bahan Pakan'!E$13,IF($B14=8,'Bahan Pakan'!E$14,IF($B14=9,'Bahan Pakan'!E$15,IF($B14=10,'Bahan Pakan'!E$16,IF($B14=11,'Bahan Pakan'!E$17,IF($B14=12,'Bahan Pakan'!E$18,IF($B14=13,'Bahan Pakan'!E$19,IF($B14=14,'Bahan Pakan'!E$20,IF($B14=15,'Bahan Pakan'!E$21,IF($B14=16,'Bahan Pakan'!E$22,IF($B14=17,'Bahan Pakan'!E$23,IF($B14=18,'Bahan Pakan'!E$24,IF($B14=19,'Bahan Pakan'!E$25,IF($B14=20,'Bahan Pakan'!E$26,IF($B14=21,'Bahan Pakan'!E$27,IF($B14=22,'Bahan Pakan'!E$28,IF($B14=23,'Bahan Pakan'!E$29,IF($B14=24,'Bahan Pakan'!E$30,IF($B14=25,'Bahan Pakan'!E$31,IF($B14=26,'Bahan Pakan'!E$32,IF($B14=27,'Bahan Pakan'!E$33,IF($B14=28,'Bahan Pakan'!E$34,IF($B14=29,'Bahan Pakan'!E$35,IF($B14=30,'Bahan Pakan'!E$36,IF($B14=31,'Bahan Pakan'!E$37,IF($B14=32,'Bahan Pakan'!E$38,IF($B14=33,'Bahan Pakan'!E$39,IF($B14=34,'Bahan Pakan'!E$40,IF($B14=35,'Bahan Pakan'!E$41,IF($B14=36,'Bahan Pakan'!E$42,IF($B14=37,'Bahan Pakan'!E$43,IF($B14=38,'Bahan Pakan'!E$44,IF($B14=39,'Bahan Pakan'!E$45,IF($B14=40,'Bahan Pakan'!E$46,IF($B14=41,'Bahan Pakan'!E$47,IF($B14=42,'Bahan Pakan'!E$48,IF($B14=43,'Bahan Pakan'!E$49,IF($B14=44,'Bahan Pakan'!E$50,IF($B14=45,'Bahan Pakan'!E$51,IF($B14=46,'Bahan Pakan'!E$52,IF($B14=47,'Bahan Pakan'!E$53,IF($B14=48,'Bahan Pakan'!E$54,IF($B14=49,'Bahan Pakan'!E$55,IF($B14=50,'Bahan Pakan'!E$56,0))))))))))))))))))))))))))))))))))))))))))))))))))</f>
        <v>0</v>
      </c>
      <c r="F14" s="123">
        <f>IF($B14=1,'Bahan Pakan'!F$7,IF($B14=2,'Bahan Pakan'!F$8,IF($B14=3,'Bahan Pakan'!F$9,IF($B14=4,'Bahan Pakan'!F$10,IF($B14=5,'Bahan Pakan'!F$11,IF($B14=6,'Bahan Pakan'!F$12,IF($B14=7,'Bahan Pakan'!F$13,IF($B14=8,'Bahan Pakan'!F$14,IF($B14=9,'Bahan Pakan'!F$15,IF($B14=10,'Bahan Pakan'!F$16,IF($B14=11,'Bahan Pakan'!F$17,IF($B14=12,'Bahan Pakan'!F$18,IF($B14=13,'Bahan Pakan'!F$19,IF($B14=14,'Bahan Pakan'!F$20,IF($B14=15,'Bahan Pakan'!F$21,IF($B14=16,'Bahan Pakan'!F$22,IF($B14=17,'Bahan Pakan'!F$23,IF($B14=18,'Bahan Pakan'!F$24,IF($B14=19,'Bahan Pakan'!F$25,IF($B14=20,'Bahan Pakan'!F$26,IF($B14=21,'Bahan Pakan'!F$27,IF($B14=22,'Bahan Pakan'!F$28,IF($B14=23,'Bahan Pakan'!F$29,IF($B14=24,'Bahan Pakan'!F$30,IF($B14=25,'Bahan Pakan'!F$31,IF($B14=26,'Bahan Pakan'!F$32,IF($B14=27,'Bahan Pakan'!F$33,IF($B14=28,'Bahan Pakan'!F$34,IF($B14=29,'Bahan Pakan'!F$35,IF($B14=30,'Bahan Pakan'!F$36,IF($B14=31,'Bahan Pakan'!F$37,IF($B14=32,'Bahan Pakan'!F$38,IF($B14=33,'Bahan Pakan'!F$39,IF($B14=34,'Bahan Pakan'!F$40,IF($B14=35,'Bahan Pakan'!F$41,IF($B14=36,'Bahan Pakan'!F$42,IF($B14=37,'Bahan Pakan'!F$43,IF($B14=38,'Bahan Pakan'!F$44,IF($B14=39,'Bahan Pakan'!F$45,IF($B14=40,'Bahan Pakan'!F$46,IF($B14=41,'Bahan Pakan'!F$47,IF($B14=42,'Bahan Pakan'!F$48,IF($B14=43,'Bahan Pakan'!F$49,IF($B14=44,'Bahan Pakan'!F$50,IF($B14=45,'Bahan Pakan'!F$51,IF($B14=46,'Bahan Pakan'!F$52,IF($B14=47,'Bahan Pakan'!F$53,IF($B14=48,'Bahan Pakan'!F$54,IF($B14=49,'Bahan Pakan'!F$55,IF($B14=50,'Bahan Pakan'!F$56,0))))))))))))))))))))))))))))))))))))))))))))))))))</f>
        <v>8</v>
      </c>
      <c r="G14" s="124">
        <f t="shared" si="0"/>
        <v>0</v>
      </c>
      <c r="H14" s="125">
        <f>IF($B14=1,'Bahan Pakan'!G$7,IF($B14=2,'Bahan Pakan'!G$8,IF($B14=3,'Bahan Pakan'!G$9,IF($B14=4,'Bahan Pakan'!G$10,IF($B14=5,'Bahan Pakan'!G$11,IF($B14=6,'Bahan Pakan'!G$12,IF($B14=7,'Bahan Pakan'!G$13,IF($B14=8,'Bahan Pakan'!G$14,IF($B14=9,'Bahan Pakan'!G$15,IF($B14=10,'Bahan Pakan'!G$16,IF($B14=11,'Bahan Pakan'!G$17,IF($B14=12,'Bahan Pakan'!G$18,IF($B14=13,'Bahan Pakan'!G$19,IF($B14=14,'Bahan Pakan'!G$20,IF($B14=15,'Bahan Pakan'!G$21,IF($B14=16,'Bahan Pakan'!G$22,IF($B14=17,'Bahan Pakan'!G$23,IF($B14=18,'Bahan Pakan'!G$24,IF($B14=19,'Bahan Pakan'!G$25,IF($B14=20,'Bahan Pakan'!G$26,IF($B14=21,'Bahan Pakan'!G$27,IF($B14=22,'Bahan Pakan'!G$28,IF($B14=23,'Bahan Pakan'!G$29,IF($B14=24,'Bahan Pakan'!G$30,IF($B14=25,'Bahan Pakan'!G$31,IF($B14=26,'Bahan Pakan'!G$32,IF($B14=27,'Bahan Pakan'!G$33,IF($B14=28,'Bahan Pakan'!G$34,IF($B14=29,'Bahan Pakan'!G$35,IF($B14=30,'Bahan Pakan'!G$36,IF($B14=31,'Bahan Pakan'!G$37,IF($B14=32,'Bahan Pakan'!G$38,IF($B14=33,'Bahan Pakan'!G$39,IF($B14=34,'Bahan Pakan'!G$40,IF($B14=35,'Bahan Pakan'!G$41,IF($B14=36,'Bahan Pakan'!G$42,IF($B14=37,'Bahan Pakan'!G$43,IF($B14=38,'Bahan Pakan'!G$44,IF($B14=39,'Bahan Pakan'!G$45,IF($B14=40,'Bahan Pakan'!G$46,IF($B14=41,'Bahan Pakan'!G$47,IF($B14=42,'Bahan Pakan'!G$48,IF($B14=43,'Bahan Pakan'!G$49,IF($B14=44,'Bahan Pakan'!G$50,IF($B14=45,'Bahan Pakan'!G$51,IF($B14=46,'Bahan Pakan'!G$52,IF($B14=47,'Bahan Pakan'!G$53,IF($B14=48,'Bahan Pakan'!G$54,IF($B14=49,'Bahan Pakan'!G$55,IF($B14=50,'Bahan Pakan'!G$56,0))))))))))))))))))))))))))))))))))))))))))))))))))</f>
        <v>7500</v>
      </c>
      <c r="I14" s="126">
        <f>IF($B14=1,'Bahan Pakan'!H$7,IF($B14=2,'Bahan Pakan'!H$8,IF($B14=3,'Bahan Pakan'!H$9,IF($B14=4,'Bahan Pakan'!H$10,IF($B14=5,'Bahan Pakan'!H$11,IF($B14=6,'Bahan Pakan'!H$12,IF($B14=7,'Bahan Pakan'!H$13,IF($B14=8,'Bahan Pakan'!H$14,IF($B14=9,'Bahan Pakan'!H$15,IF($B14=10,'Bahan Pakan'!H$16,IF($B14=11,'Bahan Pakan'!H$17,IF($B14=12,'Bahan Pakan'!H$18,IF($B14=13,'Bahan Pakan'!H$19,IF($B14=14,'Bahan Pakan'!H$20,IF($B14=15,'Bahan Pakan'!H$21,IF($B14=16,'Bahan Pakan'!H$22,IF($B14=17,'Bahan Pakan'!H$23,IF($B14=18,'Bahan Pakan'!H$24,IF($B14=19,'Bahan Pakan'!H$25,IF($B14=20,'Bahan Pakan'!H$26,IF($B14=21,'Bahan Pakan'!H$27,IF($B14=22,'Bahan Pakan'!H$28,IF($B14=23,'Bahan Pakan'!H$29,IF($B14=24,'Bahan Pakan'!H$30,IF($B14=25,'Bahan Pakan'!H$31,IF($B14=26,'Bahan Pakan'!H$32,IF($B14=27,'Bahan Pakan'!H$33,IF($B14=28,'Bahan Pakan'!H$34,IF($B14=29,'Bahan Pakan'!H$35,IF($B14=30,'Bahan Pakan'!H$36,IF($B14=31,'Bahan Pakan'!H$37,IF($B14=32,'Bahan Pakan'!H$38,IF($B14=33,'Bahan Pakan'!H$39,IF($B14=34,'Bahan Pakan'!H$40,IF($B14=35,'Bahan Pakan'!H$41,IF($B14=36,'Bahan Pakan'!H$42,IF($B14=37,'Bahan Pakan'!H$43,IF($B14=38,'Bahan Pakan'!H$44,IF($B14=39,'Bahan Pakan'!H$45,IF($B14=40,'Bahan Pakan'!H$46,IF($B14=41,'Bahan Pakan'!H$47,IF($B14=42,'Bahan Pakan'!H$48,IF($B14=43,'Bahan Pakan'!H$49,IF($B14=44,'Bahan Pakan'!H$50,IF($B14=45,'Bahan Pakan'!H$51,IF($B14=46,'Bahan Pakan'!H$52,IF($B14=47,'Bahan Pakan'!H$53,IF($B14=48,'Bahan Pakan'!H$54,IF($B14=49,'Bahan Pakan'!H$55,IF($B14=50,'Bahan Pakan'!H$56,0))))))))))))))))))))))))))))))))))))))))))))))))))</f>
        <v>91.9</v>
      </c>
      <c r="J14" s="126">
        <f>IF($B14=1,'Bahan Pakan'!I$7,IF($B14=2,'Bahan Pakan'!I$8,IF($B14=3,'Bahan Pakan'!I$9,IF($B14=4,'Bahan Pakan'!I$10,IF($B14=5,'Bahan Pakan'!I$11,IF($B14=6,'Bahan Pakan'!I$12,IF($B14=7,'Bahan Pakan'!I$13,IF($B14=8,'Bahan Pakan'!I$14,IF($B14=9,'Bahan Pakan'!I$15,IF($B14=10,'Bahan Pakan'!I$16,IF($B14=11,'Bahan Pakan'!I$17,IF($B14=12,'Bahan Pakan'!I$18,IF($B14=13,'Bahan Pakan'!I$19,IF($B14=14,'Bahan Pakan'!I$20,IF($B14=15,'Bahan Pakan'!I$21,IF($B14=16,'Bahan Pakan'!I$22,IF($B14=17,'Bahan Pakan'!I$23,IF($B14=18,'Bahan Pakan'!I$24,IF($B14=19,'Bahan Pakan'!I$25,IF($B14=20,'Bahan Pakan'!I$26,IF($B14=21,'Bahan Pakan'!I$27,IF($B14=22,'Bahan Pakan'!I$28,IF($B14=23,'Bahan Pakan'!I$29,IF($B14=24,'Bahan Pakan'!I$30,IF($B14=25,'Bahan Pakan'!I$31,IF($B14=26,'Bahan Pakan'!I$32,IF($B14=27,'Bahan Pakan'!I$33,IF($B14=28,'Bahan Pakan'!I$34,IF($B14=29,'Bahan Pakan'!I$35,IF($B14=30,'Bahan Pakan'!I$36,IF($B14=31,'Bahan Pakan'!I$37,IF($B14=32,'Bahan Pakan'!I$38,IF($B14=33,'Bahan Pakan'!I$39,IF($B14=34,'Bahan Pakan'!I$40,IF($B14=35,'Bahan Pakan'!I$41,IF($B14=36,'Bahan Pakan'!I$42,IF($B14=37,'Bahan Pakan'!I$43,IF($B14=38,'Bahan Pakan'!I$44,IF($B14=39,'Bahan Pakan'!I$45,IF($B14=40,'Bahan Pakan'!I$46,IF($B14=41,'Bahan Pakan'!I$47,IF($B14=42,'Bahan Pakan'!I$48,IF($B14=43,'Bahan Pakan'!I$49,IF($B14=44,'Bahan Pakan'!I$50,IF($B14=45,'Bahan Pakan'!I$51,IF($B14=46,'Bahan Pakan'!I$52,IF($B14=47,'Bahan Pakan'!I$53,IF($B14=48,'Bahan Pakan'!I$54,IF($B14=49,'Bahan Pakan'!I$55,IF($B14=50,'Bahan Pakan'!I$56,0))))))))))))))))))))))))))))))))))))))))))))))))))</f>
        <v>26</v>
      </c>
      <c r="K14" s="126">
        <f>IF($B14=1,'Bahan Pakan'!J$7,IF($B14=2,'Bahan Pakan'!J$8,IF($B14=3,'Bahan Pakan'!J$9,IF($B14=4,'Bahan Pakan'!J$10,IF($B14=5,'Bahan Pakan'!J$11,IF($B14=6,'Bahan Pakan'!J$12,IF($B14=7,'Bahan Pakan'!J$13,IF($B14=8,'Bahan Pakan'!J$14,IF($B14=9,'Bahan Pakan'!J$15,IF($B14=10,'Bahan Pakan'!J$16,IF($B14=11,'Bahan Pakan'!J$17,IF($B14=12,'Bahan Pakan'!J$18,IF($B14=13,'Bahan Pakan'!J$19,IF($B14=14,'Bahan Pakan'!J$20,IF($B14=15,'Bahan Pakan'!J$21,IF($B14=16,'Bahan Pakan'!J$22,IF($B14=17,'Bahan Pakan'!J$23,IF($B14=18,'Bahan Pakan'!J$24,IF($B14=19,'Bahan Pakan'!J$25,IF($B14=20,'Bahan Pakan'!J$26,IF($B14=21,'Bahan Pakan'!J$27,IF($B14=22,'Bahan Pakan'!J$28,IF($B14=23,'Bahan Pakan'!J$29,IF($B14=24,'Bahan Pakan'!J$30,IF($B14=25,'Bahan Pakan'!J$31,IF($B14=26,'Bahan Pakan'!J$32,IF($B14=27,'Bahan Pakan'!J$33,IF($B14=28,'Bahan Pakan'!J$34,IF($B14=29,'Bahan Pakan'!J$35,IF($B14=30,'Bahan Pakan'!J$36,IF($B14=31,'Bahan Pakan'!J$37,IF($B14=32,'Bahan Pakan'!J$38,IF($B14=33,'Bahan Pakan'!J$39,IF($B14=34,'Bahan Pakan'!J$40,IF($B14=35,'Bahan Pakan'!J$41,IF($B14=36,'Bahan Pakan'!J$42,IF($B14=37,'Bahan Pakan'!J$43,IF($B14=38,'Bahan Pakan'!J$44,IF($B14=39,'Bahan Pakan'!J$45,IF($B14=40,'Bahan Pakan'!J$46,IF($B14=41,'Bahan Pakan'!J$47,IF($B14=42,'Bahan Pakan'!J$48,IF($B14=43,'Bahan Pakan'!J$49,IF($B14=44,'Bahan Pakan'!J$50,IF($B14=45,'Bahan Pakan'!J$51,IF($B14=46,'Bahan Pakan'!J$52,IF($B14=47,'Bahan Pakan'!J$53,IF($B14=48,'Bahan Pakan'!J$54,IF($B14=49,'Bahan Pakan'!J$55,IF($B14=50,'Bahan Pakan'!J$56,0))))))))))))))))))))))))))))))))))))))))))))))))))</f>
        <v>55</v>
      </c>
      <c r="L14" s="126">
        <f>IF($B14=1,'Bahan Pakan'!K$7,IF($B14=2,'Bahan Pakan'!K$8,IF($B14=3,'Bahan Pakan'!K$9,IF($B14=4,'Bahan Pakan'!K$10,IF($B14=5,'Bahan Pakan'!K$11,IF($B14=6,'Bahan Pakan'!K$12,IF($B14=7,'Bahan Pakan'!K$13,IF($B14=8,'Bahan Pakan'!K$14,IF($B14=9,'Bahan Pakan'!K$15,IF($B14=10,'Bahan Pakan'!K$16,IF($B14=11,'Bahan Pakan'!K$17,IF($B14=12,'Bahan Pakan'!K$18,IF($B14=13,'Bahan Pakan'!K$19,IF($B14=14,'Bahan Pakan'!K$20,IF($B14=15,'Bahan Pakan'!K$21,IF($B14=16,'Bahan Pakan'!K$22,IF($B14=17,'Bahan Pakan'!K$23,IF($B14=18,'Bahan Pakan'!K$24,IF($B14=19,'Bahan Pakan'!K$25,IF($B14=20,'Bahan Pakan'!K$26,IF($B14=21,'Bahan Pakan'!K$27,IF($B14=22,'Bahan Pakan'!K$28,IF($B14=23,'Bahan Pakan'!K$29,IF($B14=24,'Bahan Pakan'!K$30,IF($B14=25,'Bahan Pakan'!K$31,IF($B14=26,'Bahan Pakan'!K$32,IF($B14=27,'Bahan Pakan'!K$33,IF($B14=28,'Bahan Pakan'!K$34,IF($B14=29,'Bahan Pakan'!K$35,IF($B14=30,'Bahan Pakan'!K$36,IF($B14=31,'Bahan Pakan'!K$37,IF($B14=32,'Bahan Pakan'!K$38,IF($B14=33,'Bahan Pakan'!K$39,IF($B14=34,'Bahan Pakan'!K$40,IF($B14=35,'Bahan Pakan'!K$41,IF($B14=36,'Bahan Pakan'!K$42,IF($B14=37,'Bahan Pakan'!K$43,IF($B14=38,'Bahan Pakan'!K$44,IF($B14=39,'Bahan Pakan'!K$45,IF($B14=40,'Bahan Pakan'!K$46,IF($B14=41,'Bahan Pakan'!K$47,IF($B14=42,'Bahan Pakan'!K$48,IF($B14=43,'Bahan Pakan'!K$49,IF($B14=44,'Bahan Pakan'!K$50,IF($B14=45,'Bahan Pakan'!K$51,IF($B14=46,'Bahan Pakan'!K$52,IF($B14=47,'Bahan Pakan'!K$53,IF($B14=48,'Bahan Pakan'!K$54,IF($B14=49,'Bahan Pakan'!K$55,IF($B14=50,'Bahan Pakan'!K$56,0))))))))))))))))))))))))))))))))))))))))))))))))))</f>
        <v>7.52</v>
      </c>
      <c r="M14" s="126">
        <f>IF($B14=1,'Bahan Pakan'!L$7,IF($B14=2,'Bahan Pakan'!L$8,IF($B14=3,'Bahan Pakan'!L$9,IF($B14=4,'Bahan Pakan'!L$10,IF($B14=5,'Bahan Pakan'!L$11,IF($B14=6,'Bahan Pakan'!L$12,IF($B14=7,'Bahan Pakan'!L$13,IF($B14=8,'Bahan Pakan'!L$14,IF($B14=9,'Bahan Pakan'!L$15,IF($B14=10,'Bahan Pakan'!L$16,IF($B14=11,'Bahan Pakan'!L$17,IF($B14=12,'Bahan Pakan'!L$18,IF($B14=13,'Bahan Pakan'!L$19,IF($B14=14,'Bahan Pakan'!L$20,IF($B14=15,'Bahan Pakan'!L$21,IF($B14=16,'Bahan Pakan'!L$22,IF($B14=17,'Bahan Pakan'!L$23,IF($B14=18,'Bahan Pakan'!L$24,IF($B14=19,'Bahan Pakan'!L$25,IF($B14=20,'Bahan Pakan'!L$26,IF($B14=21,'Bahan Pakan'!L$27,IF($B14=22,'Bahan Pakan'!L$28,IF($B14=23,'Bahan Pakan'!L$29,IF($B14=24,'Bahan Pakan'!L$30,IF($B14=25,'Bahan Pakan'!L$31,IF($B14=26,'Bahan Pakan'!L$32,IF($B14=27,'Bahan Pakan'!L$33,IF($B14=28,'Bahan Pakan'!L$34,IF($B14=29,'Bahan Pakan'!L$35,IF($B14=30,'Bahan Pakan'!L$36,IF($B14=31,'Bahan Pakan'!L$37,IF($B14=32,'Bahan Pakan'!L$38,IF($B14=33,'Bahan Pakan'!L$39,IF($B14=34,'Bahan Pakan'!L$40,IF($B14=35,'Bahan Pakan'!L$41,IF($B14=36,'Bahan Pakan'!L$42,IF($B14=37,'Bahan Pakan'!L$43,IF($B14=38,'Bahan Pakan'!L$44,IF($B14=39,'Bahan Pakan'!L$45,IF($B14=40,'Bahan Pakan'!L$46,IF($B14=41,'Bahan Pakan'!L$47,IF($B14=42,'Bahan Pakan'!L$48,IF($B14=43,'Bahan Pakan'!L$49,IF($B14=44,'Bahan Pakan'!L$50,IF($B14=45,'Bahan Pakan'!L$51,IF($B14=46,'Bahan Pakan'!L$52,IF($B14=47,'Bahan Pakan'!L$53,IF($B14=48,'Bahan Pakan'!L$54,IF($B14=49,'Bahan Pakan'!L$55,IF($B14=50,'Bahan Pakan'!L$56,0))))))))))))))))))))))))))))))))))))))))))))))))))</f>
        <v>0.7</v>
      </c>
      <c r="N14" s="126">
        <f>IF($B14=1,'Bahan Pakan'!M$7,IF($B14=2,'Bahan Pakan'!M$8,IF($B14=3,'Bahan Pakan'!M$9,IF($B14=4,'Bahan Pakan'!M$10,IF($B14=5,'Bahan Pakan'!M$11,IF($B14=6,'Bahan Pakan'!M$12,IF($B14=7,'Bahan Pakan'!M$13,IF($B14=8,'Bahan Pakan'!M$14,IF($B14=9,'Bahan Pakan'!M$15,IF($B14=10,'Bahan Pakan'!M$16,IF($B14=11,'Bahan Pakan'!M$17,IF($B14=12,'Bahan Pakan'!M$18,IF($B14=13,'Bahan Pakan'!M$19,IF($B14=14,'Bahan Pakan'!M$20,IF($B14=15,'Bahan Pakan'!M$21,IF($B14=16,'Bahan Pakan'!M$22,IF($B14=17,'Bahan Pakan'!M$23,IF($B14=18,'Bahan Pakan'!M$24,IF($B14=19,'Bahan Pakan'!M$25,IF($B14=20,'Bahan Pakan'!M$26,IF($B14=21,'Bahan Pakan'!M$27,IF($B14=22,'Bahan Pakan'!M$28,IF($B14=23,'Bahan Pakan'!M$29,IF($B14=24,'Bahan Pakan'!M$30,IF($B14=25,'Bahan Pakan'!M$31,IF($B14=26,'Bahan Pakan'!M$32,IF($B14=27,'Bahan Pakan'!M$33,IF($B14=28,'Bahan Pakan'!M$34,IF($B14=29,'Bahan Pakan'!M$35,IF($B14=30,'Bahan Pakan'!M$36,IF($B14=31,'Bahan Pakan'!M$37,IF($B14=32,'Bahan Pakan'!M$38,IF($B14=33,'Bahan Pakan'!M$39,IF($B14=34,'Bahan Pakan'!M$40,IF($B14=35,'Bahan Pakan'!M$41,IF($B14=36,'Bahan Pakan'!M$42,IF($B14=37,'Bahan Pakan'!M$43,IF($B14=38,'Bahan Pakan'!M$44,IF($B14=39,'Bahan Pakan'!M$45,IF($B14=40,'Bahan Pakan'!M$46,IF($B14=41,'Bahan Pakan'!M$47,IF($B14=42,'Bahan Pakan'!M$48,IF($B14=43,'Bahan Pakan'!M$49,IF($B14=44,'Bahan Pakan'!M$50,IF($B14=45,'Bahan Pakan'!M$51,IF($B14=46,'Bahan Pakan'!M$52,IF($B14=47,'Bahan Pakan'!M$53,IF($B14=48,'Bahan Pakan'!M$54,IF($B14=49,'Bahan Pakan'!M$55,IF($B14=50,'Bahan Pakan'!M$56,0))))))))))))))))))))))))))))))))))))))))))))))))))</f>
        <v>10.78</v>
      </c>
      <c r="O14" s="126">
        <f>IF($B14=1,'Bahan Pakan'!N$7,IF($B14=2,'Bahan Pakan'!N$8,IF($B14=3,'Bahan Pakan'!N$9,IF($B14=4,'Bahan Pakan'!N$10,IF($B14=5,'Bahan Pakan'!N$11,IF($B14=6,'Bahan Pakan'!N$12,IF($B14=7,'Bahan Pakan'!N$13,IF($B14=8,'Bahan Pakan'!N$14,IF($B14=9,'Bahan Pakan'!N$15,IF($B14=10,'Bahan Pakan'!N$16,IF($B14=11,'Bahan Pakan'!N$17,IF($B14=12,'Bahan Pakan'!N$18,IF($B14=13,'Bahan Pakan'!N$19,IF($B14=14,'Bahan Pakan'!N$20,IF($B14=15,'Bahan Pakan'!N$21,IF($B14=16,'Bahan Pakan'!N$22,IF($B14=17,'Bahan Pakan'!N$23,IF($B14=18,'Bahan Pakan'!N$24,IF($B14=19,'Bahan Pakan'!N$25,IF($B14=20,'Bahan Pakan'!N$26,IF($B14=21,'Bahan Pakan'!N$27,IF($B14=22,'Bahan Pakan'!N$28,IF($B14=23,'Bahan Pakan'!N$29,IF($B14=24,'Bahan Pakan'!N$30,IF($B14=25,'Bahan Pakan'!N$31,IF($B14=26,'Bahan Pakan'!N$32,IF($B14=27,'Bahan Pakan'!N$33,IF($B14=28,'Bahan Pakan'!N$34,IF($B14=29,'Bahan Pakan'!N$35,IF($B14=30,'Bahan Pakan'!N$36,IF($B14=31,'Bahan Pakan'!N$37,IF($B14=32,'Bahan Pakan'!N$38,IF($B14=33,'Bahan Pakan'!N$39,IF($B14=34,'Bahan Pakan'!N$40,IF($B14=35,'Bahan Pakan'!N$41,IF($B14=36,'Bahan Pakan'!N$42,IF($B14=37,'Bahan Pakan'!N$43,IF($B14=38,'Bahan Pakan'!N$44,IF($B14=39,'Bahan Pakan'!N$45,IF($B14=40,'Bahan Pakan'!N$46,IF($B14=41,'Bahan Pakan'!N$47,IF($B14=42,'Bahan Pakan'!N$48,IF($B14=43,'Bahan Pakan'!N$49,IF($B14=44,'Bahan Pakan'!N$50,IF($B14=45,'Bahan Pakan'!N$51,IF($B14=46,'Bahan Pakan'!N$52,IF($B14=47,'Bahan Pakan'!N$53,IF($B14=48,'Bahan Pakan'!N$54,IF($B14=49,'Bahan Pakan'!N$55,IF($B14=50,'Bahan Pakan'!N$56,0))))))))))))))))))))))))))))))))))))))))))))))))))</f>
        <v>2830</v>
      </c>
      <c r="P14" s="126">
        <f>IF($B14=1,'Bahan Pakan'!O$7,IF($B14=2,'Bahan Pakan'!O$8,IF($B14=3,'Bahan Pakan'!O$9,IF($B14=4,'Bahan Pakan'!O$10,IF($B14=5,'Bahan Pakan'!O$11,IF($B14=6,'Bahan Pakan'!O$12,IF($B14=7,'Bahan Pakan'!O$13,IF($B14=8,'Bahan Pakan'!O$14,IF($B14=9,'Bahan Pakan'!O$15,IF($B14=10,'Bahan Pakan'!O$16,IF($B14=11,'Bahan Pakan'!O$17,IF($B14=12,'Bahan Pakan'!O$18,IF($B14=13,'Bahan Pakan'!O$19,IF($B14=14,'Bahan Pakan'!O$20,IF($B14=15,'Bahan Pakan'!O$21,IF($B14=16,'Bahan Pakan'!O$22,IF($B14=17,'Bahan Pakan'!O$23,IF($B14=18,'Bahan Pakan'!O$24,IF($B14=19,'Bahan Pakan'!O$25,IF($B14=20,'Bahan Pakan'!O$26,IF($B14=21,'Bahan Pakan'!O$27,IF($B14=22,'Bahan Pakan'!O$28,IF($B14=23,'Bahan Pakan'!O$29,IF($B14=24,'Bahan Pakan'!O$30,IF($B14=25,'Bahan Pakan'!O$31,IF($B14=26,'Bahan Pakan'!O$32,IF($B14=27,'Bahan Pakan'!O$33,IF($B14=28,'Bahan Pakan'!O$34,IF($B14=29,'Bahan Pakan'!O$35,IF($B14=30,'Bahan Pakan'!O$36,IF($B14=31,'Bahan Pakan'!O$37,IF($B14=32,'Bahan Pakan'!O$38,IF($B14=33,'Bahan Pakan'!O$39,IF($B14=34,'Bahan Pakan'!O$40,IF($B14=35,'Bahan Pakan'!O$41,IF($B14=36,'Bahan Pakan'!O$42,IF($B14=37,'Bahan Pakan'!O$43,IF($B14=38,'Bahan Pakan'!O$44,IF($B14=39,'Bahan Pakan'!O$45,IF($B14=40,'Bahan Pakan'!O$46,IF($B14=41,'Bahan Pakan'!O$47,IF($B14=42,'Bahan Pakan'!O$48,IF($B14=43,'Bahan Pakan'!O$49,IF($B14=44,'Bahan Pakan'!O$50,IF($B14=45,'Bahan Pakan'!O$51,IF($B14=46,'Bahan Pakan'!O$52,IF($B14=47,'Bahan Pakan'!O$53,IF($B14=48,'Bahan Pakan'!O$54,IF($B14=49,'Bahan Pakan'!O$55,IF($B14=50,'Bahan Pakan'!O$56,0))))))))))))))))))))))))))))))))))))))))))))))))))</f>
        <v>7.19</v>
      </c>
      <c r="Q14" s="126">
        <f>IF($B14=1,'Bahan Pakan'!P$7,IF($B14=2,'Bahan Pakan'!P$8,IF($B14=3,'Bahan Pakan'!P$9,IF($B14=4,'Bahan Pakan'!P$10,IF($B14=5,'Bahan Pakan'!P$11,IF($B14=6,'Bahan Pakan'!P$12,IF($B14=7,'Bahan Pakan'!P$13,IF($B14=8,'Bahan Pakan'!P$14,IF($B14=9,'Bahan Pakan'!P$15,IF($B14=10,'Bahan Pakan'!P$16,IF($B14=11,'Bahan Pakan'!P$17,IF($B14=12,'Bahan Pakan'!P$18,IF($B14=13,'Bahan Pakan'!P$19,IF($B14=14,'Bahan Pakan'!P$20,IF($B14=15,'Bahan Pakan'!P$21,IF($B14=16,'Bahan Pakan'!P$22,IF($B14=17,'Bahan Pakan'!P$23,IF($B14=18,'Bahan Pakan'!P$24,IF($B14=19,'Bahan Pakan'!P$25,IF($B14=20,'Bahan Pakan'!P$26,IF($B14=21,'Bahan Pakan'!P$27,IF($B14=22,'Bahan Pakan'!P$28,IF($B14=23,'Bahan Pakan'!P$29,IF($B14=24,'Bahan Pakan'!P$30,IF($B14=25,'Bahan Pakan'!P$31,IF($B14=26,'Bahan Pakan'!P$32,IF($B14=27,'Bahan Pakan'!P$33,IF($B14=28,'Bahan Pakan'!P$34,IF($B14=29,'Bahan Pakan'!P$35,IF($B14=30,'Bahan Pakan'!P$36,IF($B14=31,'Bahan Pakan'!P$37,IF($B14=32,'Bahan Pakan'!P$38,IF($B14=33,'Bahan Pakan'!P$39,IF($B14=34,'Bahan Pakan'!P$40,IF($B14=35,'Bahan Pakan'!P$41,IF($B14=36,'Bahan Pakan'!P$42,IF($B14=37,'Bahan Pakan'!P$43,IF($B14=38,'Bahan Pakan'!P$44,IF($B14=39,'Bahan Pakan'!P$45,IF($B14=40,'Bahan Pakan'!P$46,IF($B14=41,'Bahan Pakan'!P$47,IF($B14=42,'Bahan Pakan'!P$48,IF($B14=43,'Bahan Pakan'!P$49,IF($B14=44,'Bahan Pakan'!P$50,IF($B14=45,'Bahan Pakan'!P$51,IF($B14=46,'Bahan Pakan'!P$52,IF($B14=47,'Bahan Pakan'!P$53,IF($B14=48,'Bahan Pakan'!P$54,IF($B14=49,'Bahan Pakan'!P$55,IF($B14=50,'Bahan Pakan'!P$56,0))))))))))))))))))))))))))))))))))))))))))))))))))</f>
        <v>2.88</v>
      </c>
      <c r="R14" s="126">
        <f>IF($B14=1,'Bahan Pakan'!Q$7,IF($B14=2,'Bahan Pakan'!Q$8,IF($B14=3,'Bahan Pakan'!Q$9,IF($B14=4,'Bahan Pakan'!Q$10,IF($B14=5,'Bahan Pakan'!Q$11,IF($B14=6,'Bahan Pakan'!Q$12,IF($B14=7,'Bahan Pakan'!Q$13,IF($B14=8,'Bahan Pakan'!Q$14,IF($B14=9,'Bahan Pakan'!Q$15,IF($B14=10,'Bahan Pakan'!Q$16,IF($B14=11,'Bahan Pakan'!Q$17,IF($B14=12,'Bahan Pakan'!Q$18,IF($B14=13,'Bahan Pakan'!Q$19,IF($B14=14,'Bahan Pakan'!Q$20,IF($B14=15,'Bahan Pakan'!Q$21,IF($B14=16,'Bahan Pakan'!Q$22,IF($B14=17,'Bahan Pakan'!Q$23,IF($B14=18,'Bahan Pakan'!Q$24,IF($B14=19,'Bahan Pakan'!Q$25,IF($B14=20,'Bahan Pakan'!Q$26,IF($B14=21,'Bahan Pakan'!Q$27,IF($B14=22,'Bahan Pakan'!Q$28,IF($B14=23,'Bahan Pakan'!Q$29,IF($B14=24,'Bahan Pakan'!Q$30,IF($B14=25,'Bahan Pakan'!Q$31,IF($B14=26,'Bahan Pakan'!Q$32,IF($B14=27,'Bahan Pakan'!Q$33,IF($B14=28,'Bahan Pakan'!Q$34,IF($B14=29,'Bahan Pakan'!Q$35,IF($B14=30,'Bahan Pakan'!Q$36,IF($B14=31,'Bahan Pakan'!Q$37,IF($B14=32,'Bahan Pakan'!Q$38,IF($B14=33,'Bahan Pakan'!Q$39,IF($B14=34,'Bahan Pakan'!Q$40,IF($B14=35,'Bahan Pakan'!Q$41,IF($B14=36,'Bahan Pakan'!Q$42,IF($B14=37,'Bahan Pakan'!Q$43,IF($B14=38,'Bahan Pakan'!Q$44,IF($B14=39,'Bahan Pakan'!Q$45,IF($B14=40,'Bahan Pakan'!Q$46,IF($B14=41,'Bahan Pakan'!Q$47,IF($B14=42,'Bahan Pakan'!Q$48,IF($B14=43,'Bahan Pakan'!Q$49,IF($B14=44,'Bahan Pakan'!Q$50,IF($B14=45,'Bahan Pakan'!Q$51,IF($B14=46,'Bahan Pakan'!Q$52,IF($B14=47,'Bahan Pakan'!Q$53,IF($B14=48,'Bahan Pakan'!Q$54,IF($B14=49,'Bahan Pakan'!Q$55,IF($B14=50,'Bahan Pakan'!Q$56,0))))))))))))))))))))))))))))))))))))))))))))))))))</f>
        <v>2.016</v>
      </c>
      <c r="S14" s="126">
        <f>IF($B14=1,'Bahan Pakan'!R$7,IF($B14=2,'Bahan Pakan'!R$8,IF($B14=3,'Bahan Pakan'!R$9,IF($B14=4,'Bahan Pakan'!R$10,IF($B14=5,'Bahan Pakan'!R$11,IF($B14=6,'Bahan Pakan'!R$12,IF($B14=7,'Bahan Pakan'!R$13,IF($B14=8,'Bahan Pakan'!R$14,IF($B14=9,'Bahan Pakan'!R$15,IF($B14=10,'Bahan Pakan'!R$16,IF($B14=11,'Bahan Pakan'!R$17,IF($B14=12,'Bahan Pakan'!R$18,IF($B14=13,'Bahan Pakan'!R$19,IF($B14=14,'Bahan Pakan'!R$20,IF($B14=15,'Bahan Pakan'!R$21,IF($B14=16,'Bahan Pakan'!R$22,IF($B14=17,'Bahan Pakan'!R$23,IF($B14=18,'Bahan Pakan'!R$24,IF($B14=19,'Bahan Pakan'!R$25,IF($B14=20,'Bahan Pakan'!R$26,IF($B14=21,'Bahan Pakan'!R$27,IF($B14=22,'Bahan Pakan'!R$28,IF($B14=23,'Bahan Pakan'!R$29,IF($B14=24,'Bahan Pakan'!R$30,IF($B14=25,'Bahan Pakan'!R$31,IF($B14=26,'Bahan Pakan'!R$32,IF($B14=27,'Bahan Pakan'!R$33,IF($B14=28,'Bahan Pakan'!R$34,IF($B14=29,'Bahan Pakan'!R$35,IF($B14=30,'Bahan Pakan'!R$36,IF($B14=31,'Bahan Pakan'!R$37,IF($B14=32,'Bahan Pakan'!R$38,IF($B14=33,'Bahan Pakan'!R$39,IF($B14=34,'Bahan Pakan'!R$40,IF($B14=35,'Bahan Pakan'!R$41,IF($B14=36,'Bahan Pakan'!R$42,IF($B14=37,'Bahan Pakan'!R$43,IF($B14=38,'Bahan Pakan'!R$44,IF($B14=39,'Bahan Pakan'!R$45,IF($B14=40,'Bahan Pakan'!R$46,IF($B14=41,'Bahan Pakan'!R$47,IF($B14=42,'Bahan Pakan'!R$48,IF($B14=43,'Bahan Pakan'!R$49,IF($B14=44,'Bahan Pakan'!R$50,IF($B14=45,'Bahan Pakan'!R$51,IF($B14=46,'Bahan Pakan'!R$52,IF($B14=47,'Bahan Pakan'!R$53,IF($B14=48,'Bahan Pakan'!R$54,IF($B14=49,'Bahan Pakan'!R$55,IF($B14=50,'Bahan Pakan'!R$56,0))))))))))))))))))))))))))))))))))))))))))))))))))</f>
        <v>3.9474999999999998</v>
      </c>
      <c r="T14" s="126">
        <f>IF($B14=1,'Bahan Pakan'!S$7,IF($B14=2,'Bahan Pakan'!S$8,IF($B14=3,'Bahan Pakan'!S$9,IF($B14=4,'Bahan Pakan'!S$10,IF($B14=5,'Bahan Pakan'!S$11,IF($B14=6,'Bahan Pakan'!S$12,IF($B14=7,'Bahan Pakan'!S$13,IF($B14=8,'Bahan Pakan'!S$14,IF($B14=9,'Bahan Pakan'!S$15,IF($B14=10,'Bahan Pakan'!S$16,IF($B14=11,'Bahan Pakan'!S$17,IF($B14=12,'Bahan Pakan'!S$18,IF($B14=13,'Bahan Pakan'!S$19,IF($B14=14,'Bahan Pakan'!S$20,IF($B14=15,'Bahan Pakan'!S$21,IF($B14=16,'Bahan Pakan'!S$22,IF($B14=17,'Bahan Pakan'!S$23,IF($B14=18,'Bahan Pakan'!S$24,IF($B14=19,'Bahan Pakan'!S$25,IF($B14=20,'Bahan Pakan'!S$26,IF($B14=21,'Bahan Pakan'!S$27,IF($B14=22,'Bahan Pakan'!S$28,IF($B14=23,'Bahan Pakan'!S$29,IF($B14=24,'Bahan Pakan'!S$30,IF($B14=25,'Bahan Pakan'!S$31,IF($B14=26,'Bahan Pakan'!S$32,IF($B14=27,'Bahan Pakan'!S$33,IF($B14=28,'Bahan Pakan'!S$34,IF($B14=29,'Bahan Pakan'!S$35,IF($B14=30,'Bahan Pakan'!S$36,IF($B14=31,'Bahan Pakan'!S$37,IF($B14=32,'Bahan Pakan'!S$38,IF($B14=33,'Bahan Pakan'!S$39,IF($B14=34,'Bahan Pakan'!S$40,IF($B14=35,'Bahan Pakan'!S$41,IF($B14=36,'Bahan Pakan'!S$42,IF($B14=37,'Bahan Pakan'!S$43,IF($B14=38,'Bahan Pakan'!S$44,IF($B14=39,'Bahan Pakan'!S$45,IF($B14=40,'Bahan Pakan'!S$46,IF($B14=41,'Bahan Pakan'!S$47,IF($B14=42,'Bahan Pakan'!S$48,IF($B14=43,'Bahan Pakan'!S$49,IF($B14=44,'Bahan Pakan'!S$50,IF($B14=45,'Bahan Pakan'!S$51,IF($B14=46,'Bahan Pakan'!S$52,IF($B14=47,'Bahan Pakan'!S$53,IF($B14=48,'Bahan Pakan'!S$54,IF($B14=49,'Bahan Pakan'!S$55,IF($B14=50,'Bahan Pakan'!S$56,0))))))))))))))))))))))))))))))))))))))))))))))))))</f>
        <v>1.4604999999999999</v>
      </c>
      <c r="U14" s="97"/>
      <c r="V14" s="127" t="s">
        <v>56</v>
      </c>
      <c r="W14" s="128" t="s">
        <v>33</v>
      </c>
      <c r="X14" s="72">
        <v>0.9</v>
      </c>
      <c r="Y14" s="73">
        <v>1.1000000000000001</v>
      </c>
      <c r="Z14" s="140">
        <f>N45</f>
        <v>1.1000000000000003</v>
      </c>
      <c r="AA14" s="135"/>
      <c r="AB14" s="135"/>
      <c r="AC14" s="135"/>
      <c r="AD14" s="97"/>
      <c r="AE14" s="97"/>
      <c r="AF14" s="97"/>
      <c r="AG14" s="97"/>
      <c r="AH14" s="97"/>
      <c r="AI14" s="97"/>
      <c r="AJ14" s="97"/>
      <c r="AK14" s="97"/>
      <c r="AL14" s="97"/>
      <c r="AM14" s="97"/>
      <c r="AN14" s="97"/>
    </row>
    <row r="15" spans="2:40" s="120" customFormat="1" ht="15.75" customHeight="1">
      <c r="B15" s="121">
        <f>IF($D15='Bahan Pakan'!D$7,1,IF($D15='Bahan Pakan'!D$8,2,IF($D15='Bahan Pakan'!D$9,3,IF($D15='Bahan Pakan'!D$10,4,IF($D15='Bahan Pakan'!D$11,5,IF($D15='Bahan Pakan'!D$12,6,IF($D15='Bahan Pakan'!D$13,7,IF($D15='Bahan Pakan'!D$14,8,IF($D15='Bahan Pakan'!D$15,9,IF($D15='Bahan Pakan'!D$16,10,IF($D15='Bahan Pakan'!D$17,11,IF($D15='Bahan Pakan'!D$18,12,IF($D15='Bahan Pakan'!D$19,13,IF($D15='Bahan Pakan'!D$20,14,IF($D15='Bahan Pakan'!D$21,15,IF($D15='Bahan Pakan'!D$22,16,IF($D15='Bahan Pakan'!D$23,17,IF($D15='Bahan Pakan'!D$24,18,IF($D15='Bahan Pakan'!D$25,19,IF($D15='Bahan Pakan'!D$26,20,IF($D15='Bahan Pakan'!D$27,21,IF($D15='Bahan Pakan'!D$28,22,IF($D15='Bahan Pakan'!D$29,23,IF($D15='Bahan Pakan'!D$30,24,IF($D15='Bahan Pakan'!D$31,25,IF($D15='Bahan Pakan'!D$32,26,IF($D15='Bahan Pakan'!D$33,27,IF($D15='Bahan Pakan'!D$34,28,IF($D15='Bahan Pakan'!D$35,29,IF($D15='Bahan Pakan'!D$36,30,IF($D15='Bahan Pakan'!D$37,31,IF($D15='Bahan Pakan'!D$38,32,IF($D15='Bahan Pakan'!D$39,33,IF($D15='Bahan Pakan'!D$40,34,IF($D15='Bahan Pakan'!D$41,35,IF($D15='Bahan Pakan'!D$42,36,IF($D15='Bahan Pakan'!D$43,37,IF($D15='Bahan Pakan'!D$44,38,IF($D15='Bahan Pakan'!D$45,39,IF($D15='Bahan Pakan'!D$46,40,IF($D15='Bahan Pakan'!D$47,41,IF($D15='Bahan Pakan'!D$48,42,IF($D15='Bahan Pakan'!D$49,43,IF($D15='Bahan Pakan'!D$50,44,IF($D15='Bahan Pakan'!D$51,45,IF($D15='Bahan Pakan'!D$52,46,IF($D15='Bahan Pakan'!D$53,47,IF($D15='Bahan Pakan'!D$54,48,IF($D15='Bahan Pakan'!D$55,49,IF($D15='Bahan Pakan'!D$56,50,0))))))))))))))))))))))))))))))))))))))))))))))))))</f>
        <v>22</v>
      </c>
      <c r="C15" s="121">
        <v>9</v>
      </c>
      <c r="D15" s="122" t="s">
        <v>24</v>
      </c>
      <c r="E15" s="123">
        <f>IF($B15=1,'Bahan Pakan'!E$7,IF($B15=2,'Bahan Pakan'!E$8,IF($B15=3,'Bahan Pakan'!E$9,IF($B15=4,'Bahan Pakan'!E$10,IF($B15=5,'Bahan Pakan'!E$11,IF($B15=6,'Bahan Pakan'!E$12,IF($B15=7,'Bahan Pakan'!E$13,IF($B15=8,'Bahan Pakan'!E$14,IF($B15=9,'Bahan Pakan'!E$15,IF($B15=10,'Bahan Pakan'!E$16,IF($B15=11,'Bahan Pakan'!E$17,IF($B15=12,'Bahan Pakan'!E$18,IF($B15=13,'Bahan Pakan'!E$19,IF($B15=14,'Bahan Pakan'!E$20,IF($B15=15,'Bahan Pakan'!E$21,IF($B15=16,'Bahan Pakan'!E$22,IF($B15=17,'Bahan Pakan'!E$23,IF($B15=18,'Bahan Pakan'!E$24,IF($B15=19,'Bahan Pakan'!E$25,IF($B15=20,'Bahan Pakan'!E$26,IF($B15=21,'Bahan Pakan'!E$27,IF($B15=22,'Bahan Pakan'!E$28,IF($B15=23,'Bahan Pakan'!E$29,IF($B15=24,'Bahan Pakan'!E$30,IF($B15=25,'Bahan Pakan'!E$31,IF($B15=26,'Bahan Pakan'!E$32,IF($B15=27,'Bahan Pakan'!E$33,IF($B15=28,'Bahan Pakan'!E$34,IF($B15=29,'Bahan Pakan'!E$35,IF($B15=30,'Bahan Pakan'!E$36,IF($B15=31,'Bahan Pakan'!E$37,IF($B15=32,'Bahan Pakan'!E$38,IF($B15=33,'Bahan Pakan'!E$39,IF($B15=34,'Bahan Pakan'!E$40,IF($B15=35,'Bahan Pakan'!E$41,IF($B15=36,'Bahan Pakan'!E$42,IF($B15=37,'Bahan Pakan'!E$43,IF($B15=38,'Bahan Pakan'!E$44,IF($B15=39,'Bahan Pakan'!E$45,IF($B15=40,'Bahan Pakan'!E$46,IF($B15=41,'Bahan Pakan'!E$47,IF($B15=42,'Bahan Pakan'!E$48,IF($B15=43,'Bahan Pakan'!E$49,IF($B15=44,'Bahan Pakan'!E$50,IF($B15=45,'Bahan Pakan'!E$51,IF($B15=46,'Bahan Pakan'!E$52,IF($B15=47,'Bahan Pakan'!E$53,IF($B15=48,'Bahan Pakan'!E$54,IF($B15=49,'Bahan Pakan'!E$55,IF($B15=50,'Bahan Pakan'!E$56,0))))))))))))))))))))))))))))))))))))))))))))))))))</f>
        <v>1</v>
      </c>
      <c r="F15" s="123">
        <f>IF($B15=1,'Bahan Pakan'!F$7,IF($B15=2,'Bahan Pakan'!F$8,IF($B15=3,'Bahan Pakan'!F$9,IF($B15=4,'Bahan Pakan'!F$10,IF($B15=5,'Bahan Pakan'!F$11,IF($B15=6,'Bahan Pakan'!F$12,IF($B15=7,'Bahan Pakan'!F$13,IF($B15=8,'Bahan Pakan'!F$14,IF($B15=9,'Bahan Pakan'!F$15,IF($B15=10,'Bahan Pakan'!F$16,IF($B15=11,'Bahan Pakan'!F$17,IF($B15=12,'Bahan Pakan'!F$18,IF($B15=13,'Bahan Pakan'!F$19,IF($B15=14,'Bahan Pakan'!F$20,IF($B15=15,'Bahan Pakan'!F$21,IF($B15=16,'Bahan Pakan'!F$22,IF($B15=17,'Bahan Pakan'!F$23,IF($B15=18,'Bahan Pakan'!F$24,IF($B15=19,'Bahan Pakan'!F$25,IF($B15=20,'Bahan Pakan'!F$26,IF($B15=21,'Bahan Pakan'!F$27,IF($B15=22,'Bahan Pakan'!F$28,IF($B15=23,'Bahan Pakan'!F$29,IF($B15=24,'Bahan Pakan'!F$30,IF($B15=25,'Bahan Pakan'!F$31,IF($B15=26,'Bahan Pakan'!F$32,IF($B15=27,'Bahan Pakan'!F$33,IF($B15=28,'Bahan Pakan'!F$34,IF($B15=29,'Bahan Pakan'!F$35,IF($B15=30,'Bahan Pakan'!F$36,IF($B15=31,'Bahan Pakan'!F$37,IF($B15=32,'Bahan Pakan'!F$38,IF($B15=33,'Bahan Pakan'!F$39,IF($B15=34,'Bahan Pakan'!F$40,IF($B15=35,'Bahan Pakan'!F$41,IF($B15=36,'Bahan Pakan'!F$42,IF($B15=37,'Bahan Pakan'!F$43,IF($B15=38,'Bahan Pakan'!F$44,IF($B15=39,'Bahan Pakan'!F$45,IF($B15=40,'Bahan Pakan'!F$46,IF($B15=41,'Bahan Pakan'!F$47,IF($B15=42,'Bahan Pakan'!F$48,IF($B15=43,'Bahan Pakan'!F$49,IF($B15=44,'Bahan Pakan'!F$50,IF($B15=45,'Bahan Pakan'!F$51,IF($B15=46,'Bahan Pakan'!F$52,IF($B15=47,'Bahan Pakan'!F$53,IF($B15=48,'Bahan Pakan'!F$54,IF($B15=49,'Bahan Pakan'!F$55,IF($B15=50,'Bahan Pakan'!F$56,0))))))))))))))))))))))))))))))))))))))))))))))))))</f>
        <v>4</v>
      </c>
      <c r="G15" s="124">
        <f t="shared" si="0"/>
        <v>1.592954165761026</v>
      </c>
      <c r="H15" s="125">
        <f>IF($B15=1,'Bahan Pakan'!G$7,IF($B15=2,'Bahan Pakan'!G$8,IF($B15=3,'Bahan Pakan'!G$9,IF($B15=4,'Bahan Pakan'!G$10,IF($B15=5,'Bahan Pakan'!G$11,IF($B15=6,'Bahan Pakan'!G$12,IF($B15=7,'Bahan Pakan'!G$13,IF($B15=8,'Bahan Pakan'!G$14,IF($B15=9,'Bahan Pakan'!G$15,IF($B15=10,'Bahan Pakan'!G$16,IF($B15=11,'Bahan Pakan'!G$17,IF($B15=12,'Bahan Pakan'!G$18,IF($B15=13,'Bahan Pakan'!G$19,IF($B15=14,'Bahan Pakan'!G$20,IF($B15=15,'Bahan Pakan'!G$21,IF($B15=16,'Bahan Pakan'!G$22,IF($B15=17,'Bahan Pakan'!G$23,IF($B15=18,'Bahan Pakan'!G$24,IF($B15=19,'Bahan Pakan'!G$25,IF($B15=20,'Bahan Pakan'!G$26,IF($B15=21,'Bahan Pakan'!G$27,IF($B15=22,'Bahan Pakan'!G$28,IF($B15=23,'Bahan Pakan'!G$29,IF($B15=24,'Bahan Pakan'!G$30,IF($B15=25,'Bahan Pakan'!G$31,IF($B15=26,'Bahan Pakan'!G$32,IF($B15=27,'Bahan Pakan'!G$33,IF($B15=28,'Bahan Pakan'!G$34,IF($B15=29,'Bahan Pakan'!G$35,IF($B15=30,'Bahan Pakan'!G$36,IF($B15=31,'Bahan Pakan'!G$37,IF($B15=32,'Bahan Pakan'!G$38,IF($B15=33,'Bahan Pakan'!G$39,IF($B15=34,'Bahan Pakan'!G$40,IF($B15=35,'Bahan Pakan'!G$41,IF($B15=36,'Bahan Pakan'!G$42,IF($B15=37,'Bahan Pakan'!G$43,IF($B15=38,'Bahan Pakan'!G$44,IF($B15=39,'Bahan Pakan'!G$45,IF($B15=40,'Bahan Pakan'!G$46,IF($B15=41,'Bahan Pakan'!G$47,IF($B15=42,'Bahan Pakan'!G$48,IF($B15=43,'Bahan Pakan'!G$49,IF($B15=44,'Bahan Pakan'!G$50,IF($B15=45,'Bahan Pakan'!G$51,IF($B15=46,'Bahan Pakan'!G$52,IF($B15=47,'Bahan Pakan'!G$53,IF($B15=48,'Bahan Pakan'!G$54,IF($B15=49,'Bahan Pakan'!G$55,IF($B15=50,'Bahan Pakan'!G$56,0))))))))))))))))))))))))))))))))))))))))))))))))))</f>
        <v>5000</v>
      </c>
      <c r="I15" s="126">
        <f>IF($B15=1,'Bahan Pakan'!H$7,IF($B15=2,'Bahan Pakan'!H$8,IF($B15=3,'Bahan Pakan'!H$9,IF($B15=4,'Bahan Pakan'!H$10,IF($B15=5,'Bahan Pakan'!H$11,IF($B15=6,'Bahan Pakan'!H$12,IF($B15=7,'Bahan Pakan'!H$13,IF($B15=8,'Bahan Pakan'!H$14,IF($B15=9,'Bahan Pakan'!H$15,IF($B15=10,'Bahan Pakan'!H$16,IF($B15=11,'Bahan Pakan'!H$17,IF($B15=12,'Bahan Pakan'!H$18,IF($B15=13,'Bahan Pakan'!H$19,IF($B15=14,'Bahan Pakan'!H$20,IF($B15=15,'Bahan Pakan'!H$21,IF($B15=16,'Bahan Pakan'!H$22,IF($B15=17,'Bahan Pakan'!H$23,IF($B15=18,'Bahan Pakan'!H$24,IF($B15=19,'Bahan Pakan'!H$25,IF($B15=20,'Bahan Pakan'!H$26,IF($B15=21,'Bahan Pakan'!H$27,IF($B15=22,'Bahan Pakan'!H$28,IF($B15=23,'Bahan Pakan'!H$29,IF($B15=24,'Bahan Pakan'!H$30,IF($B15=25,'Bahan Pakan'!H$31,IF($B15=26,'Bahan Pakan'!H$32,IF($B15=27,'Bahan Pakan'!H$33,IF($B15=28,'Bahan Pakan'!H$34,IF($B15=29,'Bahan Pakan'!H$35,IF($B15=30,'Bahan Pakan'!H$36,IF($B15=31,'Bahan Pakan'!H$37,IF($B15=32,'Bahan Pakan'!H$38,IF($B15=33,'Bahan Pakan'!H$39,IF($B15=34,'Bahan Pakan'!H$40,IF($B15=35,'Bahan Pakan'!H$41,IF($B15=36,'Bahan Pakan'!H$42,IF($B15=37,'Bahan Pakan'!H$43,IF($B15=38,'Bahan Pakan'!H$44,IF($B15=39,'Bahan Pakan'!H$45,IF($B15=40,'Bahan Pakan'!H$46,IF($B15=41,'Bahan Pakan'!H$47,IF($B15=42,'Bahan Pakan'!H$48,IF($B15=43,'Bahan Pakan'!H$49,IF($B15=44,'Bahan Pakan'!H$50,IF($B15=45,'Bahan Pakan'!H$51,IF($B15=46,'Bahan Pakan'!H$52,IF($B15=47,'Bahan Pakan'!H$53,IF($B15=48,'Bahan Pakan'!H$54,IF($B15=49,'Bahan Pakan'!H$55,IF($B15=50,'Bahan Pakan'!H$56,0))))))))))))))))))))))))))))))))))))))))))))))))))</f>
        <v>99</v>
      </c>
      <c r="J15" s="126">
        <f>IF($B15=1,'Bahan Pakan'!I$7,IF($B15=2,'Bahan Pakan'!I$8,IF($B15=3,'Bahan Pakan'!I$9,IF($B15=4,'Bahan Pakan'!I$10,IF($B15=5,'Bahan Pakan'!I$11,IF($B15=6,'Bahan Pakan'!I$12,IF($B15=7,'Bahan Pakan'!I$13,IF($B15=8,'Bahan Pakan'!I$14,IF($B15=9,'Bahan Pakan'!I$15,IF($B15=10,'Bahan Pakan'!I$16,IF($B15=11,'Bahan Pakan'!I$17,IF($B15=12,'Bahan Pakan'!I$18,IF($B15=13,'Bahan Pakan'!I$19,IF($B15=14,'Bahan Pakan'!I$20,IF($B15=15,'Bahan Pakan'!I$21,IF($B15=16,'Bahan Pakan'!I$22,IF($B15=17,'Bahan Pakan'!I$23,IF($B15=18,'Bahan Pakan'!I$24,IF($B15=19,'Bahan Pakan'!I$25,IF($B15=20,'Bahan Pakan'!I$26,IF($B15=21,'Bahan Pakan'!I$27,IF($B15=22,'Bahan Pakan'!I$28,IF($B15=23,'Bahan Pakan'!I$29,IF($B15=24,'Bahan Pakan'!I$30,IF($B15=25,'Bahan Pakan'!I$31,IF($B15=26,'Bahan Pakan'!I$32,IF($B15=27,'Bahan Pakan'!I$33,IF($B15=28,'Bahan Pakan'!I$34,IF($B15=29,'Bahan Pakan'!I$35,IF($B15=30,'Bahan Pakan'!I$36,IF($B15=31,'Bahan Pakan'!I$37,IF($B15=32,'Bahan Pakan'!I$38,IF($B15=33,'Bahan Pakan'!I$39,IF($B15=34,'Bahan Pakan'!I$40,IF($B15=35,'Bahan Pakan'!I$41,IF($B15=36,'Bahan Pakan'!I$42,IF($B15=37,'Bahan Pakan'!I$43,IF($B15=38,'Bahan Pakan'!I$44,IF($B15=39,'Bahan Pakan'!I$45,IF($B15=40,'Bahan Pakan'!I$46,IF($B15=41,'Bahan Pakan'!I$47,IF($B15=42,'Bahan Pakan'!I$48,IF($B15=43,'Bahan Pakan'!I$49,IF($B15=44,'Bahan Pakan'!I$50,IF($B15=45,'Bahan Pakan'!I$51,IF($B15=46,'Bahan Pakan'!I$52,IF($B15=47,'Bahan Pakan'!I$53,IF($B15=48,'Bahan Pakan'!I$54,IF($B15=49,'Bahan Pakan'!I$55,IF($B15=50,'Bahan Pakan'!I$56,0))))))))))))))))))))))))))))))))))))))))))))))))))</f>
        <v>0.5</v>
      </c>
      <c r="K15" s="126">
        <f>IF($B15=1,'Bahan Pakan'!J$7,IF($B15=2,'Bahan Pakan'!J$8,IF($B15=3,'Bahan Pakan'!J$9,IF($B15=4,'Bahan Pakan'!J$10,IF($B15=5,'Bahan Pakan'!J$11,IF($B15=6,'Bahan Pakan'!J$12,IF($B15=7,'Bahan Pakan'!J$13,IF($B15=8,'Bahan Pakan'!J$14,IF($B15=9,'Bahan Pakan'!J$15,IF($B15=10,'Bahan Pakan'!J$16,IF($B15=11,'Bahan Pakan'!J$17,IF($B15=12,'Bahan Pakan'!J$18,IF($B15=13,'Bahan Pakan'!J$19,IF($B15=14,'Bahan Pakan'!J$20,IF($B15=15,'Bahan Pakan'!J$21,IF($B15=16,'Bahan Pakan'!J$22,IF($B15=17,'Bahan Pakan'!J$23,IF($B15=18,'Bahan Pakan'!J$24,IF($B15=19,'Bahan Pakan'!J$25,IF($B15=20,'Bahan Pakan'!J$26,IF($B15=21,'Bahan Pakan'!J$27,IF($B15=22,'Bahan Pakan'!J$28,IF($B15=23,'Bahan Pakan'!J$29,IF($B15=24,'Bahan Pakan'!J$30,IF($B15=25,'Bahan Pakan'!J$31,IF($B15=26,'Bahan Pakan'!J$32,IF($B15=27,'Bahan Pakan'!J$33,IF($B15=28,'Bahan Pakan'!J$34,IF($B15=29,'Bahan Pakan'!J$35,IF($B15=30,'Bahan Pakan'!J$36,IF($B15=31,'Bahan Pakan'!J$37,IF($B15=32,'Bahan Pakan'!J$38,IF($B15=33,'Bahan Pakan'!J$39,IF($B15=34,'Bahan Pakan'!J$40,IF($B15=35,'Bahan Pakan'!J$41,IF($B15=36,'Bahan Pakan'!J$42,IF($B15=37,'Bahan Pakan'!J$43,IF($B15=38,'Bahan Pakan'!J$44,IF($B15=39,'Bahan Pakan'!J$45,IF($B15=40,'Bahan Pakan'!J$46,IF($B15=41,'Bahan Pakan'!J$47,IF($B15=42,'Bahan Pakan'!J$48,IF($B15=43,'Bahan Pakan'!J$49,IF($B15=44,'Bahan Pakan'!J$50,IF($B15=45,'Bahan Pakan'!J$51,IF($B15=46,'Bahan Pakan'!J$52,IF($B15=47,'Bahan Pakan'!J$53,IF($B15=48,'Bahan Pakan'!J$54,IF($B15=49,'Bahan Pakan'!J$55,IF($B15=50,'Bahan Pakan'!J$56,0))))))))))))))))))))))))))))))))))))))))))))))))))</f>
        <v>0</v>
      </c>
      <c r="L15" s="126">
        <f>IF($B15=1,'Bahan Pakan'!K$7,IF($B15=2,'Bahan Pakan'!K$8,IF($B15=3,'Bahan Pakan'!K$9,IF($B15=4,'Bahan Pakan'!K$10,IF($B15=5,'Bahan Pakan'!K$11,IF($B15=6,'Bahan Pakan'!K$12,IF($B15=7,'Bahan Pakan'!K$13,IF($B15=8,'Bahan Pakan'!K$14,IF($B15=9,'Bahan Pakan'!K$15,IF($B15=10,'Bahan Pakan'!K$16,IF($B15=11,'Bahan Pakan'!K$17,IF($B15=12,'Bahan Pakan'!K$18,IF($B15=13,'Bahan Pakan'!K$19,IF($B15=14,'Bahan Pakan'!K$20,IF($B15=15,'Bahan Pakan'!K$21,IF($B15=16,'Bahan Pakan'!K$22,IF($B15=17,'Bahan Pakan'!K$23,IF($B15=18,'Bahan Pakan'!K$24,IF($B15=19,'Bahan Pakan'!K$25,IF($B15=20,'Bahan Pakan'!K$26,IF($B15=21,'Bahan Pakan'!K$27,IF($B15=22,'Bahan Pakan'!K$28,IF($B15=23,'Bahan Pakan'!K$29,IF($B15=24,'Bahan Pakan'!K$30,IF($B15=25,'Bahan Pakan'!K$31,IF($B15=26,'Bahan Pakan'!K$32,IF($B15=27,'Bahan Pakan'!K$33,IF($B15=28,'Bahan Pakan'!K$34,IF($B15=29,'Bahan Pakan'!K$35,IF($B15=30,'Bahan Pakan'!K$36,IF($B15=31,'Bahan Pakan'!K$37,IF($B15=32,'Bahan Pakan'!K$38,IF($B15=33,'Bahan Pakan'!K$39,IF($B15=34,'Bahan Pakan'!K$40,IF($B15=35,'Bahan Pakan'!K$41,IF($B15=36,'Bahan Pakan'!K$42,IF($B15=37,'Bahan Pakan'!K$43,IF($B15=38,'Bahan Pakan'!K$44,IF($B15=39,'Bahan Pakan'!K$45,IF($B15=40,'Bahan Pakan'!K$46,IF($B15=41,'Bahan Pakan'!K$47,IF($B15=42,'Bahan Pakan'!K$48,IF($B15=43,'Bahan Pakan'!K$49,IF($B15=44,'Bahan Pakan'!K$50,IF($B15=45,'Bahan Pakan'!K$51,IF($B15=46,'Bahan Pakan'!K$52,IF($B15=47,'Bahan Pakan'!K$53,IF($B15=48,'Bahan Pakan'!K$54,IF($B15=49,'Bahan Pakan'!K$55,IF($B15=50,'Bahan Pakan'!K$56,0))))))))))))))))))))))))))))))))))))))))))))))))))</f>
        <v>99</v>
      </c>
      <c r="M15" s="126">
        <f>IF($B15=1,'Bahan Pakan'!L$7,IF($B15=2,'Bahan Pakan'!L$8,IF($B15=3,'Bahan Pakan'!L$9,IF($B15=4,'Bahan Pakan'!L$10,IF($B15=5,'Bahan Pakan'!L$11,IF($B15=6,'Bahan Pakan'!L$12,IF($B15=7,'Bahan Pakan'!L$13,IF($B15=8,'Bahan Pakan'!L$14,IF($B15=9,'Bahan Pakan'!L$15,IF($B15=10,'Bahan Pakan'!L$16,IF($B15=11,'Bahan Pakan'!L$17,IF($B15=12,'Bahan Pakan'!L$18,IF($B15=13,'Bahan Pakan'!L$19,IF($B15=14,'Bahan Pakan'!L$20,IF($B15=15,'Bahan Pakan'!L$21,IF($B15=16,'Bahan Pakan'!L$22,IF($B15=17,'Bahan Pakan'!L$23,IF($B15=18,'Bahan Pakan'!L$24,IF($B15=19,'Bahan Pakan'!L$25,IF($B15=20,'Bahan Pakan'!L$26,IF($B15=21,'Bahan Pakan'!L$27,IF($B15=22,'Bahan Pakan'!L$28,IF($B15=23,'Bahan Pakan'!L$29,IF($B15=24,'Bahan Pakan'!L$30,IF($B15=25,'Bahan Pakan'!L$31,IF($B15=26,'Bahan Pakan'!L$32,IF($B15=27,'Bahan Pakan'!L$33,IF($B15=28,'Bahan Pakan'!L$34,IF($B15=29,'Bahan Pakan'!L$35,IF($B15=30,'Bahan Pakan'!L$36,IF($B15=31,'Bahan Pakan'!L$37,IF($B15=32,'Bahan Pakan'!L$38,IF($B15=33,'Bahan Pakan'!L$39,IF($B15=34,'Bahan Pakan'!L$40,IF($B15=35,'Bahan Pakan'!L$41,IF($B15=36,'Bahan Pakan'!L$42,IF($B15=37,'Bahan Pakan'!L$43,IF($B15=38,'Bahan Pakan'!L$44,IF($B15=39,'Bahan Pakan'!L$45,IF($B15=40,'Bahan Pakan'!L$46,IF($B15=41,'Bahan Pakan'!L$47,IF($B15=42,'Bahan Pakan'!L$48,IF($B15=43,'Bahan Pakan'!L$49,IF($B15=44,'Bahan Pakan'!L$50,IF($B15=45,'Bahan Pakan'!L$51,IF($B15=46,'Bahan Pakan'!L$52,IF($B15=47,'Bahan Pakan'!L$53,IF($B15=48,'Bahan Pakan'!L$54,IF($B15=49,'Bahan Pakan'!L$55,IF($B15=50,'Bahan Pakan'!L$56,0))))))))))))))))))))))))))))))))))))))))))))))))))</f>
        <v>0</v>
      </c>
      <c r="N15" s="126">
        <f>IF($B15=1,'Bahan Pakan'!M$7,IF($B15=2,'Bahan Pakan'!M$8,IF($B15=3,'Bahan Pakan'!M$9,IF($B15=4,'Bahan Pakan'!M$10,IF($B15=5,'Bahan Pakan'!M$11,IF($B15=6,'Bahan Pakan'!M$12,IF($B15=7,'Bahan Pakan'!M$13,IF($B15=8,'Bahan Pakan'!M$14,IF($B15=9,'Bahan Pakan'!M$15,IF($B15=10,'Bahan Pakan'!M$16,IF($B15=11,'Bahan Pakan'!M$17,IF($B15=12,'Bahan Pakan'!M$18,IF($B15=13,'Bahan Pakan'!M$19,IF($B15=14,'Bahan Pakan'!M$20,IF($B15=15,'Bahan Pakan'!M$21,IF($B15=16,'Bahan Pakan'!M$22,IF($B15=17,'Bahan Pakan'!M$23,IF($B15=18,'Bahan Pakan'!M$24,IF($B15=19,'Bahan Pakan'!M$25,IF($B15=20,'Bahan Pakan'!M$26,IF($B15=21,'Bahan Pakan'!M$27,IF($B15=22,'Bahan Pakan'!M$28,IF($B15=23,'Bahan Pakan'!M$29,IF($B15=24,'Bahan Pakan'!M$30,IF($B15=25,'Bahan Pakan'!M$31,IF($B15=26,'Bahan Pakan'!M$32,IF($B15=27,'Bahan Pakan'!M$33,IF($B15=28,'Bahan Pakan'!M$34,IF($B15=29,'Bahan Pakan'!M$35,IF($B15=30,'Bahan Pakan'!M$36,IF($B15=31,'Bahan Pakan'!M$37,IF($B15=32,'Bahan Pakan'!M$38,IF($B15=33,'Bahan Pakan'!M$39,IF($B15=34,'Bahan Pakan'!M$40,IF($B15=35,'Bahan Pakan'!M$41,IF($B15=36,'Bahan Pakan'!M$42,IF($B15=37,'Bahan Pakan'!M$43,IF($B15=38,'Bahan Pakan'!M$44,IF($B15=39,'Bahan Pakan'!M$45,IF($B15=40,'Bahan Pakan'!M$46,IF($B15=41,'Bahan Pakan'!M$47,IF($B15=42,'Bahan Pakan'!M$48,IF($B15=43,'Bahan Pakan'!M$49,IF($B15=44,'Bahan Pakan'!M$50,IF($B15=45,'Bahan Pakan'!M$51,IF($B15=46,'Bahan Pakan'!M$52,IF($B15=47,'Bahan Pakan'!M$53,IF($B15=48,'Bahan Pakan'!M$54,IF($B15=49,'Bahan Pakan'!M$55,IF($B15=50,'Bahan Pakan'!M$56,0))))))))))))))))))))))))))))))))))))))))))))))))))</f>
        <v>0</v>
      </c>
      <c r="O15" s="126">
        <f>IF($B15=1,'Bahan Pakan'!N$7,IF($B15=2,'Bahan Pakan'!N$8,IF($B15=3,'Bahan Pakan'!N$9,IF($B15=4,'Bahan Pakan'!N$10,IF($B15=5,'Bahan Pakan'!N$11,IF($B15=6,'Bahan Pakan'!N$12,IF($B15=7,'Bahan Pakan'!N$13,IF($B15=8,'Bahan Pakan'!N$14,IF($B15=9,'Bahan Pakan'!N$15,IF($B15=10,'Bahan Pakan'!N$16,IF($B15=11,'Bahan Pakan'!N$17,IF($B15=12,'Bahan Pakan'!N$18,IF($B15=13,'Bahan Pakan'!N$19,IF($B15=14,'Bahan Pakan'!N$20,IF($B15=15,'Bahan Pakan'!N$21,IF($B15=16,'Bahan Pakan'!N$22,IF($B15=17,'Bahan Pakan'!N$23,IF($B15=18,'Bahan Pakan'!N$24,IF($B15=19,'Bahan Pakan'!N$25,IF($B15=20,'Bahan Pakan'!N$26,IF($B15=21,'Bahan Pakan'!N$27,IF($B15=22,'Bahan Pakan'!N$28,IF($B15=23,'Bahan Pakan'!N$29,IF($B15=24,'Bahan Pakan'!N$30,IF($B15=25,'Bahan Pakan'!N$31,IF($B15=26,'Bahan Pakan'!N$32,IF($B15=27,'Bahan Pakan'!N$33,IF($B15=28,'Bahan Pakan'!N$34,IF($B15=29,'Bahan Pakan'!N$35,IF($B15=30,'Bahan Pakan'!N$36,IF($B15=31,'Bahan Pakan'!N$37,IF($B15=32,'Bahan Pakan'!N$38,IF($B15=33,'Bahan Pakan'!N$39,IF($B15=34,'Bahan Pakan'!N$40,IF($B15=35,'Bahan Pakan'!N$41,IF($B15=36,'Bahan Pakan'!N$42,IF($B15=37,'Bahan Pakan'!N$43,IF($B15=38,'Bahan Pakan'!N$44,IF($B15=39,'Bahan Pakan'!N$45,IF($B15=40,'Bahan Pakan'!N$46,IF($B15=41,'Bahan Pakan'!N$47,IF($B15=42,'Bahan Pakan'!N$48,IF($B15=43,'Bahan Pakan'!N$49,IF($B15=44,'Bahan Pakan'!N$50,IF($B15=45,'Bahan Pakan'!N$51,IF($B15=46,'Bahan Pakan'!N$52,IF($B15=47,'Bahan Pakan'!N$53,IF($B15=48,'Bahan Pakan'!N$54,IF($B15=49,'Bahan Pakan'!N$55,IF($B15=50,'Bahan Pakan'!N$56,0))))))))))))))))))))))))))))))))))))))))))))))))))</f>
        <v>7500</v>
      </c>
      <c r="P15" s="126">
        <f>IF($B15=1,'Bahan Pakan'!O$7,IF($B15=2,'Bahan Pakan'!O$8,IF($B15=3,'Bahan Pakan'!O$9,IF($B15=4,'Bahan Pakan'!O$10,IF($B15=5,'Bahan Pakan'!O$11,IF($B15=6,'Bahan Pakan'!O$12,IF($B15=7,'Bahan Pakan'!O$13,IF($B15=8,'Bahan Pakan'!O$14,IF($B15=9,'Bahan Pakan'!O$15,IF($B15=10,'Bahan Pakan'!O$16,IF($B15=11,'Bahan Pakan'!O$17,IF($B15=12,'Bahan Pakan'!O$18,IF($B15=13,'Bahan Pakan'!O$19,IF($B15=14,'Bahan Pakan'!O$20,IF($B15=15,'Bahan Pakan'!O$21,IF($B15=16,'Bahan Pakan'!O$22,IF($B15=17,'Bahan Pakan'!O$23,IF($B15=18,'Bahan Pakan'!O$24,IF($B15=19,'Bahan Pakan'!O$25,IF($B15=20,'Bahan Pakan'!O$26,IF($B15=21,'Bahan Pakan'!O$27,IF($B15=22,'Bahan Pakan'!O$28,IF($B15=23,'Bahan Pakan'!O$29,IF($B15=24,'Bahan Pakan'!O$30,IF($B15=25,'Bahan Pakan'!O$31,IF($B15=26,'Bahan Pakan'!O$32,IF($B15=27,'Bahan Pakan'!O$33,IF($B15=28,'Bahan Pakan'!O$34,IF($B15=29,'Bahan Pakan'!O$35,IF($B15=30,'Bahan Pakan'!O$36,IF($B15=31,'Bahan Pakan'!O$37,IF($B15=32,'Bahan Pakan'!O$38,IF($B15=33,'Bahan Pakan'!O$39,IF($B15=34,'Bahan Pakan'!O$40,IF($B15=35,'Bahan Pakan'!O$41,IF($B15=36,'Bahan Pakan'!O$42,IF($B15=37,'Bahan Pakan'!O$43,IF($B15=38,'Bahan Pakan'!O$44,IF($B15=39,'Bahan Pakan'!O$45,IF($B15=40,'Bahan Pakan'!O$46,IF($B15=41,'Bahan Pakan'!O$47,IF($B15=42,'Bahan Pakan'!O$48,IF($B15=43,'Bahan Pakan'!O$49,IF($B15=44,'Bahan Pakan'!O$50,IF($B15=45,'Bahan Pakan'!O$51,IF($B15=46,'Bahan Pakan'!O$52,IF($B15=47,'Bahan Pakan'!O$53,IF($B15=48,'Bahan Pakan'!O$54,IF($B15=49,'Bahan Pakan'!O$55,IF($B15=50,'Bahan Pakan'!O$56,0))))))))))))))))))))))))))))))))))))))))))))))))))</f>
        <v>0</v>
      </c>
      <c r="Q15" s="126">
        <f>IF($B15=1,'Bahan Pakan'!P$7,IF($B15=2,'Bahan Pakan'!P$8,IF($B15=3,'Bahan Pakan'!P$9,IF($B15=4,'Bahan Pakan'!P$10,IF($B15=5,'Bahan Pakan'!P$11,IF($B15=6,'Bahan Pakan'!P$12,IF($B15=7,'Bahan Pakan'!P$13,IF($B15=8,'Bahan Pakan'!P$14,IF($B15=9,'Bahan Pakan'!P$15,IF($B15=10,'Bahan Pakan'!P$16,IF($B15=11,'Bahan Pakan'!P$17,IF($B15=12,'Bahan Pakan'!P$18,IF($B15=13,'Bahan Pakan'!P$19,IF($B15=14,'Bahan Pakan'!P$20,IF($B15=15,'Bahan Pakan'!P$21,IF($B15=16,'Bahan Pakan'!P$22,IF($B15=17,'Bahan Pakan'!P$23,IF($B15=18,'Bahan Pakan'!P$24,IF($B15=19,'Bahan Pakan'!P$25,IF($B15=20,'Bahan Pakan'!P$26,IF($B15=21,'Bahan Pakan'!P$27,IF($B15=22,'Bahan Pakan'!P$28,IF($B15=23,'Bahan Pakan'!P$29,IF($B15=24,'Bahan Pakan'!P$30,IF($B15=25,'Bahan Pakan'!P$31,IF($B15=26,'Bahan Pakan'!P$32,IF($B15=27,'Bahan Pakan'!P$33,IF($B15=28,'Bahan Pakan'!P$34,IF($B15=29,'Bahan Pakan'!P$35,IF($B15=30,'Bahan Pakan'!P$36,IF($B15=31,'Bahan Pakan'!P$37,IF($B15=32,'Bahan Pakan'!P$38,IF($B15=33,'Bahan Pakan'!P$39,IF($B15=34,'Bahan Pakan'!P$40,IF($B15=35,'Bahan Pakan'!P$41,IF($B15=36,'Bahan Pakan'!P$42,IF($B15=37,'Bahan Pakan'!P$43,IF($B15=38,'Bahan Pakan'!P$44,IF($B15=39,'Bahan Pakan'!P$45,IF($B15=40,'Bahan Pakan'!P$46,IF($B15=41,'Bahan Pakan'!P$47,IF($B15=42,'Bahan Pakan'!P$48,IF($B15=43,'Bahan Pakan'!P$49,IF($B15=44,'Bahan Pakan'!P$50,IF($B15=45,'Bahan Pakan'!P$51,IF($B15=46,'Bahan Pakan'!P$52,IF($B15=47,'Bahan Pakan'!P$53,IF($B15=48,'Bahan Pakan'!P$54,IF($B15=49,'Bahan Pakan'!P$55,IF($B15=50,'Bahan Pakan'!P$56,0))))))))))))))))))))))))))))))))))))))))))))))))))</f>
        <v>0</v>
      </c>
      <c r="R15" s="126">
        <f>IF($B15=1,'Bahan Pakan'!Q$7,IF($B15=2,'Bahan Pakan'!Q$8,IF($B15=3,'Bahan Pakan'!Q$9,IF($B15=4,'Bahan Pakan'!Q$10,IF($B15=5,'Bahan Pakan'!Q$11,IF($B15=6,'Bahan Pakan'!Q$12,IF($B15=7,'Bahan Pakan'!Q$13,IF($B15=8,'Bahan Pakan'!Q$14,IF($B15=9,'Bahan Pakan'!Q$15,IF($B15=10,'Bahan Pakan'!Q$16,IF($B15=11,'Bahan Pakan'!Q$17,IF($B15=12,'Bahan Pakan'!Q$18,IF($B15=13,'Bahan Pakan'!Q$19,IF($B15=14,'Bahan Pakan'!Q$20,IF($B15=15,'Bahan Pakan'!Q$21,IF($B15=16,'Bahan Pakan'!Q$22,IF($B15=17,'Bahan Pakan'!Q$23,IF($B15=18,'Bahan Pakan'!Q$24,IF($B15=19,'Bahan Pakan'!Q$25,IF($B15=20,'Bahan Pakan'!Q$26,IF($B15=21,'Bahan Pakan'!Q$27,IF($B15=22,'Bahan Pakan'!Q$28,IF($B15=23,'Bahan Pakan'!Q$29,IF($B15=24,'Bahan Pakan'!Q$30,IF($B15=25,'Bahan Pakan'!Q$31,IF($B15=26,'Bahan Pakan'!Q$32,IF($B15=27,'Bahan Pakan'!Q$33,IF($B15=28,'Bahan Pakan'!Q$34,IF($B15=29,'Bahan Pakan'!Q$35,IF($B15=30,'Bahan Pakan'!Q$36,IF($B15=31,'Bahan Pakan'!Q$37,IF($B15=32,'Bahan Pakan'!Q$38,IF($B15=33,'Bahan Pakan'!Q$39,IF($B15=34,'Bahan Pakan'!Q$40,IF($B15=35,'Bahan Pakan'!Q$41,IF($B15=36,'Bahan Pakan'!Q$42,IF($B15=37,'Bahan Pakan'!Q$43,IF($B15=38,'Bahan Pakan'!Q$44,IF($B15=39,'Bahan Pakan'!Q$45,IF($B15=40,'Bahan Pakan'!Q$46,IF($B15=41,'Bahan Pakan'!Q$47,IF($B15=42,'Bahan Pakan'!Q$48,IF($B15=43,'Bahan Pakan'!Q$49,IF($B15=44,'Bahan Pakan'!Q$50,IF($B15=45,'Bahan Pakan'!Q$51,IF($B15=46,'Bahan Pakan'!Q$52,IF($B15=47,'Bahan Pakan'!Q$53,IF($B15=48,'Bahan Pakan'!Q$54,IF($B15=49,'Bahan Pakan'!Q$55,IF($B15=50,'Bahan Pakan'!Q$56,0))))))))))))))))))))))))))))))))))))))))))))))))))</f>
        <v>0</v>
      </c>
      <c r="S15" s="126">
        <f>IF($B15=1,'Bahan Pakan'!R$7,IF($B15=2,'Bahan Pakan'!R$8,IF($B15=3,'Bahan Pakan'!R$9,IF($B15=4,'Bahan Pakan'!R$10,IF($B15=5,'Bahan Pakan'!R$11,IF($B15=6,'Bahan Pakan'!R$12,IF($B15=7,'Bahan Pakan'!R$13,IF($B15=8,'Bahan Pakan'!R$14,IF($B15=9,'Bahan Pakan'!R$15,IF($B15=10,'Bahan Pakan'!R$16,IF($B15=11,'Bahan Pakan'!R$17,IF($B15=12,'Bahan Pakan'!R$18,IF($B15=13,'Bahan Pakan'!R$19,IF($B15=14,'Bahan Pakan'!R$20,IF($B15=15,'Bahan Pakan'!R$21,IF($B15=16,'Bahan Pakan'!R$22,IF($B15=17,'Bahan Pakan'!R$23,IF($B15=18,'Bahan Pakan'!R$24,IF($B15=19,'Bahan Pakan'!R$25,IF($B15=20,'Bahan Pakan'!R$26,IF($B15=21,'Bahan Pakan'!R$27,IF($B15=22,'Bahan Pakan'!R$28,IF($B15=23,'Bahan Pakan'!R$29,IF($B15=24,'Bahan Pakan'!R$30,IF($B15=25,'Bahan Pakan'!R$31,IF($B15=26,'Bahan Pakan'!R$32,IF($B15=27,'Bahan Pakan'!R$33,IF($B15=28,'Bahan Pakan'!R$34,IF($B15=29,'Bahan Pakan'!R$35,IF($B15=30,'Bahan Pakan'!R$36,IF($B15=31,'Bahan Pakan'!R$37,IF($B15=32,'Bahan Pakan'!R$38,IF($B15=33,'Bahan Pakan'!R$39,IF($B15=34,'Bahan Pakan'!R$40,IF($B15=35,'Bahan Pakan'!R$41,IF($B15=36,'Bahan Pakan'!R$42,IF($B15=37,'Bahan Pakan'!R$43,IF($B15=38,'Bahan Pakan'!R$44,IF($B15=39,'Bahan Pakan'!R$45,IF($B15=40,'Bahan Pakan'!R$46,IF($B15=41,'Bahan Pakan'!R$47,IF($B15=42,'Bahan Pakan'!R$48,IF($B15=43,'Bahan Pakan'!R$49,IF($B15=44,'Bahan Pakan'!R$50,IF($B15=45,'Bahan Pakan'!R$51,IF($B15=46,'Bahan Pakan'!R$52,IF($B15=47,'Bahan Pakan'!R$53,IF($B15=48,'Bahan Pakan'!R$54,IF($B15=49,'Bahan Pakan'!R$55,IF($B15=50,'Bahan Pakan'!R$56,0))))))))))))))))))))))))))))))))))))))))))))))))))</f>
        <v>0</v>
      </c>
      <c r="T15" s="126">
        <f>IF($B15=1,'Bahan Pakan'!S$7,IF($B15=2,'Bahan Pakan'!S$8,IF($B15=3,'Bahan Pakan'!S$9,IF($B15=4,'Bahan Pakan'!S$10,IF($B15=5,'Bahan Pakan'!S$11,IF($B15=6,'Bahan Pakan'!S$12,IF($B15=7,'Bahan Pakan'!S$13,IF($B15=8,'Bahan Pakan'!S$14,IF($B15=9,'Bahan Pakan'!S$15,IF($B15=10,'Bahan Pakan'!S$16,IF($B15=11,'Bahan Pakan'!S$17,IF($B15=12,'Bahan Pakan'!S$18,IF($B15=13,'Bahan Pakan'!S$19,IF($B15=14,'Bahan Pakan'!S$20,IF($B15=15,'Bahan Pakan'!S$21,IF($B15=16,'Bahan Pakan'!S$22,IF($B15=17,'Bahan Pakan'!S$23,IF($B15=18,'Bahan Pakan'!S$24,IF($B15=19,'Bahan Pakan'!S$25,IF($B15=20,'Bahan Pakan'!S$26,IF($B15=21,'Bahan Pakan'!S$27,IF($B15=22,'Bahan Pakan'!S$28,IF($B15=23,'Bahan Pakan'!S$29,IF($B15=24,'Bahan Pakan'!S$30,IF($B15=25,'Bahan Pakan'!S$31,IF($B15=26,'Bahan Pakan'!S$32,IF($B15=27,'Bahan Pakan'!S$33,IF($B15=28,'Bahan Pakan'!S$34,IF($B15=29,'Bahan Pakan'!S$35,IF($B15=30,'Bahan Pakan'!S$36,IF($B15=31,'Bahan Pakan'!S$37,IF($B15=32,'Bahan Pakan'!S$38,IF($B15=33,'Bahan Pakan'!S$39,IF($B15=34,'Bahan Pakan'!S$40,IF($B15=35,'Bahan Pakan'!S$41,IF($B15=36,'Bahan Pakan'!S$42,IF($B15=37,'Bahan Pakan'!S$43,IF($B15=38,'Bahan Pakan'!S$44,IF($B15=39,'Bahan Pakan'!S$45,IF($B15=40,'Bahan Pakan'!S$46,IF($B15=41,'Bahan Pakan'!S$47,IF($B15=42,'Bahan Pakan'!S$48,IF($B15=43,'Bahan Pakan'!S$49,IF($B15=44,'Bahan Pakan'!S$50,IF($B15=45,'Bahan Pakan'!S$51,IF($B15=46,'Bahan Pakan'!S$52,IF($B15=47,'Bahan Pakan'!S$53,IF($B15=48,'Bahan Pakan'!S$54,IF($B15=49,'Bahan Pakan'!S$55,IF($B15=50,'Bahan Pakan'!S$56,0))))))))))))))))))))))))))))))))))))))))))))))))))</f>
        <v>0</v>
      </c>
      <c r="U15" s="97"/>
      <c r="V15" s="127" t="s">
        <v>57</v>
      </c>
      <c r="W15" s="128" t="s">
        <v>33</v>
      </c>
      <c r="X15" s="70" t="s">
        <v>51</v>
      </c>
      <c r="Y15" s="69" t="s">
        <v>51</v>
      </c>
      <c r="Z15" s="140">
        <f>O45</f>
        <v>0.85840098398667819</v>
      </c>
      <c r="AA15" s="135"/>
      <c r="AB15" s="135"/>
      <c r="AC15" s="135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</row>
    <row r="16" spans="2:40" s="120" customFormat="1" ht="15.75" customHeight="1">
      <c r="B16" s="121">
        <f>IF($D16='Bahan Pakan'!D$7,1,IF($D16='Bahan Pakan'!D$8,2,IF($D16='Bahan Pakan'!D$9,3,IF($D16='Bahan Pakan'!D$10,4,IF($D16='Bahan Pakan'!D$11,5,IF($D16='Bahan Pakan'!D$12,6,IF($D16='Bahan Pakan'!D$13,7,IF($D16='Bahan Pakan'!D$14,8,IF($D16='Bahan Pakan'!D$15,9,IF($D16='Bahan Pakan'!D$16,10,IF($D16='Bahan Pakan'!D$17,11,IF($D16='Bahan Pakan'!D$18,12,IF($D16='Bahan Pakan'!D$19,13,IF($D16='Bahan Pakan'!D$20,14,IF($D16='Bahan Pakan'!D$21,15,IF($D16='Bahan Pakan'!D$22,16,IF($D16='Bahan Pakan'!D$23,17,IF($D16='Bahan Pakan'!D$24,18,IF($D16='Bahan Pakan'!D$25,19,IF($D16='Bahan Pakan'!D$26,20,IF($D16='Bahan Pakan'!D$27,21,IF($D16='Bahan Pakan'!D$28,22,IF($D16='Bahan Pakan'!D$29,23,IF($D16='Bahan Pakan'!D$30,24,IF($D16='Bahan Pakan'!D$31,25,IF($D16='Bahan Pakan'!D$32,26,IF($D16='Bahan Pakan'!D$33,27,IF($D16='Bahan Pakan'!D$34,28,IF($D16='Bahan Pakan'!D$35,29,IF($D16='Bahan Pakan'!D$36,30,IF($D16='Bahan Pakan'!D$37,31,IF($D16='Bahan Pakan'!D$38,32,IF($D16='Bahan Pakan'!D$39,33,IF($D16='Bahan Pakan'!D$40,34,IF($D16='Bahan Pakan'!D$41,35,IF($D16='Bahan Pakan'!D$42,36,IF($D16='Bahan Pakan'!D$43,37,IF($D16='Bahan Pakan'!D$44,38,IF($D16='Bahan Pakan'!D$45,39,IF($D16='Bahan Pakan'!D$46,40,IF($D16='Bahan Pakan'!D$47,41,IF($D16='Bahan Pakan'!D$48,42,IF($D16='Bahan Pakan'!D$49,43,IF($D16='Bahan Pakan'!D$50,44,IF($D16='Bahan Pakan'!D$51,45,IF($D16='Bahan Pakan'!D$52,46,IF($D16='Bahan Pakan'!D$53,47,IF($D16='Bahan Pakan'!D$54,48,IF($D16='Bahan Pakan'!D$55,49,IF($D16='Bahan Pakan'!D$56,50,0))))))))))))))))))))))))))))))))))))))))))))))))))</f>
        <v>24</v>
      </c>
      <c r="C16" s="121">
        <v>10</v>
      </c>
      <c r="D16" s="122" t="s">
        <v>26</v>
      </c>
      <c r="E16" s="123">
        <f>IF($B16=1,'Bahan Pakan'!E$7,IF($B16=2,'Bahan Pakan'!E$8,IF($B16=3,'Bahan Pakan'!E$9,IF($B16=4,'Bahan Pakan'!E$10,IF($B16=5,'Bahan Pakan'!E$11,IF($B16=6,'Bahan Pakan'!E$12,IF($B16=7,'Bahan Pakan'!E$13,IF($B16=8,'Bahan Pakan'!E$14,IF($B16=9,'Bahan Pakan'!E$15,IF($B16=10,'Bahan Pakan'!E$16,IF($B16=11,'Bahan Pakan'!E$17,IF($B16=12,'Bahan Pakan'!E$18,IF($B16=13,'Bahan Pakan'!E$19,IF($B16=14,'Bahan Pakan'!E$20,IF($B16=15,'Bahan Pakan'!E$21,IF($B16=16,'Bahan Pakan'!E$22,IF($B16=17,'Bahan Pakan'!E$23,IF($B16=18,'Bahan Pakan'!E$24,IF($B16=19,'Bahan Pakan'!E$25,IF($B16=20,'Bahan Pakan'!E$26,IF($B16=21,'Bahan Pakan'!E$27,IF($B16=22,'Bahan Pakan'!E$28,IF($B16=23,'Bahan Pakan'!E$29,IF($B16=24,'Bahan Pakan'!E$30,IF($B16=25,'Bahan Pakan'!E$31,IF($B16=26,'Bahan Pakan'!E$32,IF($B16=27,'Bahan Pakan'!E$33,IF($B16=28,'Bahan Pakan'!E$34,IF($B16=29,'Bahan Pakan'!E$35,IF($B16=30,'Bahan Pakan'!E$36,IF($B16=31,'Bahan Pakan'!E$37,IF($B16=32,'Bahan Pakan'!E$38,IF($B16=33,'Bahan Pakan'!E$39,IF($B16=34,'Bahan Pakan'!E$40,IF($B16=35,'Bahan Pakan'!E$41,IF($B16=36,'Bahan Pakan'!E$42,IF($B16=37,'Bahan Pakan'!E$43,IF($B16=38,'Bahan Pakan'!E$44,IF($B16=39,'Bahan Pakan'!E$45,IF($B16=40,'Bahan Pakan'!E$46,IF($B16=41,'Bahan Pakan'!E$47,IF($B16=42,'Bahan Pakan'!E$48,IF($B16=43,'Bahan Pakan'!E$49,IF($B16=44,'Bahan Pakan'!E$50,IF($B16=45,'Bahan Pakan'!E$51,IF($B16=46,'Bahan Pakan'!E$52,IF($B16=47,'Bahan Pakan'!E$53,IF($B16=48,'Bahan Pakan'!E$54,IF($B16=49,'Bahan Pakan'!E$55,IF($B16=50,'Bahan Pakan'!E$56,0))))))))))))))))))))))))))))))))))))))))))))))))))</f>
        <v>0.25</v>
      </c>
      <c r="F16" s="123">
        <f>IF($B16=1,'Bahan Pakan'!F$7,IF($B16=2,'Bahan Pakan'!F$8,IF($B16=3,'Bahan Pakan'!F$9,IF($B16=4,'Bahan Pakan'!F$10,IF($B16=5,'Bahan Pakan'!F$11,IF($B16=6,'Bahan Pakan'!F$12,IF($B16=7,'Bahan Pakan'!F$13,IF($B16=8,'Bahan Pakan'!F$14,IF($B16=9,'Bahan Pakan'!F$15,IF($B16=10,'Bahan Pakan'!F$16,IF($B16=11,'Bahan Pakan'!F$17,IF($B16=12,'Bahan Pakan'!F$18,IF($B16=13,'Bahan Pakan'!F$19,IF($B16=14,'Bahan Pakan'!F$20,IF($B16=15,'Bahan Pakan'!F$21,IF($B16=16,'Bahan Pakan'!F$22,IF($B16=17,'Bahan Pakan'!F$23,IF($B16=18,'Bahan Pakan'!F$24,IF($B16=19,'Bahan Pakan'!F$25,IF($B16=20,'Bahan Pakan'!F$26,IF($B16=21,'Bahan Pakan'!F$27,IF($B16=22,'Bahan Pakan'!F$28,IF($B16=23,'Bahan Pakan'!F$29,IF($B16=24,'Bahan Pakan'!F$30,IF($B16=25,'Bahan Pakan'!F$31,IF($B16=26,'Bahan Pakan'!F$32,IF($B16=27,'Bahan Pakan'!F$33,IF($B16=28,'Bahan Pakan'!F$34,IF($B16=29,'Bahan Pakan'!F$35,IF($B16=30,'Bahan Pakan'!F$36,IF($B16=31,'Bahan Pakan'!F$37,IF($B16=32,'Bahan Pakan'!F$38,IF($B16=33,'Bahan Pakan'!F$39,IF($B16=34,'Bahan Pakan'!F$40,IF($B16=35,'Bahan Pakan'!F$41,IF($B16=36,'Bahan Pakan'!F$42,IF($B16=37,'Bahan Pakan'!F$43,IF($B16=38,'Bahan Pakan'!F$44,IF($B16=39,'Bahan Pakan'!F$45,IF($B16=40,'Bahan Pakan'!F$46,IF($B16=41,'Bahan Pakan'!F$47,IF($B16=42,'Bahan Pakan'!F$48,IF($B16=43,'Bahan Pakan'!F$49,IF($B16=44,'Bahan Pakan'!F$50,IF($B16=45,'Bahan Pakan'!F$51,IF($B16=46,'Bahan Pakan'!F$52,IF($B16=47,'Bahan Pakan'!F$53,IF($B16=48,'Bahan Pakan'!F$54,IF($B16=49,'Bahan Pakan'!F$55,IF($B16=50,'Bahan Pakan'!F$56,0))))))))))))))))))))))))))))))))))))))))))))))))))</f>
        <v>0.5</v>
      </c>
      <c r="G16" s="124">
        <f t="shared" si="0"/>
        <v>0.5</v>
      </c>
      <c r="H16" s="125">
        <f>IF($B16=1,'Bahan Pakan'!G$7,IF($B16=2,'Bahan Pakan'!G$8,IF($B16=3,'Bahan Pakan'!G$9,IF($B16=4,'Bahan Pakan'!G$10,IF($B16=5,'Bahan Pakan'!G$11,IF($B16=6,'Bahan Pakan'!G$12,IF($B16=7,'Bahan Pakan'!G$13,IF($B16=8,'Bahan Pakan'!G$14,IF($B16=9,'Bahan Pakan'!G$15,IF($B16=10,'Bahan Pakan'!G$16,IF($B16=11,'Bahan Pakan'!G$17,IF($B16=12,'Bahan Pakan'!G$18,IF($B16=13,'Bahan Pakan'!G$19,IF($B16=14,'Bahan Pakan'!G$20,IF($B16=15,'Bahan Pakan'!G$21,IF($B16=16,'Bahan Pakan'!G$22,IF($B16=17,'Bahan Pakan'!G$23,IF($B16=18,'Bahan Pakan'!G$24,IF($B16=19,'Bahan Pakan'!G$25,IF($B16=20,'Bahan Pakan'!G$26,IF($B16=21,'Bahan Pakan'!G$27,IF($B16=22,'Bahan Pakan'!G$28,IF($B16=23,'Bahan Pakan'!G$29,IF($B16=24,'Bahan Pakan'!G$30,IF($B16=25,'Bahan Pakan'!G$31,IF($B16=26,'Bahan Pakan'!G$32,IF($B16=27,'Bahan Pakan'!G$33,IF($B16=28,'Bahan Pakan'!G$34,IF($B16=29,'Bahan Pakan'!G$35,IF($B16=30,'Bahan Pakan'!G$36,IF($B16=31,'Bahan Pakan'!G$37,IF($B16=32,'Bahan Pakan'!G$38,IF($B16=33,'Bahan Pakan'!G$39,IF($B16=34,'Bahan Pakan'!G$40,IF($B16=35,'Bahan Pakan'!G$41,IF($B16=36,'Bahan Pakan'!G$42,IF($B16=37,'Bahan Pakan'!G$43,IF($B16=38,'Bahan Pakan'!G$44,IF($B16=39,'Bahan Pakan'!G$45,IF($B16=40,'Bahan Pakan'!G$46,IF($B16=41,'Bahan Pakan'!G$47,IF($B16=42,'Bahan Pakan'!G$48,IF($B16=43,'Bahan Pakan'!G$49,IF($B16=44,'Bahan Pakan'!G$50,IF($B16=45,'Bahan Pakan'!G$51,IF($B16=46,'Bahan Pakan'!G$52,IF($B16=47,'Bahan Pakan'!G$53,IF($B16=48,'Bahan Pakan'!G$54,IF($B16=49,'Bahan Pakan'!G$55,IF($B16=50,'Bahan Pakan'!G$56,0))))))))))))))))))))))))))))))))))))))))))))))))))</f>
        <v>1500</v>
      </c>
      <c r="I16" s="126">
        <f>IF($B16=1,'Bahan Pakan'!H$7,IF($B16=2,'Bahan Pakan'!H$8,IF($B16=3,'Bahan Pakan'!H$9,IF($B16=4,'Bahan Pakan'!H$10,IF($B16=5,'Bahan Pakan'!H$11,IF($B16=6,'Bahan Pakan'!H$12,IF($B16=7,'Bahan Pakan'!H$13,IF($B16=8,'Bahan Pakan'!H$14,IF($B16=9,'Bahan Pakan'!H$15,IF($B16=10,'Bahan Pakan'!H$16,IF($B16=11,'Bahan Pakan'!H$17,IF($B16=12,'Bahan Pakan'!H$18,IF($B16=13,'Bahan Pakan'!H$19,IF($B16=14,'Bahan Pakan'!H$20,IF($B16=15,'Bahan Pakan'!H$21,IF($B16=16,'Bahan Pakan'!H$22,IF($B16=17,'Bahan Pakan'!H$23,IF($B16=18,'Bahan Pakan'!H$24,IF($B16=19,'Bahan Pakan'!H$25,IF($B16=20,'Bahan Pakan'!H$26,IF($B16=21,'Bahan Pakan'!H$27,IF($B16=22,'Bahan Pakan'!H$28,IF($B16=23,'Bahan Pakan'!H$29,IF($B16=24,'Bahan Pakan'!H$30,IF($B16=25,'Bahan Pakan'!H$31,IF($B16=26,'Bahan Pakan'!H$32,IF($B16=27,'Bahan Pakan'!H$33,IF($B16=28,'Bahan Pakan'!H$34,IF($B16=29,'Bahan Pakan'!H$35,IF($B16=30,'Bahan Pakan'!H$36,IF($B16=31,'Bahan Pakan'!H$37,IF($B16=32,'Bahan Pakan'!H$38,IF($B16=33,'Bahan Pakan'!H$39,IF($B16=34,'Bahan Pakan'!H$40,IF($B16=35,'Bahan Pakan'!H$41,IF($B16=36,'Bahan Pakan'!H$42,IF($B16=37,'Bahan Pakan'!H$43,IF($B16=38,'Bahan Pakan'!H$44,IF($B16=39,'Bahan Pakan'!H$45,IF($B16=40,'Bahan Pakan'!H$46,IF($B16=41,'Bahan Pakan'!H$47,IF($B16=42,'Bahan Pakan'!H$48,IF($B16=43,'Bahan Pakan'!H$49,IF($B16=44,'Bahan Pakan'!H$50,IF($B16=45,'Bahan Pakan'!H$51,IF($B16=46,'Bahan Pakan'!H$52,IF($B16=47,'Bahan Pakan'!H$53,IF($B16=48,'Bahan Pakan'!H$54,IF($B16=49,'Bahan Pakan'!H$55,IF($B16=50,'Bahan Pakan'!H$56,0))))))))))))))))))))))))))))))))))))))))))))))))))</f>
        <v>99.6</v>
      </c>
      <c r="J16" s="126">
        <f>IF($B16=1,'Bahan Pakan'!I$7,IF($B16=2,'Bahan Pakan'!I$8,IF($B16=3,'Bahan Pakan'!I$9,IF($B16=4,'Bahan Pakan'!I$10,IF($B16=5,'Bahan Pakan'!I$11,IF($B16=6,'Bahan Pakan'!I$12,IF($B16=7,'Bahan Pakan'!I$13,IF($B16=8,'Bahan Pakan'!I$14,IF($B16=9,'Bahan Pakan'!I$15,IF($B16=10,'Bahan Pakan'!I$16,IF($B16=11,'Bahan Pakan'!I$17,IF($B16=12,'Bahan Pakan'!I$18,IF($B16=13,'Bahan Pakan'!I$19,IF($B16=14,'Bahan Pakan'!I$20,IF($B16=15,'Bahan Pakan'!I$21,IF($B16=16,'Bahan Pakan'!I$22,IF($B16=17,'Bahan Pakan'!I$23,IF($B16=18,'Bahan Pakan'!I$24,IF($B16=19,'Bahan Pakan'!I$25,IF($B16=20,'Bahan Pakan'!I$26,IF($B16=21,'Bahan Pakan'!I$27,IF($B16=22,'Bahan Pakan'!I$28,IF($B16=23,'Bahan Pakan'!I$29,IF($B16=24,'Bahan Pakan'!I$30,IF($B16=25,'Bahan Pakan'!I$31,IF($B16=26,'Bahan Pakan'!I$32,IF($B16=27,'Bahan Pakan'!I$33,IF($B16=28,'Bahan Pakan'!I$34,IF($B16=29,'Bahan Pakan'!I$35,IF($B16=30,'Bahan Pakan'!I$36,IF($B16=31,'Bahan Pakan'!I$37,IF($B16=32,'Bahan Pakan'!I$38,IF($B16=33,'Bahan Pakan'!I$39,IF($B16=34,'Bahan Pakan'!I$40,IF($B16=35,'Bahan Pakan'!I$41,IF($B16=36,'Bahan Pakan'!I$42,IF($B16=37,'Bahan Pakan'!I$43,IF($B16=38,'Bahan Pakan'!I$44,IF($B16=39,'Bahan Pakan'!I$45,IF($B16=40,'Bahan Pakan'!I$46,IF($B16=41,'Bahan Pakan'!I$47,IF($B16=42,'Bahan Pakan'!I$48,IF($B16=43,'Bahan Pakan'!I$49,IF($B16=44,'Bahan Pakan'!I$50,IF($B16=45,'Bahan Pakan'!I$51,IF($B16=46,'Bahan Pakan'!I$52,IF($B16=47,'Bahan Pakan'!I$53,IF($B16=48,'Bahan Pakan'!I$54,IF($B16=49,'Bahan Pakan'!I$55,IF($B16=50,'Bahan Pakan'!I$56,0))))))))))))))))))))))))))))))))))))))))))))))))))</f>
        <v>0</v>
      </c>
      <c r="K16" s="126">
        <f>IF($B16=1,'Bahan Pakan'!J$7,IF($B16=2,'Bahan Pakan'!J$8,IF($B16=3,'Bahan Pakan'!J$9,IF($B16=4,'Bahan Pakan'!J$10,IF($B16=5,'Bahan Pakan'!J$11,IF($B16=6,'Bahan Pakan'!J$12,IF($B16=7,'Bahan Pakan'!J$13,IF($B16=8,'Bahan Pakan'!J$14,IF($B16=9,'Bahan Pakan'!J$15,IF($B16=10,'Bahan Pakan'!J$16,IF($B16=11,'Bahan Pakan'!J$17,IF($B16=12,'Bahan Pakan'!J$18,IF($B16=13,'Bahan Pakan'!J$19,IF($B16=14,'Bahan Pakan'!J$20,IF($B16=15,'Bahan Pakan'!J$21,IF($B16=16,'Bahan Pakan'!J$22,IF($B16=17,'Bahan Pakan'!J$23,IF($B16=18,'Bahan Pakan'!J$24,IF($B16=19,'Bahan Pakan'!J$25,IF($B16=20,'Bahan Pakan'!J$26,IF($B16=21,'Bahan Pakan'!J$27,IF($B16=22,'Bahan Pakan'!J$28,IF($B16=23,'Bahan Pakan'!J$29,IF($B16=24,'Bahan Pakan'!J$30,IF($B16=25,'Bahan Pakan'!J$31,IF($B16=26,'Bahan Pakan'!J$32,IF($B16=27,'Bahan Pakan'!J$33,IF($B16=28,'Bahan Pakan'!J$34,IF($B16=29,'Bahan Pakan'!J$35,IF($B16=30,'Bahan Pakan'!J$36,IF($B16=31,'Bahan Pakan'!J$37,IF($B16=32,'Bahan Pakan'!J$38,IF($B16=33,'Bahan Pakan'!J$39,IF($B16=34,'Bahan Pakan'!J$40,IF($B16=35,'Bahan Pakan'!J$41,IF($B16=36,'Bahan Pakan'!J$42,IF($B16=37,'Bahan Pakan'!J$43,IF($B16=38,'Bahan Pakan'!J$44,IF($B16=39,'Bahan Pakan'!J$45,IF($B16=40,'Bahan Pakan'!J$46,IF($B16=41,'Bahan Pakan'!J$47,IF($B16=42,'Bahan Pakan'!J$48,IF($B16=43,'Bahan Pakan'!J$49,IF($B16=44,'Bahan Pakan'!J$50,IF($B16=45,'Bahan Pakan'!J$51,IF($B16=46,'Bahan Pakan'!J$52,IF($B16=47,'Bahan Pakan'!J$53,IF($B16=48,'Bahan Pakan'!J$54,IF($B16=49,'Bahan Pakan'!J$55,IF($B16=50,'Bahan Pakan'!J$56,0))))))))))))))))))))))))))))))))))))))))))))))))))</f>
        <v>0</v>
      </c>
      <c r="L16" s="126">
        <f>IF($B16=1,'Bahan Pakan'!K$7,IF($B16=2,'Bahan Pakan'!K$8,IF($B16=3,'Bahan Pakan'!K$9,IF($B16=4,'Bahan Pakan'!K$10,IF($B16=5,'Bahan Pakan'!K$11,IF($B16=6,'Bahan Pakan'!K$12,IF($B16=7,'Bahan Pakan'!K$13,IF($B16=8,'Bahan Pakan'!K$14,IF($B16=9,'Bahan Pakan'!K$15,IF($B16=10,'Bahan Pakan'!K$16,IF($B16=11,'Bahan Pakan'!K$17,IF($B16=12,'Bahan Pakan'!K$18,IF($B16=13,'Bahan Pakan'!K$19,IF($B16=14,'Bahan Pakan'!K$20,IF($B16=15,'Bahan Pakan'!K$21,IF($B16=16,'Bahan Pakan'!K$22,IF($B16=17,'Bahan Pakan'!K$23,IF($B16=18,'Bahan Pakan'!K$24,IF($B16=19,'Bahan Pakan'!K$25,IF($B16=20,'Bahan Pakan'!K$26,IF($B16=21,'Bahan Pakan'!K$27,IF($B16=22,'Bahan Pakan'!K$28,IF($B16=23,'Bahan Pakan'!K$29,IF($B16=24,'Bahan Pakan'!K$30,IF($B16=25,'Bahan Pakan'!K$31,IF($B16=26,'Bahan Pakan'!K$32,IF($B16=27,'Bahan Pakan'!K$33,IF($B16=28,'Bahan Pakan'!K$34,IF($B16=29,'Bahan Pakan'!K$35,IF($B16=30,'Bahan Pakan'!K$36,IF($B16=31,'Bahan Pakan'!K$37,IF($B16=32,'Bahan Pakan'!K$38,IF($B16=33,'Bahan Pakan'!K$39,IF($B16=34,'Bahan Pakan'!K$40,IF($B16=35,'Bahan Pakan'!K$41,IF($B16=36,'Bahan Pakan'!K$42,IF($B16=37,'Bahan Pakan'!K$43,IF($B16=38,'Bahan Pakan'!K$44,IF($B16=39,'Bahan Pakan'!K$45,IF($B16=40,'Bahan Pakan'!K$46,IF($B16=41,'Bahan Pakan'!K$47,IF($B16=42,'Bahan Pakan'!K$48,IF($B16=43,'Bahan Pakan'!K$49,IF($B16=44,'Bahan Pakan'!K$50,IF($B16=45,'Bahan Pakan'!K$51,IF($B16=46,'Bahan Pakan'!K$52,IF($B16=47,'Bahan Pakan'!K$53,IF($B16=48,'Bahan Pakan'!K$54,IF($B16=49,'Bahan Pakan'!K$55,IF($B16=50,'Bahan Pakan'!K$56,0))))))))))))))))))))))))))))))))))))))))))))))))))</f>
        <v>0</v>
      </c>
      <c r="M16" s="126">
        <f>IF($B16=1,'Bahan Pakan'!L$7,IF($B16=2,'Bahan Pakan'!L$8,IF($B16=3,'Bahan Pakan'!L$9,IF($B16=4,'Bahan Pakan'!L$10,IF($B16=5,'Bahan Pakan'!L$11,IF($B16=6,'Bahan Pakan'!L$12,IF($B16=7,'Bahan Pakan'!L$13,IF($B16=8,'Bahan Pakan'!L$14,IF($B16=9,'Bahan Pakan'!L$15,IF($B16=10,'Bahan Pakan'!L$16,IF($B16=11,'Bahan Pakan'!L$17,IF($B16=12,'Bahan Pakan'!L$18,IF($B16=13,'Bahan Pakan'!L$19,IF($B16=14,'Bahan Pakan'!L$20,IF($B16=15,'Bahan Pakan'!L$21,IF($B16=16,'Bahan Pakan'!L$22,IF($B16=17,'Bahan Pakan'!L$23,IF($B16=18,'Bahan Pakan'!L$24,IF($B16=19,'Bahan Pakan'!L$25,IF($B16=20,'Bahan Pakan'!L$26,IF($B16=21,'Bahan Pakan'!L$27,IF($B16=22,'Bahan Pakan'!L$28,IF($B16=23,'Bahan Pakan'!L$29,IF($B16=24,'Bahan Pakan'!L$30,IF($B16=25,'Bahan Pakan'!L$31,IF($B16=26,'Bahan Pakan'!L$32,IF($B16=27,'Bahan Pakan'!L$33,IF($B16=28,'Bahan Pakan'!L$34,IF($B16=29,'Bahan Pakan'!L$35,IF($B16=30,'Bahan Pakan'!L$36,IF($B16=31,'Bahan Pakan'!L$37,IF($B16=32,'Bahan Pakan'!L$38,IF($B16=33,'Bahan Pakan'!L$39,IF($B16=34,'Bahan Pakan'!L$40,IF($B16=35,'Bahan Pakan'!L$41,IF($B16=36,'Bahan Pakan'!L$42,IF($B16=37,'Bahan Pakan'!L$43,IF($B16=38,'Bahan Pakan'!L$44,IF($B16=39,'Bahan Pakan'!L$45,IF($B16=40,'Bahan Pakan'!L$46,IF($B16=41,'Bahan Pakan'!L$47,IF($B16=42,'Bahan Pakan'!L$48,IF($B16=43,'Bahan Pakan'!L$49,IF($B16=44,'Bahan Pakan'!L$50,IF($B16=45,'Bahan Pakan'!L$51,IF($B16=46,'Bahan Pakan'!L$52,IF($B16=47,'Bahan Pakan'!L$53,IF($B16=48,'Bahan Pakan'!L$54,IF($B16=49,'Bahan Pakan'!L$55,IF($B16=50,'Bahan Pakan'!L$56,0))))))))))))))))))))))))))))))))))))))))))))))))))</f>
        <v>0</v>
      </c>
      <c r="N16" s="126">
        <f>IF($B16=1,'Bahan Pakan'!M$7,IF($B16=2,'Bahan Pakan'!M$8,IF($B16=3,'Bahan Pakan'!M$9,IF($B16=4,'Bahan Pakan'!M$10,IF($B16=5,'Bahan Pakan'!M$11,IF($B16=6,'Bahan Pakan'!M$12,IF($B16=7,'Bahan Pakan'!M$13,IF($B16=8,'Bahan Pakan'!M$14,IF($B16=9,'Bahan Pakan'!M$15,IF($B16=10,'Bahan Pakan'!M$16,IF($B16=11,'Bahan Pakan'!M$17,IF($B16=12,'Bahan Pakan'!M$18,IF($B16=13,'Bahan Pakan'!M$19,IF($B16=14,'Bahan Pakan'!M$20,IF($B16=15,'Bahan Pakan'!M$21,IF($B16=16,'Bahan Pakan'!M$22,IF($B16=17,'Bahan Pakan'!M$23,IF($B16=18,'Bahan Pakan'!M$24,IF($B16=19,'Bahan Pakan'!M$25,IF($B16=20,'Bahan Pakan'!M$26,IF($B16=21,'Bahan Pakan'!M$27,IF($B16=22,'Bahan Pakan'!M$28,IF($B16=23,'Bahan Pakan'!M$29,IF($B16=24,'Bahan Pakan'!M$30,IF($B16=25,'Bahan Pakan'!M$31,IF($B16=26,'Bahan Pakan'!M$32,IF($B16=27,'Bahan Pakan'!M$33,IF($B16=28,'Bahan Pakan'!M$34,IF($B16=29,'Bahan Pakan'!M$35,IF($B16=30,'Bahan Pakan'!M$36,IF($B16=31,'Bahan Pakan'!M$37,IF($B16=32,'Bahan Pakan'!M$38,IF($B16=33,'Bahan Pakan'!M$39,IF($B16=34,'Bahan Pakan'!M$40,IF($B16=35,'Bahan Pakan'!M$41,IF($B16=36,'Bahan Pakan'!M$42,IF($B16=37,'Bahan Pakan'!M$43,IF($B16=38,'Bahan Pakan'!M$44,IF($B16=39,'Bahan Pakan'!M$45,IF($B16=40,'Bahan Pakan'!M$46,IF($B16=41,'Bahan Pakan'!M$47,IF($B16=42,'Bahan Pakan'!M$48,IF($B16=43,'Bahan Pakan'!M$49,IF($B16=44,'Bahan Pakan'!M$50,IF($B16=45,'Bahan Pakan'!M$51,IF($B16=46,'Bahan Pakan'!M$52,IF($B16=47,'Bahan Pakan'!M$53,IF($B16=48,'Bahan Pakan'!M$54,IF($B16=49,'Bahan Pakan'!M$55,IF($B16=50,'Bahan Pakan'!M$56,0))))))))))))))))))))))))))))))))))))))))))))))))))</f>
        <v>0</v>
      </c>
      <c r="O16" s="126">
        <f>IF($B16=1,'Bahan Pakan'!N$7,IF($B16=2,'Bahan Pakan'!N$8,IF($B16=3,'Bahan Pakan'!N$9,IF($B16=4,'Bahan Pakan'!N$10,IF($B16=5,'Bahan Pakan'!N$11,IF($B16=6,'Bahan Pakan'!N$12,IF($B16=7,'Bahan Pakan'!N$13,IF($B16=8,'Bahan Pakan'!N$14,IF($B16=9,'Bahan Pakan'!N$15,IF($B16=10,'Bahan Pakan'!N$16,IF($B16=11,'Bahan Pakan'!N$17,IF($B16=12,'Bahan Pakan'!N$18,IF($B16=13,'Bahan Pakan'!N$19,IF($B16=14,'Bahan Pakan'!N$20,IF($B16=15,'Bahan Pakan'!N$21,IF($B16=16,'Bahan Pakan'!N$22,IF($B16=17,'Bahan Pakan'!N$23,IF($B16=18,'Bahan Pakan'!N$24,IF($B16=19,'Bahan Pakan'!N$25,IF($B16=20,'Bahan Pakan'!N$26,IF($B16=21,'Bahan Pakan'!N$27,IF($B16=22,'Bahan Pakan'!N$28,IF($B16=23,'Bahan Pakan'!N$29,IF($B16=24,'Bahan Pakan'!N$30,IF($B16=25,'Bahan Pakan'!N$31,IF($B16=26,'Bahan Pakan'!N$32,IF($B16=27,'Bahan Pakan'!N$33,IF($B16=28,'Bahan Pakan'!N$34,IF($B16=29,'Bahan Pakan'!N$35,IF($B16=30,'Bahan Pakan'!N$36,IF($B16=31,'Bahan Pakan'!N$37,IF($B16=32,'Bahan Pakan'!N$38,IF($B16=33,'Bahan Pakan'!N$39,IF($B16=34,'Bahan Pakan'!N$40,IF($B16=35,'Bahan Pakan'!N$41,IF($B16=36,'Bahan Pakan'!N$42,IF($B16=37,'Bahan Pakan'!N$43,IF($B16=38,'Bahan Pakan'!N$44,IF($B16=39,'Bahan Pakan'!N$45,IF($B16=40,'Bahan Pakan'!N$46,IF($B16=41,'Bahan Pakan'!N$47,IF($B16=42,'Bahan Pakan'!N$48,IF($B16=43,'Bahan Pakan'!N$49,IF($B16=44,'Bahan Pakan'!N$50,IF($B16=45,'Bahan Pakan'!N$51,IF($B16=46,'Bahan Pakan'!N$52,IF($B16=47,'Bahan Pakan'!N$53,IF($B16=48,'Bahan Pakan'!N$54,IF($B16=49,'Bahan Pakan'!N$55,IF($B16=50,'Bahan Pakan'!N$56,0))))))))))))))))))))))))))))))))))))))))))))))))))</f>
        <v>0</v>
      </c>
      <c r="P16" s="126">
        <f>IF($B16=1,'Bahan Pakan'!O$7,IF($B16=2,'Bahan Pakan'!O$8,IF($B16=3,'Bahan Pakan'!O$9,IF($B16=4,'Bahan Pakan'!O$10,IF($B16=5,'Bahan Pakan'!O$11,IF($B16=6,'Bahan Pakan'!O$12,IF($B16=7,'Bahan Pakan'!O$13,IF($B16=8,'Bahan Pakan'!O$14,IF($B16=9,'Bahan Pakan'!O$15,IF($B16=10,'Bahan Pakan'!O$16,IF($B16=11,'Bahan Pakan'!O$17,IF($B16=12,'Bahan Pakan'!O$18,IF($B16=13,'Bahan Pakan'!O$19,IF($B16=14,'Bahan Pakan'!O$20,IF($B16=15,'Bahan Pakan'!O$21,IF($B16=16,'Bahan Pakan'!O$22,IF($B16=17,'Bahan Pakan'!O$23,IF($B16=18,'Bahan Pakan'!O$24,IF($B16=19,'Bahan Pakan'!O$25,IF($B16=20,'Bahan Pakan'!O$26,IF($B16=21,'Bahan Pakan'!O$27,IF($B16=22,'Bahan Pakan'!O$28,IF($B16=23,'Bahan Pakan'!O$29,IF($B16=24,'Bahan Pakan'!O$30,IF($B16=25,'Bahan Pakan'!O$31,IF($B16=26,'Bahan Pakan'!O$32,IF($B16=27,'Bahan Pakan'!O$33,IF($B16=28,'Bahan Pakan'!O$34,IF($B16=29,'Bahan Pakan'!O$35,IF($B16=30,'Bahan Pakan'!O$36,IF($B16=31,'Bahan Pakan'!O$37,IF($B16=32,'Bahan Pakan'!O$38,IF($B16=33,'Bahan Pakan'!O$39,IF($B16=34,'Bahan Pakan'!O$40,IF($B16=35,'Bahan Pakan'!O$41,IF($B16=36,'Bahan Pakan'!O$42,IF($B16=37,'Bahan Pakan'!O$43,IF($B16=38,'Bahan Pakan'!O$44,IF($B16=39,'Bahan Pakan'!O$45,IF($B16=40,'Bahan Pakan'!O$46,IF($B16=41,'Bahan Pakan'!O$47,IF($B16=42,'Bahan Pakan'!O$48,IF($B16=43,'Bahan Pakan'!O$49,IF($B16=44,'Bahan Pakan'!O$50,IF($B16=45,'Bahan Pakan'!O$51,IF($B16=46,'Bahan Pakan'!O$52,IF($B16=47,'Bahan Pakan'!O$53,IF($B16=48,'Bahan Pakan'!O$54,IF($B16=49,'Bahan Pakan'!O$55,IF($B16=50,'Bahan Pakan'!O$56,0))))))))))))))))))))))))))))))))))))))))))))))))))</f>
        <v>0</v>
      </c>
      <c r="Q16" s="126">
        <f>IF($B16=1,'Bahan Pakan'!P$7,IF($B16=2,'Bahan Pakan'!P$8,IF($B16=3,'Bahan Pakan'!P$9,IF($B16=4,'Bahan Pakan'!P$10,IF($B16=5,'Bahan Pakan'!P$11,IF($B16=6,'Bahan Pakan'!P$12,IF($B16=7,'Bahan Pakan'!P$13,IF($B16=8,'Bahan Pakan'!P$14,IF($B16=9,'Bahan Pakan'!P$15,IF($B16=10,'Bahan Pakan'!P$16,IF($B16=11,'Bahan Pakan'!P$17,IF($B16=12,'Bahan Pakan'!P$18,IF($B16=13,'Bahan Pakan'!P$19,IF($B16=14,'Bahan Pakan'!P$20,IF($B16=15,'Bahan Pakan'!P$21,IF($B16=16,'Bahan Pakan'!P$22,IF($B16=17,'Bahan Pakan'!P$23,IF($B16=18,'Bahan Pakan'!P$24,IF($B16=19,'Bahan Pakan'!P$25,IF($B16=20,'Bahan Pakan'!P$26,IF($B16=21,'Bahan Pakan'!P$27,IF($B16=22,'Bahan Pakan'!P$28,IF($B16=23,'Bahan Pakan'!P$29,IF($B16=24,'Bahan Pakan'!P$30,IF($B16=25,'Bahan Pakan'!P$31,IF($B16=26,'Bahan Pakan'!P$32,IF($B16=27,'Bahan Pakan'!P$33,IF($B16=28,'Bahan Pakan'!P$34,IF($B16=29,'Bahan Pakan'!P$35,IF($B16=30,'Bahan Pakan'!P$36,IF($B16=31,'Bahan Pakan'!P$37,IF($B16=32,'Bahan Pakan'!P$38,IF($B16=33,'Bahan Pakan'!P$39,IF($B16=34,'Bahan Pakan'!P$40,IF($B16=35,'Bahan Pakan'!P$41,IF($B16=36,'Bahan Pakan'!P$42,IF($B16=37,'Bahan Pakan'!P$43,IF($B16=38,'Bahan Pakan'!P$44,IF($B16=39,'Bahan Pakan'!P$45,IF($B16=40,'Bahan Pakan'!P$46,IF($B16=41,'Bahan Pakan'!P$47,IF($B16=42,'Bahan Pakan'!P$48,IF($B16=43,'Bahan Pakan'!P$49,IF($B16=44,'Bahan Pakan'!P$50,IF($B16=45,'Bahan Pakan'!P$51,IF($B16=46,'Bahan Pakan'!P$52,IF($B16=47,'Bahan Pakan'!P$53,IF($B16=48,'Bahan Pakan'!P$54,IF($B16=49,'Bahan Pakan'!P$55,IF($B16=50,'Bahan Pakan'!P$56,0))))))))))))))))))))))))))))))))))))))))))))))))))</f>
        <v>0</v>
      </c>
      <c r="R16" s="126">
        <f>IF($B16=1,'Bahan Pakan'!Q$7,IF($B16=2,'Bahan Pakan'!Q$8,IF($B16=3,'Bahan Pakan'!Q$9,IF($B16=4,'Bahan Pakan'!Q$10,IF($B16=5,'Bahan Pakan'!Q$11,IF($B16=6,'Bahan Pakan'!Q$12,IF($B16=7,'Bahan Pakan'!Q$13,IF($B16=8,'Bahan Pakan'!Q$14,IF($B16=9,'Bahan Pakan'!Q$15,IF($B16=10,'Bahan Pakan'!Q$16,IF($B16=11,'Bahan Pakan'!Q$17,IF($B16=12,'Bahan Pakan'!Q$18,IF($B16=13,'Bahan Pakan'!Q$19,IF($B16=14,'Bahan Pakan'!Q$20,IF($B16=15,'Bahan Pakan'!Q$21,IF($B16=16,'Bahan Pakan'!Q$22,IF($B16=17,'Bahan Pakan'!Q$23,IF($B16=18,'Bahan Pakan'!Q$24,IF($B16=19,'Bahan Pakan'!Q$25,IF($B16=20,'Bahan Pakan'!Q$26,IF($B16=21,'Bahan Pakan'!Q$27,IF($B16=22,'Bahan Pakan'!Q$28,IF($B16=23,'Bahan Pakan'!Q$29,IF($B16=24,'Bahan Pakan'!Q$30,IF($B16=25,'Bahan Pakan'!Q$31,IF($B16=26,'Bahan Pakan'!Q$32,IF($B16=27,'Bahan Pakan'!Q$33,IF($B16=28,'Bahan Pakan'!Q$34,IF($B16=29,'Bahan Pakan'!Q$35,IF($B16=30,'Bahan Pakan'!Q$36,IF($B16=31,'Bahan Pakan'!Q$37,IF($B16=32,'Bahan Pakan'!Q$38,IF($B16=33,'Bahan Pakan'!Q$39,IF($B16=34,'Bahan Pakan'!Q$40,IF($B16=35,'Bahan Pakan'!Q$41,IF($B16=36,'Bahan Pakan'!Q$42,IF($B16=37,'Bahan Pakan'!Q$43,IF($B16=38,'Bahan Pakan'!Q$44,IF($B16=39,'Bahan Pakan'!Q$45,IF($B16=40,'Bahan Pakan'!Q$46,IF($B16=41,'Bahan Pakan'!Q$47,IF($B16=42,'Bahan Pakan'!Q$48,IF($B16=43,'Bahan Pakan'!Q$49,IF($B16=44,'Bahan Pakan'!Q$50,IF($B16=45,'Bahan Pakan'!Q$51,IF($B16=46,'Bahan Pakan'!Q$52,IF($B16=47,'Bahan Pakan'!Q$53,IF($B16=48,'Bahan Pakan'!Q$54,IF($B16=49,'Bahan Pakan'!Q$55,IF($B16=50,'Bahan Pakan'!Q$56,0))))))))))))))))))))))))))))))))))))))))))))))))))</f>
        <v>0</v>
      </c>
      <c r="S16" s="126">
        <f>IF($B16=1,'Bahan Pakan'!R$7,IF($B16=2,'Bahan Pakan'!R$8,IF($B16=3,'Bahan Pakan'!R$9,IF($B16=4,'Bahan Pakan'!R$10,IF($B16=5,'Bahan Pakan'!R$11,IF($B16=6,'Bahan Pakan'!R$12,IF($B16=7,'Bahan Pakan'!R$13,IF($B16=8,'Bahan Pakan'!R$14,IF($B16=9,'Bahan Pakan'!R$15,IF($B16=10,'Bahan Pakan'!R$16,IF($B16=11,'Bahan Pakan'!R$17,IF($B16=12,'Bahan Pakan'!R$18,IF($B16=13,'Bahan Pakan'!R$19,IF($B16=14,'Bahan Pakan'!R$20,IF($B16=15,'Bahan Pakan'!R$21,IF($B16=16,'Bahan Pakan'!R$22,IF($B16=17,'Bahan Pakan'!R$23,IF($B16=18,'Bahan Pakan'!R$24,IF($B16=19,'Bahan Pakan'!R$25,IF($B16=20,'Bahan Pakan'!R$26,IF($B16=21,'Bahan Pakan'!R$27,IF($B16=22,'Bahan Pakan'!R$28,IF($B16=23,'Bahan Pakan'!R$29,IF($B16=24,'Bahan Pakan'!R$30,IF($B16=25,'Bahan Pakan'!R$31,IF($B16=26,'Bahan Pakan'!R$32,IF($B16=27,'Bahan Pakan'!R$33,IF($B16=28,'Bahan Pakan'!R$34,IF($B16=29,'Bahan Pakan'!R$35,IF($B16=30,'Bahan Pakan'!R$36,IF($B16=31,'Bahan Pakan'!R$37,IF($B16=32,'Bahan Pakan'!R$38,IF($B16=33,'Bahan Pakan'!R$39,IF($B16=34,'Bahan Pakan'!R$40,IF($B16=35,'Bahan Pakan'!R$41,IF($B16=36,'Bahan Pakan'!R$42,IF($B16=37,'Bahan Pakan'!R$43,IF($B16=38,'Bahan Pakan'!R$44,IF($B16=39,'Bahan Pakan'!R$45,IF($B16=40,'Bahan Pakan'!R$46,IF($B16=41,'Bahan Pakan'!R$47,IF($B16=42,'Bahan Pakan'!R$48,IF($B16=43,'Bahan Pakan'!R$49,IF($B16=44,'Bahan Pakan'!R$50,IF($B16=45,'Bahan Pakan'!R$51,IF($B16=46,'Bahan Pakan'!R$52,IF($B16=47,'Bahan Pakan'!R$53,IF($B16=48,'Bahan Pakan'!R$54,IF($B16=49,'Bahan Pakan'!R$55,IF($B16=50,'Bahan Pakan'!R$56,0))))))))))))))))))))))))))))))))))))))))))))))))))</f>
        <v>0</v>
      </c>
      <c r="T16" s="126">
        <f>IF($B16=1,'Bahan Pakan'!S$7,IF($B16=2,'Bahan Pakan'!S$8,IF($B16=3,'Bahan Pakan'!S$9,IF($B16=4,'Bahan Pakan'!S$10,IF($B16=5,'Bahan Pakan'!S$11,IF($B16=6,'Bahan Pakan'!S$12,IF($B16=7,'Bahan Pakan'!S$13,IF($B16=8,'Bahan Pakan'!S$14,IF($B16=9,'Bahan Pakan'!S$15,IF($B16=10,'Bahan Pakan'!S$16,IF($B16=11,'Bahan Pakan'!S$17,IF($B16=12,'Bahan Pakan'!S$18,IF($B16=13,'Bahan Pakan'!S$19,IF($B16=14,'Bahan Pakan'!S$20,IF($B16=15,'Bahan Pakan'!S$21,IF($B16=16,'Bahan Pakan'!S$22,IF($B16=17,'Bahan Pakan'!S$23,IF($B16=18,'Bahan Pakan'!S$24,IF($B16=19,'Bahan Pakan'!S$25,IF($B16=20,'Bahan Pakan'!S$26,IF($B16=21,'Bahan Pakan'!S$27,IF($B16=22,'Bahan Pakan'!S$28,IF($B16=23,'Bahan Pakan'!S$29,IF($B16=24,'Bahan Pakan'!S$30,IF($B16=25,'Bahan Pakan'!S$31,IF($B16=26,'Bahan Pakan'!S$32,IF($B16=27,'Bahan Pakan'!S$33,IF($B16=28,'Bahan Pakan'!S$34,IF($B16=29,'Bahan Pakan'!S$35,IF($B16=30,'Bahan Pakan'!S$36,IF($B16=31,'Bahan Pakan'!S$37,IF($B16=32,'Bahan Pakan'!S$38,IF($B16=33,'Bahan Pakan'!S$39,IF($B16=34,'Bahan Pakan'!S$40,IF($B16=35,'Bahan Pakan'!S$41,IF($B16=36,'Bahan Pakan'!S$42,IF($B16=37,'Bahan Pakan'!S$43,IF($B16=38,'Bahan Pakan'!S$44,IF($B16=39,'Bahan Pakan'!S$45,IF($B16=40,'Bahan Pakan'!S$46,IF($B16=41,'Bahan Pakan'!S$47,IF($B16=42,'Bahan Pakan'!S$48,IF($B16=43,'Bahan Pakan'!S$49,IF($B16=44,'Bahan Pakan'!S$50,IF($B16=45,'Bahan Pakan'!S$51,IF($B16=46,'Bahan Pakan'!S$52,IF($B16=47,'Bahan Pakan'!S$53,IF($B16=48,'Bahan Pakan'!S$54,IF($B16=49,'Bahan Pakan'!S$55,IF($B16=50,'Bahan Pakan'!S$56,0))))))))))))))))))))))))))))))))))))))))))))))))))</f>
        <v>0</v>
      </c>
      <c r="U16" s="97"/>
      <c r="V16" s="127" t="s">
        <v>58</v>
      </c>
      <c r="W16" s="128" t="s">
        <v>33</v>
      </c>
      <c r="X16" s="72">
        <v>0.4</v>
      </c>
      <c r="Y16" s="69">
        <v>0.5</v>
      </c>
      <c r="Z16" s="140">
        <f>P45</f>
        <v>0.39999999999999997</v>
      </c>
      <c r="AA16" s="135"/>
      <c r="AB16" s="135"/>
      <c r="AC16" s="135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</row>
    <row r="17" spans="2:40" s="120" customFormat="1" ht="15.75" customHeight="1">
      <c r="B17" s="121">
        <f>IF($D17='Bahan Pakan'!D$7,1,IF($D17='Bahan Pakan'!D$8,2,IF($D17='Bahan Pakan'!D$9,3,IF($D17='Bahan Pakan'!D$10,4,IF($D17='Bahan Pakan'!D$11,5,IF($D17='Bahan Pakan'!D$12,6,IF($D17='Bahan Pakan'!D$13,7,IF($D17='Bahan Pakan'!D$14,8,IF($D17='Bahan Pakan'!D$15,9,IF($D17='Bahan Pakan'!D$16,10,IF($D17='Bahan Pakan'!D$17,11,IF($D17='Bahan Pakan'!D$18,12,IF($D17='Bahan Pakan'!D$19,13,IF($D17='Bahan Pakan'!D$20,14,IF($D17='Bahan Pakan'!D$21,15,IF($D17='Bahan Pakan'!D$22,16,IF($D17='Bahan Pakan'!D$23,17,IF($D17='Bahan Pakan'!D$24,18,IF($D17='Bahan Pakan'!D$25,19,IF($D17='Bahan Pakan'!D$26,20,IF($D17='Bahan Pakan'!D$27,21,IF($D17='Bahan Pakan'!D$28,22,IF($D17='Bahan Pakan'!D$29,23,IF($D17='Bahan Pakan'!D$30,24,IF($D17='Bahan Pakan'!D$31,25,IF($D17='Bahan Pakan'!D$32,26,IF($D17='Bahan Pakan'!D$33,27,IF($D17='Bahan Pakan'!D$34,28,IF($D17='Bahan Pakan'!D$35,29,IF($D17='Bahan Pakan'!D$36,30,IF($D17='Bahan Pakan'!D$37,31,IF($D17='Bahan Pakan'!D$38,32,IF($D17='Bahan Pakan'!D$39,33,IF($D17='Bahan Pakan'!D$40,34,IF($D17='Bahan Pakan'!D$41,35,IF($D17='Bahan Pakan'!D$42,36,IF($D17='Bahan Pakan'!D$43,37,IF($D17='Bahan Pakan'!D$44,38,IF($D17='Bahan Pakan'!D$45,39,IF($D17='Bahan Pakan'!D$46,40,IF($D17='Bahan Pakan'!D$47,41,IF($D17='Bahan Pakan'!D$48,42,IF($D17='Bahan Pakan'!D$49,43,IF($D17='Bahan Pakan'!D$50,44,IF($D17='Bahan Pakan'!D$51,45,IF($D17='Bahan Pakan'!D$52,46,IF($D17='Bahan Pakan'!D$53,47,IF($D17='Bahan Pakan'!D$54,48,IF($D17='Bahan Pakan'!D$55,49,IF($D17='Bahan Pakan'!D$56,50,0))))))))))))))))))))))))))))))))))))))))))))))))))</f>
        <v>27</v>
      </c>
      <c r="C17" s="121">
        <v>11</v>
      </c>
      <c r="D17" s="122" t="s">
        <v>106</v>
      </c>
      <c r="E17" s="123">
        <f>IF($B17=1,'Bahan Pakan'!E$7,IF($B17=2,'Bahan Pakan'!E$8,IF($B17=3,'Bahan Pakan'!E$9,IF($B17=4,'Bahan Pakan'!E$10,IF($B17=5,'Bahan Pakan'!E$11,IF($B17=6,'Bahan Pakan'!E$12,IF($B17=7,'Bahan Pakan'!E$13,IF($B17=8,'Bahan Pakan'!E$14,IF($B17=9,'Bahan Pakan'!E$15,IF($B17=10,'Bahan Pakan'!E$16,IF($B17=11,'Bahan Pakan'!E$17,IF($B17=12,'Bahan Pakan'!E$18,IF($B17=13,'Bahan Pakan'!E$19,IF($B17=14,'Bahan Pakan'!E$20,IF($B17=15,'Bahan Pakan'!E$21,IF($B17=16,'Bahan Pakan'!E$22,IF($B17=17,'Bahan Pakan'!E$23,IF($B17=18,'Bahan Pakan'!E$24,IF($B17=19,'Bahan Pakan'!E$25,IF($B17=20,'Bahan Pakan'!E$26,IF($B17=21,'Bahan Pakan'!E$27,IF($B17=22,'Bahan Pakan'!E$28,IF($B17=23,'Bahan Pakan'!E$29,IF($B17=24,'Bahan Pakan'!E$30,IF($B17=25,'Bahan Pakan'!E$31,IF($B17=26,'Bahan Pakan'!E$32,IF($B17=27,'Bahan Pakan'!E$33,IF($B17=28,'Bahan Pakan'!E$34,IF($B17=29,'Bahan Pakan'!E$35,IF($B17=30,'Bahan Pakan'!E$36,IF($B17=31,'Bahan Pakan'!E$37,IF($B17=32,'Bahan Pakan'!E$38,IF($B17=33,'Bahan Pakan'!E$39,IF($B17=34,'Bahan Pakan'!E$40,IF($B17=35,'Bahan Pakan'!E$41,IF($B17=36,'Bahan Pakan'!E$42,IF($B17=37,'Bahan Pakan'!E$43,IF($B17=38,'Bahan Pakan'!E$44,IF($B17=39,'Bahan Pakan'!E$45,IF($B17=40,'Bahan Pakan'!E$46,IF($B17=41,'Bahan Pakan'!E$47,IF($B17=42,'Bahan Pakan'!E$48,IF($B17=43,'Bahan Pakan'!E$49,IF($B17=44,'Bahan Pakan'!E$50,IF($B17=45,'Bahan Pakan'!E$51,IF($B17=46,'Bahan Pakan'!E$52,IF($B17=47,'Bahan Pakan'!E$53,IF($B17=48,'Bahan Pakan'!E$54,IF($B17=49,'Bahan Pakan'!E$55,IF($B17=50,'Bahan Pakan'!E$56,0))))))))))))))))))))))))))))))))))))))))))))))))))</f>
        <v>0</v>
      </c>
      <c r="F17" s="123">
        <f>IF($B17=1,'Bahan Pakan'!F$7,IF($B17=2,'Bahan Pakan'!F$8,IF($B17=3,'Bahan Pakan'!F$9,IF($B17=4,'Bahan Pakan'!F$10,IF($B17=5,'Bahan Pakan'!F$11,IF($B17=6,'Bahan Pakan'!F$12,IF($B17=7,'Bahan Pakan'!F$13,IF($B17=8,'Bahan Pakan'!F$14,IF($B17=9,'Bahan Pakan'!F$15,IF($B17=10,'Bahan Pakan'!F$16,IF($B17=11,'Bahan Pakan'!F$17,IF($B17=12,'Bahan Pakan'!F$18,IF($B17=13,'Bahan Pakan'!F$19,IF($B17=14,'Bahan Pakan'!F$20,IF($B17=15,'Bahan Pakan'!F$21,IF($B17=16,'Bahan Pakan'!F$22,IF($B17=17,'Bahan Pakan'!F$23,IF($B17=18,'Bahan Pakan'!F$24,IF($B17=19,'Bahan Pakan'!F$25,IF($B17=20,'Bahan Pakan'!F$26,IF($B17=21,'Bahan Pakan'!F$27,IF($B17=22,'Bahan Pakan'!F$28,IF($B17=23,'Bahan Pakan'!F$29,IF($B17=24,'Bahan Pakan'!F$30,IF($B17=25,'Bahan Pakan'!F$31,IF($B17=26,'Bahan Pakan'!F$32,IF($B17=27,'Bahan Pakan'!F$33,IF($B17=28,'Bahan Pakan'!F$34,IF($B17=29,'Bahan Pakan'!F$35,IF($B17=30,'Bahan Pakan'!F$36,IF($B17=31,'Bahan Pakan'!F$37,IF($B17=32,'Bahan Pakan'!F$38,IF($B17=33,'Bahan Pakan'!F$39,IF($B17=34,'Bahan Pakan'!F$40,IF($B17=35,'Bahan Pakan'!F$41,IF($B17=36,'Bahan Pakan'!F$42,IF($B17=37,'Bahan Pakan'!F$43,IF($B17=38,'Bahan Pakan'!F$44,IF($B17=39,'Bahan Pakan'!F$45,IF($B17=40,'Bahan Pakan'!F$46,IF($B17=41,'Bahan Pakan'!F$47,IF($B17=42,'Bahan Pakan'!F$48,IF($B17=43,'Bahan Pakan'!F$49,IF($B17=44,'Bahan Pakan'!F$50,IF($B17=45,'Bahan Pakan'!F$51,IF($B17=46,'Bahan Pakan'!F$52,IF($B17=47,'Bahan Pakan'!F$53,IF($B17=48,'Bahan Pakan'!F$54,IF($B17=49,'Bahan Pakan'!F$55,IF($B17=50,'Bahan Pakan'!F$56,0))))))))))))))))))))))))))))))))))))))))))))))))))</f>
        <v>2</v>
      </c>
      <c r="G17" s="124">
        <f t="shared" si="0"/>
        <v>1.2319694528430176</v>
      </c>
      <c r="H17" s="125">
        <f>IF($B17=1,'Bahan Pakan'!G$7,IF($B17=2,'Bahan Pakan'!G$8,IF($B17=3,'Bahan Pakan'!G$9,IF($B17=4,'Bahan Pakan'!G$10,IF($B17=5,'Bahan Pakan'!G$11,IF($B17=6,'Bahan Pakan'!G$12,IF($B17=7,'Bahan Pakan'!G$13,IF($B17=8,'Bahan Pakan'!G$14,IF($B17=9,'Bahan Pakan'!G$15,IF($B17=10,'Bahan Pakan'!G$16,IF($B17=11,'Bahan Pakan'!G$17,IF($B17=12,'Bahan Pakan'!G$18,IF($B17=13,'Bahan Pakan'!G$19,IF($B17=14,'Bahan Pakan'!G$20,IF($B17=15,'Bahan Pakan'!G$21,IF($B17=16,'Bahan Pakan'!G$22,IF($B17=17,'Bahan Pakan'!G$23,IF($B17=18,'Bahan Pakan'!G$24,IF($B17=19,'Bahan Pakan'!G$25,IF($B17=20,'Bahan Pakan'!G$26,IF($B17=21,'Bahan Pakan'!G$27,IF($B17=22,'Bahan Pakan'!G$28,IF($B17=23,'Bahan Pakan'!G$29,IF($B17=24,'Bahan Pakan'!G$30,IF($B17=25,'Bahan Pakan'!G$31,IF($B17=26,'Bahan Pakan'!G$32,IF($B17=27,'Bahan Pakan'!G$33,IF($B17=28,'Bahan Pakan'!G$34,IF($B17=29,'Bahan Pakan'!G$35,IF($B17=30,'Bahan Pakan'!G$36,IF($B17=31,'Bahan Pakan'!G$37,IF($B17=32,'Bahan Pakan'!G$38,IF($B17=33,'Bahan Pakan'!G$39,IF($B17=34,'Bahan Pakan'!G$40,IF($B17=35,'Bahan Pakan'!G$41,IF($B17=36,'Bahan Pakan'!G$42,IF($B17=37,'Bahan Pakan'!G$43,IF($B17=38,'Bahan Pakan'!G$44,IF($B17=39,'Bahan Pakan'!G$45,IF($B17=40,'Bahan Pakan'!G$46,IF($B17=41,'Bahan Pakan'!G$47,IF($B17=42,'Bahan Pakan'!G$48,IF($B17=43,'Bahan Pakan'!G$49,IF($B17=44,'Bahan Pakan'!G$50,IF($B17=45,'Bahan Pakan'!G$51,IF($B17=46,'Bahan Pakan'!G$52,IF($B17=47,'Bahan Pakan'!G$53,IF($B17=48,'Bahan Pakan'!G$54,IF($B17=49,'Bahan Pakan'!G$55,IF($B17=50,'Bahan Pakan'!G$56,0))))))))))))))))))))))))))))))))))))))))))))))))))</f>
        <v>750</v>
      </c>
      <c r="I17" s="126">
        <f>IF($B17=1,'Bahan Pakan'!H$7,IF($B17=2,'Bahan Pakan'!H$8,IF($B17=3,'Bahan Pakan'!H$9,IF($B17=4,'Bahan Pakan'!H$10,IF($B17=5,'Bahan Pakan'!H$11,IF($B17=6,'Bahan Pakan'!H$12,IF($B17=7,'Bahan Pakan'!H$13,IF($B17=8,'Bahan Pakan'!H$14,IF($B17=9,'Bahan Pakan'!H$15,IF($B17=10,'Bahan Pakan'!H$16,IF($B17=11,'Bahan Pakan'!H$17,IF($B17=12,'Bahan Pakan'!H$18,IF($B17=13,'Bahan Pakan'!H$19,IF($B17=14,'Bahan Pakan'!H$20,IF($B17=15,'Bahan Pakan'!H$21,IF($B17=16,'Bahan Pakan'!H$22,IF($B17=17,'Bahan Pakan'!H$23,IF($B17=18,'Bahan Pakan'!H$24,IF($B17=19,'Bahan Pakan'!H$25,IF($B17=20,'Bahan Pakan'!H$26,IF($B17=21,'Bahan Pakan'!H$27,IF($B17=22,'Bahan Pakan'!H$28,IF($B17=23,'Bahan Pakan'!H$29,IF($B17=24,'Bahan Pakan'!H$30,IF($B17=25,'Bahan Pakan'!H$31,IF($B17=26,'Bahan Pakan'!H$32,IF($B17=27,'Bahan Pakan'!H$33,IF($B17=28,'Bahan Pakan'!H$34,IF($B17=29,'Bahan Pakan'!H$35,IF($B17=30,'Bahan Pakan'!H$36,IF($B17=31,'Bahan Pakan'!H$37,IF($B17=32,'Bahan Pakan'!H$38,IF($B17=33,'Bahan Pakan'!H$39,IF($B17=34,'Bahan Pakan'!H$40,IF($B17=35,'Bahan Pakan'!H$41,IF($B17=36,'Bahan Pakan'!H$42,IF($B17=37,'Bahan Pakan'!H$43,IF($B17=38,'Bahan Pakan'!H$44,IF($B17=39,'Bahan Pakan'!H$45,IF($B17=40,'Bahan Pakan'!H$46,IF($B17=41,'Bahan Pakan'!H$47,IF($B17=42,'Bahan Pakan'!H$48,IF($B17=43,'Bahan Pakan'!H$49,IF($B17=44,'Bahan Pakan'!H$50,IF($B17=45,'Bahan Pakan'!H$51,IF($B17=46,'Bahan Pakan'!H$52,IF($B17=47,'Bahan Pakan'!H$53,IF($B17=48,'Bahan Pakan'!H$54,IF($B17=49,'Bahan Pakan'!H$55,IF($B17=50,'Bahan Pakan'!H$56,0))))))))))))))))))))))))))))))))))))))))))))))))))</f>
        <v>99</v>
      </c>
      <c r="J17" s="126">
        <f>IF($B17=1,'Bahan Pakan'!I$7,IF($B17=2,'Bahan Pakan'!I$8,IF($B17=3,'Bahan Pakan'!I$9,IF($B17=4,'Bahan Pakan'!I$10,IF($B17=5,'Bahan Pakan'!I$11,IF($B17=6,'Bahan Pakan'!I$12,IF($B17=7,'Bahan Pakan'!I$13,IF($B17=8,'Bahan Pakan'!I$14,IF($B17=9,'Bahan Pakan'!I$15,IF($B17=10,'Bahan Pakan'!I$16,IF($B17=11,'Bahan Pakan'!I$17,IF($B17=12,'Bahan Pakan'!I$18,IF($B17=13,'Bahan Pakan'!I$19,IF($B17=14,'Bahan Pakan'!I$20,IF($B17=15,'Bahan Pakan'!I$21,IF($B17=16,'Bahan Pakan'!I$22,IF($B17=17,'Bahan Pakan'!I$23,IF($B17=18,'Bahan Pakan'!I$24,IF($B17=19,'Bahan Pakan'!I$25,IF($B17=20,'Bahan Pakan'!I$26,IF($B17=21,'Bahan Pakan'!I$27,IF($B17=22,'Bahan Pakan'!I$28,IF($B17=23,'Bahan Pakan'!I$29,IF($B17=24,'Bahan Pakan'!I$30,IF($B17=25,'Bahan Pakan'!I$31,IF($B17=26,'Bahan Pakan'!I$32,IF($B17=27,'Bahan Pakan'!I$33,IF($B17=28,'Bahan Pakan'!I$34,IF($B17=29,'Bahan Pakan'!I$35,IF($B17=30,'Bahan Pakan'!I$36,IF($B17=31,'Bahan Pakan'!I$37,IF($B17=32,'Bahan Pakan'!I$38,IF($B17=33,'Bahan Pakan'!I$39,IF($B17=34,'Bahan Pakan'!I$40,IF($B17=35,'Bahan Pakan'!I$41,IF($B17=36,'Bahan Pakan'!I$42,IF($B17=37,'Bahan Pakan'!I$43,IF($B17=38,'Bahan Pakan'!I$44,IF($B17=39,'Bahan Pakan'!I$45,IF($B17=40,'Bahan Pakan'!I$46,IF($B17=41,'Bahan Pakan'!I$47,IF($B17=42,'Bahan Pakan'!I$48,IF($B17=43,'Bahan Pakan'!I$49,IF($B17=44,'Bahan Pakan'!I$50,IF($B17=45,'Bahan Pakan'!I$51,IF($B17=46,'Bahan Pakan'!I$52,IF($B17=47,'Bahan Pakan'!I$53,IF($B17=48,'Bahan Pakan'!I$54,IF($B17=49,'Bahan Pakan'!I$55,IF($B17=50,'Bahan Pakan'!I$56,0))))))))))))))))))))))))))))))))))))))))))))))))))</f>
        <v>0</v>
      </c>
      <c r="K17" s="126">
        <f>IF($B17=1,'Bahan Pakan'!J$7,IF($B17=2,'Bahan Pakan'!J$8,IF($B17=3,'Bahan Pakan'!J$9,IF($B17=4,'Bahan Pakan'!J$10,IF($B17=5,'Bahan Pakan'!J$11,IF($B17=6,'Bahan Pakan'!J$12,IF($B17=7,'Bahan Pakan'!J$13,IF($B17=8,'Bahan Pakan'!J$14,IF($B17=9,'Bahan Pakan'!J$15,IF($B17=10,'Bahan Pakan'!J$16,IF($B17=11,'Bahan Pakan'!J$17,IF($B17=12,'Bahan Pakan'!J$18,IF($B17=13,'Bahan Pakan'!J$19,IF($B17=14,'Bahan Pakan'!J$20,IF($B17=15,'Bahan Pakan'!J$21,IF($B17=16,'Bahan Pakan'!J$22,IF($B17=17,'Bahan Pakan'!J$23,IF($B17=18,'Bahan Pakan'!J$24,IF($B17=19,'Bahan Pakan'!J$25,IF($B17=20,'Bahan Pakan'!J$26,IF($B17=21,'Bahan Pakan'!J$27,IF($B17=22,'Bahan Pakan'!J$28,IF($B17=23,'Bahan Pakan'!J$29,IF($B17=24,'Bahan Pakan'!J$30,IF($B17=25,'Bahan Pakan'!J$31,IF($B17=26,'Bahan Pakan'!J$32,IF($B17=27,'Bahan Pakan'!J$33,IF($B17=28,'Bahan Pakan'!J$34,IF($B17=29,'Bahan Pakan'!J$35,IF($B17=30,'Bahan Pakan'!J$36,IF($B17=31,'Bahan Pakan'!J$37,IF($B17=32,'Bahan Pakan'!J$38,IF($B17=33,'Bahan Pakan'!J$39,IF($B17=34,'Bahan Pakan'!J$40,IF($B17=35,'Bahan Pakan'!J$41,IF($B17=36,'Bahan Pakan'!J$42,IF($B17=37,'Bahan Pakan'!J$43,IF($B17=38,'Bahan Pakan'!J$44,IF($B17=39,'Bahan Pakan'!J$45,IF($B17=40,'Bahan Pakan'!J$46,IF($B17=41,'Bahan Pakan'!J$47,IF($B17=42,'Bahan Pakan'!J$48,IF($B17=43,'Bahan Pakan'!J$49,IF($B17=44,'Bahan Pakan'!J$50,IF($B17=45,'Bahan Pakan'!J$51,IF($B17=46,'Bahan Pakan'!J$52,IF($B17=47,'Bahan Pakan'!J$53,IF($B17=48,'Bahan Pakan'!J$54,IF($B17=49,'Bahan Pakan'!J$55,IF($B17=50,'Bahan Pakan'!J$56,0))))))))))))))))))))))))))))))))))))))))))))))))))</f>
        <v>0</v>
      </c>
      <c r="L17" s="126">
        <f>IF($B17=1,'Bahan Pakan'!K$7,IF($B17=2,'Bahan Pakan'!K$8,IF($B17=3,'Bahan Pakan'!K$9,IF($B17=4,'Bahan Pakan'!K$10,IF($B17=5,'Bahan Pakan'!K$11,IF($B17=6,'Bahan Pakan'!K$12,IF($B17=7,'Bahan Pakan'!K$13,IF($B17=8,'Bahan Pakan'!K$14,IF($B17=9,'Bahan Pakan'!K$15,IF($B17=10,'Bahan Pakan'!K$16,IF($B17=11,'Bahan Pakan'!K$17,IF($B17=12,'Bahan Pakan'!K$18,IF($B17=13,'Bahan Pakan'!K$19,IF($B17=14,'Bahan Pakan'!K$20,IF($B17=15,'Bahan Pakan'!K$21,IF($B17=16,'Bahan Pakan'!K$22,IF($B17=17,'Bahan Pakan'!K$23,IF($B17=18,'Bahan Pakan'!K$24,IF($B17=19,'Bahan Pakan'!K$25,IF($B17=20,'Bahan Pakan'!K$26,IF($B17=21,'Bahan Pakan'!K$27,IF($B17=22,'Bahan Pakan'!K$28,IF($B17=23,'Bahan Pakan'!K$29,IF($B17=24,'Bahan Pakan'!K$30,IF($B17=25,'Bahan Pakan'!K$31,IF($B17=26,'Bahan Pakan'!K$32,IF($B17=27,'Bahan Pakan'!K$33,IF($B17=28,'Bahan Pakan'!K$34,IF($B17=29,'Bahan Pakan'!K$35,IF($B17=30,'Bahan Pakan'!K$36,IF($B17=31,'Bahan Pakan'!K$37,IF($B17=32,'Bahan Pakan'!K$38,IF($B17=33,'Bahan Pakan'!K$39,IF($B17=34,'Bahan Pakan'!K$40,IF($B17=35,'Bahan Pakan'!K$41,IF($B17=36,'Bahan Pakan'!K$42,IF($B17=37,'Bahan Pakan'!K$43,IF($B17=38,'Bahan Pakan'!K$44,IF($B17=39,'Bahan Pakan'!K$45,IF($B17=40,'Bahan Pakan'!K$46,IF($B17=41,'Bahan Pakan'!K$47,IF($B17=42,'Bahan Pakan'!K$48,IF($B17=43,'Bahan Pakan'!K$49,IF($B17=44,'Bahan Pakan'!K$50,IF($B17=45,'Bahan Pakan'!K$51,IF($B17=46,'Bahan Pakan'!K$52,IF($B17=47,'Bahan Pakan'!K$53,IF($B17=48,'Bahan Pakan'!K$54,IF($B17=49,'Bahan Pakan'!K$55,IF($B17=50,'Bahan Pakan'!K$56,0))))))))))))))))))))))))))))))))))))))))))))))))))</f>
        <v>0</v>
      </c>
      <c r="M17" s="126">
        <f>IF($B17=1,'Bahan Pakan'!L$7,IF($B17=2,'Bahan Pakan'!L$8,IF($B17=3,'Bahan Pakan'!L$9,IF($B17=4,'Bahan Pakan'!L$10,IF($B17=5,'Bahan Pakan'!L$11,IF($B17=6,'Bahan Pakan'!L$12,IF($B17=7,'Bahan Pakan'!L$13,IF($B17=8,'Bahan Pakan'!L$14,IF($B17=9,'Bahan Pakan'!L$15,IF($B17=10,'Bahan Pakan'!L$16,IF($B17=11,'Bahan Pakan'!L$17,IF($B17=12,'Bahan Pakan'!L$18,IF($B17=13,'Bahan Pakan'!L$19,IF($B17=14,'Bahan Pakan'!L$20,IF($B17=15,'Bahan Pakan'!L$21,IF($B17=16,'Bahan Pakan'!L$22,IF($B17=17,'Bahan Pakan'!L$23,IF($B17=18,'Bahan Pakan'!L$24,IF($B17=19,'Bahan Pakan'!L$25,IF($B17=20,'Bahan Pakan'!L$26,IF($B17=21,'Bahan Pakan'!L$27,IF($B17=22,'Bahan Pakan'!L$28,IF($B17=23,'Bahan Pakan'!L$29,IF($B17=24,'Bahan Pakan'!L$30,IF($B17=25,'Bahan Pakan'!L$31,IF($B17=26,'Bahan Pakan'!L$32,IF($B17=27,'Bahan Pakan'!L$33,IF($B17=28,'Bahan Pakan'!L$34,IF($B17=29,'Bahan Pakan'!L$35,IF($B17=30,'Bahan Pakan'!L$36,IF($B17=31,'Bahan Pakan'!L$37,IF($B17=32,'Bahan Pakan'!L$38,IF($B17=33,'Bahan Pakan'!L$39,IF($B17=34,'Bahan Pakan'!L$40,IF($B17=35,'Bahan Pakan'!L$41,IF($B17=36,'Bahan Pakan'!L$42,IF($B17=37,'Bahan Pakan'!L$43,IF($B17=38,'Bahan Pakan'!L$44,IF($B17=39,'Bahan Pakan'!L$45,IF($B17=40,'Bahan Pakan'!L$46,IF($B17=41,'Bahan Pakan'!L$47,IF($B17=42,'Bahan Pakan'!L$48,IF($B17=43,'Bahan Pakan'!L$49,IF($B17=44,'Bahan Pakan'!L$50,IF($B17=45,'Bahan Pakan'!L$51,IF($B17=46,'Bahan Pakan'!L$52,IF($B17=47,'Bahan Pakan'!L$53,IF($B17=48,'Bahan Pakan'!L$54,IF($B17=49,'Bahan Pakan'!L$55,IF($B17=50,'Bahan Pakan'!L$56,0))))))))))))))))))))))))))))))))))))))))))))))))))</f>
        <v>0</v>
      </c>
      <c r="N17" s="126">
        <f>IF($B17=1,'Bahan Pakan'!M$7,IF($B17=2,'Bahan Pakan'!M$8,IF($B17=3,'Bahan Pakan'!M$9,IF($B17=4,'Bahan Pakan'!M$10,IF($B17=5,'Bahan Pakan'!M$11,IF($B17=6,'Bahan Pakan'!M$12,IF($B17=7,'Bahan Pakan'!M$13,IF($B17=8,'Bahan Pakan'!M$14,IF($B17=9,'Bahan Pakan'!M$15,IF($B17=10,'Bahan Pakan'!M$16,IF($B17=11,'Bahan Pakan'!M$17,IF($B17=12,'Bahan Pakan'!M$18,IF($B17=13,'Bahan Pakan'!M$19,IF($B17=14,'Bahan Pakan'!M$20,IF($B17=15,'Bahan Pakan'!M$21,IF($B17=16,'Bahan Pakan'!M$22,IF($B17=17,'Bahan Pakan'!M$23,IF($B17=18,'Bahan Pakan'!M$24,IF($B17=19,'Bahan Pakan'!M$25,IF($B17=20,'Bahan Pakan'!M$26,IF($B17=21,'Bahan Pakan'!M$27,IF($B17=22,'Bahan Pakan'!M$28,IF($B17=23,'Bahan Pakan'!M$29,IF($B17=24,'Bahan Pakan'!M$30,IF($B17=25,'Bahan Pakan'!M$31,IF($B17=26,'Bahan Pakan'!M$32,IF($B17=27,'Bahan Pakan'!M$33,IF($B17=28,'Bahan Pakan'!M$34,IF($B17=29,'Bahan Pakan'!M$35,IF($B17=30,'Bahan Pakan'!M$36,IF($B17=31,'Bahan Pakan'!M$37,IF($B17=32,'Bahan Pakan'!M$38,IF($B17=33,'Bahan Pakan'!M$39,IF($B17=34,'Bahan Pakan'!M$40,IF($B17=35,'Bahan Pakan'!M$41,IF($B17=36,'Bahan Pakan'!M$42,IF($B17=37,'Bahan Pakan'!M$43,IF($B17=38,'Bahan Pakan'!M$44,IF($B17=39,'Bahan Pakan'!M$45,IF($B17=40,'Bahan Pakan'!M$46,IF($B17=41,'Bahan Pakan'!M$47,IF($B17=42,'Bahan Pakan'!M$48,IF($B17=43,'Bahan Pakan'!M$49,IF($B17=44,'Bahan Pakan'!M$50,IF($B17=45,'Bahan Pakan'!M$51,IF($B17=46,'Bahan Pakan'!M$52,IF($B17=47,'Bahan Pakan'!M$53,IF($B17=48,'Bahan Pakan'!M$54,IF($B17=49,'Bahan Pakan'!M$55,IF($B17=50,'Bahan Pakan'!M$56,0))))))))))))))))))))))))))))))))))))))))))))))))))</f>
        <v>0</v>
      </c>
      <c r="O17" s="126">
        <f>IF($B17=1,'Bahan Pakan'!N$7,IF($B17=2,'Bahan Pakan'!N$8,IF($B17=3,'Bahan Pakan'!N$9,IF($B17=4,'Bahan Pakan'!N$10,IF($B17=5,'Bahan Pakan'!N$11,IF($B17=6,'Bahan Pakan'!N$12,IF($B17=7,'Bahan Pakan'!N$13,IF($B17=8,'Bahan Pakan'!N$14,IF($B17=9,'Bahan Pakan'!N$15,IF($B17=10,'Bahan Pakan'!N$16,IF($B17=11,'Bahan Pakan'!N$17,IF($B17=12,'Bahan Pakan'!N$18,IF($B17=13,'Bahan Pakan'!N$19,IF($B17=14,'Bahan Pakan'!N$20,IF($B17=15,'Bahan Pakan'!N$21,IF($B17=16,'Bahan Pakan'!N$22,IF($B17=17,'Bahan Pakan'!N$23,IF($B17=18,'Bahan Pakan'!N$24,IF($B17=19,'Bahan Pakan'!N$25,IF($B17=20,'Bahan Pakan'!N$26,IF($B17=21,'Bahan Pakan'!N$27,IF($B17=22,'Bahan Pakan'!N$28,IF($B17=23,'Bahan Pakan'!N$29,IF($B17=24,'Bahan Pakan'!N$30,IF($B17=25,'Bahan Pakan'!N$31,IF($B17=26,'Bahan Pakan'!N$32,IF($B17=27,'Bahan Pakan'!N$33,IF($B17=28,'Bahan Pakan'!N$34,IF($B17=29,'Bahan Pakan'!N$35,IF($B17=30,'Bahan Pakan'!N$36,IF($B17=31,'Bahan Pakan'!N$37,IF($B17=32,'Bahan Pakan'!N$38,IF($B17=33,'Bahan Pakan'!N$39,IF($B17=34,'Bahan Pakan'!N$40,IF($B17=35,'Bahan Pakan'!N$41,IF($B17=36,'Bahan Pakan'!N$42,IF($B17=37,'Bahan Pakan'!N$43,IF($B17=38,'Bahan Pakan'!N$44,IF($B17=39,'Bahan Pakan'!N$45,IF($B17=40,'Bahan Pakan'!N$46,IF($B17=41,'Bahan Pakan'!N$47,IF($B17=42,'Bahan Pakan'!N$48,IF($B17=43,'Bahan Pakan'!N$49,IF($B17=44,'Bahan Pakan'!N$50,IF($B17=45,'Bahan Pakan'!N$51,IF($B17=46,'Bahan Pakan'!N$52,IF($B17=47,'Bahan Pakan'!N$53,IF($B17=48,'Bahan Pakan'!N$54,IF($B17=49,'Bahan Pakan'!N$55,IF($B17=50,'Bahan Pakan'!N$56,0))))))))))))))))))))))))))))))))))))))))))))))))))</f>
        <v>0</v>
      </c>
      <c r="P17" s="126">
        <f>IF($B17=1,'Bahan Pakan'!O$7,IF($B17=2,'Bahan Pakan'!O$8,IF($B17=3,'Bahan Pakan'!O$9,IF($B17=4,'Bahan Pakan'!O$10,IF($B17=5,'Bahan Pakan'!O$11,IF($B17=6,'Bahan Pakan'!O$12,IF($B17=7,'Bahan Pakan'!O$13,IF($B17=8,'Bahan Pakan'!O$14,IF($B17=9,'Bahan Pakan'!O$15,IF($B17=10,'Bahan Pakan'!O$16,IF($B17=11,'Bahan Pakan'!O$17,IF($B17=12,'Bahan Pakan'!O$18,IF($B17=13,'Bahan Pakan'!O$19,IF($B17=14,'Bahan Pakan'!O$20,IF($B17=15,'Bahan Pakan'!O$21,IF($B17=16,'Bahan Pakan'!O$22,IF($B17=17,'Bahan Pakan'!O$23,IF($B17=18,'Bahan Pakan'!O$24,IF($B17=19,'Bahan Pakan'!O$25,IF($B17=20,'Bahan Pakan'!O$26,IF($B17=21,'Bahan Pakan'!O$27,IF($B17=22,'Bahan Pakan'!O$28,IF($B17=23,'Bahan Pakan'!O$29,IF($B17=24,'Bahan Pakan'!O$30,IF($B17=25,'Bahan Pakan'!O$31,IF($B17=26,'Bahan Pakan'!O$32,IF($B17=27,'Bahan Pakan'!O$33,IF($B17=28,'Bahan Pakan'!O$34,IF($B17=29,'Bahan Pakan'!O$35,IF($B17=30,'Bahan Pakan'!O$36,IF($B17=31,'Bahan Pakan'!O$37,IF($B17=32,'Bahan Pakan'!O$38,IF($B17=33,'Bahan Pakan'!O$39,IF($B17=34,'Bahan Pakan'!O$40,IF($B17=35,'Bahan Pakan'!O$41,IF($B17=36,'Bahan Pakan'!O$42,IF($B17=37,'Bahan Pakan'!O$43,IF($B17=38,'Bahan Pakan'!O$44,IF($B17=39,'Bahan Pakan'!O$45,IF($B17=40,'Bahan Pakan'!O$46,IF($B17=41,'Bahan Pakan'!O$47,IF($B17=42,'Bahan Pakan'!O$48,IF($B17=43,'Bahan Pakan'!O$49,IF($B17=44,'Bahan Pakan'!O$50,IF($B17=45,'Bahan Pakan'!O$51,IF($B17=46,'Bahan Pakan'!O$52,IF($B17=47,'Bahan Pakan'!O$53,IF($B17=48,'Bahan Pakan'!O$54,IF($B17=49,'Bahan Pakan'!O$55,IF($B17=50,'Bahan Pakan'!O$56,0))))))))))))))))))))))))))))))))))))))))))))))))))</f>
        <v>40</v>
      </c>
      <c r="Q17" s="126">
        <f>IF($B17=1,'Bahan Pakan'!P$7,IF($B17=2,'Bahan Pakan'!P$8,IF($B17=3,'Bahan Pakan'!P$9,IF($B17=4,'Bahan Pakan'!P$10,IF($B17=5,'Bahan Pakan'!P$11,IF($B17=6,'Bahan Pakan'!P$12,IF($B17=7,'Bahan Pakan'!P$13,IF($B17=8,'Bahan Pakan'!P$14,IF($B17=9,'Bahan Pakan'!P$15,IF($B17=10,'Bahan Pakan'!P$16,IF($B17=11,'Bahan Pakan'!P$17,IF($B17=12,'Bahan Pakan'!P$18,IF($B17=13,'Bahan Pakan'!P$19,IF($B17=14,'Bahan Pakan'!P$20,IF($B17=15,'Bahan Pakan'!P$21,IF($B17=16,'Bahan Pakan'!P$22,IF($B17=17,'Bahan Pakan'!P$23,IF($B17=18,'Bahan Pakan'!P$24,IF($B17=19,'Bahan Pakan'!P$25,IF($B17=20,'Bahan Pakan'!P$26,IF($B17=21,'Bahan Pakan'!P$27,IF($B17=22,'Bahan Pakan'!P$28,IF($B17=23,'Bahan Pakan'!P$29,IF($B17=24,'Bahan Pakan'!P$30,IF($B17=25,'Bahan Pakan'!P$31,IF($B17=26,'Bahan Pakan'!P$32,IF($B17=27,'Bahan Pakan'!P$33,IF($B17=28,'Bahan Pakan'!P$34,IF($B17=29,'Bahan Pakan'!P$35,IF($B17=30,'Bahan Pakan'!P$36,IF($B17=31,'Bahan Pakan'!P$37,IF($B17=32,'Bahan Pakan'!P$38,IF($B17=33,'Bahan Pakan'!P$39,IF($B17=34,'Bahan Pakan'!P$40,IF($B17=35,'Bahan Pakan'!P$41,IF($B17=36,'Bahan Pakan'!P$42,IF($B17=37,'Bahan Pakan'!P$43,IF($B17=38,'Bahan Pakan'!P$44,IF($B17=39,'Bahan Pakan'!P$45,IF($B17=40,'Bahan Pakan'!P$46,IF($B17=41,'Bahan Pakan'!P$47,IF($B17=42,'Bahan Pakan'!P$48,IF($B17=43,'Bahan Pakan'!P$49,IF($B17=44,'Bahan Pakan'!P$50,IF($B17=45,'Bahan Pakan'!P$51,IF($B17=46,'Bahan Pakan'!P$52,IF($B17=47,'Bahan Pakan'!P$53,IF($B17=48,'Bahan Pakan'!P$54,IF($B17=49,'Bahan Pakan'!P$55,IF($B17=50,'Bahan Pakan'!P$56,0))))))))))))))))))))))))))))))))))))))))))))))))))</f>
        <v>0</v>
      </c>
      <c r="R17" s="126">
        <f>IF($B17=1,'Bahan Pakan'!Q$7,IF($B17=2,'Bahan Pakan'!Q$8,IF($B17=3,'Bahan Pakan'!Q$9,IF($B17=4,'Bahan Pakan'!Q$10,IF($B17=5,'Bahan Pakan'!Q$11,IF($B17=6,'Bahan Pakan'!Q$12,IF($B17=7,'Bahan Pakan'!Q$13,IF($B17=8,'Bahan Pakan'!Q$14,IF($B17=9,'Bahan Pakan'!Q$15,IF($B17=10,'Bahan Pakan'!Q$16,IF($B17=11,'Bahan Pakan'!Q$17,IF($B17=12,'Bahan Pakan'!Q$18,IF($B17=13,'Bahan Pakan'!Q$19,IF($B17=14,'Bahan Pakan'!Q$20,IF($B17=15,'Bahan Pakan'!Q$21,IF($B17=16,'Bahan Pakan'!Q$22,IF($B17=17,'Bahan Pakan'!Q$23,IF($B17=18,'Bahan Pakan'!Q$24,IF($B17=19,'Bahan Pakan'!Q$25,IF($B17=20,'Bahan Pakan'!Q$26,IF($B17=21,'Bahan Pakan'!Q$27,IF($B17=22,'Bahan Pakan'!Q$28,IF($B17=23,'Bahan Pakan'!Q$29,IF($B17=24,'Bahan Pakan'!Q$30,IF($B17=25,'Bahan Pakan'!Q$31,IF($B17=26,'Bahan Pakan'!Q$32,IF($B17=27,'Bahan Pakan'!Q$33,IF($B17=28,'Bahan Pakan'!Q$34,IF($B17=29,'Bahan Pakan'!Q$35,IF($B17=30,'Bahan Pakan'!Q$36,IF($B17=31,'Bahan Pakan'!Q$37,IF($B17=32,'Bahan Pakan'!Q$38,IF($B17=33,'Bahan Pakan'!Q$39,IF($B17=34,'Bahan Pakan'!Q$40,IF($B17=35,'Bahan Pakan'!Q$41,IF($B17=36,'Bahan Pakan'!Q$42,IF($B17=37,'Bahan Pakan'!Q$43,IF($B17=38,'Bahan Pakan'!Q$44,IF($B17=39,'Bahan Pakan'!Q$45,IF($B17=40,'Bahan Pakan'!Q$46,IF($B17=41,'Bahan Pakan'!Q$47,IF($B17=42,'Bahan Pakan'!Q$48,IF($B17=43,'Bahan Pakan'!Q$49,IF($B17=44,'Bahan Pakan'!Q$50,IF($B17=45,'Bahan Pakan'!Q$51,IF($B17=46,'Bahan Pakan'!Q$52,IF($B17=47,'Bahan Pakan'!Q$53,IF($B17=48,'Bahan Pakan'!Q$54,IF($B17=49,'Bahan Pakan'!Q$55,IF($B17=50,'Bahan Pakan'!Q$56,0))))))))))))))))))))))))))))))))))))))))))))))))))</f>
        <v>0</v>
      </c>
      <c r="S17" s="126">
        <f>IF($B17=1,'Bahan Pakan'!R$7,IF($B17=2,'Bahan Pakan'!R$8,IF($B17=3,'Bahan Pakan'!R$9,IF($B17=4,'Bahan Pakan'!R$10,IF($B17=5,'Bahan Pakan'!R$11,IF($B17=6,'Bahan Pakan'!R$12,IF($B17=7,'Bahan Pakan'!R$13,IF($B17=8,'Bahan Pakan'!R$14,IF($B17=9,'Bahan Pakan'!R$15,IF($B17=10,'Bahan Pakan'!R$16,IF($B17=11,'Bahan Pakan'!R$17,IF($B17=12,'Bahan Pakan'!R$18,IF($B17=13,'Bahan Pakan'!R$19,IF($B17=14,'Bahan Pakan'!R$20,IF($B17=15,'Bahan Pakan'!R$21,IF($B17=16,'Bahan Pakan'!R$22,IF($B17=17,'Bahan Pakan'!R$23,IF($B17=18,'Bahan Pakan'!R$24,IF($B17=19,'Bahan Pakan'!R$25,IF($B17=20,'Bahan Pakan'!R$26,IF($B17=21,'Bahan Pakan'!R$27,IF($B17=22,'Bahan Pakan'!R$28,IF($B17=23,'Bahan Pakan'!R$29,IF($B17=24,'Bahan Pakan'!R$30,IF($B17=25,'Bahan Pakan'!R$31,IF($B17=26,'Bahan Pakan'!R$32,IF($B17=27,'Bahan Pakan'!R$33,IF($B17=28,'Bahan Pakan'!R$34,IF($B17=29,'Bahan Pakan'!R$35,IF($B17=30,'Bahan Pakan'!R$36,IF($B17=31,'Bahan Pakan'!R$37,IF($B17=32,'Bahan Pakan'!R$38,IF($B17=33,'Bahan Pakan'!R$39,IF($B17=34,'Bahan Pakan'!R$40,IF($B17=35,'Bahan Pakan'!R$41,IF($B17=36,'Bahan Pakan'!R$42,IF($B17=37,'Bahan Pakan'!R$43,IF($B17=38,'Bahan Pakan'!R$44,IF($B17=39,'Bahan Pakan'!R$45,IF($B17=40,'Bahan Pakan'!R$46,IF($B17=41,'Bahan Pakan'!R$47,IF($B17=42,'Bahan Pakan'!R$48,IF($B17=43,'Bahan Pakan'!R$49,IF($B17=44,'Bahan Pakan'!R$50,IF($B17=45,'Bahan Pakan'!R$51,IF($B17=46,'Bahan Pakan'!R$52,IF($B17=47,'Bahan Pakan'!R$53,IF($B17=48,'Bahan Pakan'!R$54,IF($B17=49,'Bahan Pakan'!R$55,IF($B17=50,'Bahan Pakan'!R$56,0))))))))))))))))))))))))))))))))))))))))))))))))))</f>
        <v>0</v>
      </c>
      <c r="T17" s="126">
        <f>IF($B17=1,'Bahan Pakan'!S$7,IF($B17=2,'Bahan Pakan'!S$8,IF($B17=3,'Bahan Pakan'!S$9,IF($B17=4,'Bahan Pakan'!S$10,IF($B17=5,'Bahan Pakan'!S$11,IF($B17=6,'Bahan Pakan'!S$12,IF($B17=7,'Bahan Pakan'!S$13,IF($B17=8,'Bahan Pakan'!S$14,IF($B17=9,'Bahan Pakan'!S$15,IF($B17=10,'Bahan Pakan'!S$16,IF($B17=11,'Bahan Pakan'!S$17,IF($B17=12,'Bahan Pakan'!S$18,IF($B17=13,'Bahan Pakan'!S$19,IF($B17=14,'Bahan Pakan'!S$20,IF($B17=15,'Bahan Pakan'!S$21,IF($B17=16,'Bahan Pakan'!S$22,IF($B17=17,'Bahan Pakan'!S$23,IF($B17=18,'Bahan Pakan'!S$24,IF($B17=19,'Bahan Pakan'!S$25,IF($B17=20,'Bahan Pakan'!S$26,IF($B17=21,'Bahan Pakan'!S$27,IF($B17=22,'Bahan Pakan'!S$28,IF($B17=23,'Bahan Pakan'!S$29,IF($B17=24,'Bahan Pakan'!S$30,IF($B17=25,'Bahan Pakan'!S$31,IF($B17=26,'Bahan Pakan'!S$32,IF($B17=27,'Bahan Pakan'!S$33,IF($B17=28,'Bahan Pakan'!S$34,IF($B17=29,'Bahan Pakan'!S$35,IF($B17=30,'Bahan Pakan'!S$36,IF($B17=31,'Bahan Pakan'!S$37,IF($B17=32,'Bahan Pakan'!S$38,IF($B17=33,'Bahan Pakan'!S$39,IF($B17=34,'Bahan Pakan'!S$40,IF($B17=35,'Bahan Pakan'!S$41,IF($B17=36,'Bahan Pakan'!S$42,IF($B17=37,'Bahan Pakan'!S$43,IF($B17=38,'Bahan Pakan'!S$44,IF($B17=39,'Bahan Pakan'!S$45,IF($B17=40,'Bahan Pakan'!S$46,IF($B17=41,'Bahan Pakan'!S$47,IF($B17=42,'Bahan Pakan'!S$48,IF($B17=43,'Bahan Pakan'!S$49,IF($B17=44,'Bahan Pakan'!S$50,IF($B17=45,'Bahan Pakan'!S$51,IF($B17=46,'Bahan Pakan'!S$52,IF($B17=47,'Bahan Pakan'!S$53,IF($B17=48,'Bahan Pakan'!S$54,IF($B17=49,'Bahan Pakan'!S$55,IF($B17=50,'Bahan Pakan'!S$56,0))))))))))))))))))))))))))))))))))))))))))))))))))</f>
        <v>0</v>
      </c>
      <c r="U17" s="97"/>
      <c r="V17" s="127" t="s">
        <v>48</v>
      </c>
      <c r="W17" s="128" t="s">
        <v>33</v>
      </c>
      <c r="X17" s="72">
        <v>0.6</v>
      </c>
      <c r="Y17" s="73">
        <v>0.7</v>
      </c>
      <c r="Z17" s="141">
        <f>Q45</f>
        <v>0.7</v>
      </c>
      <c r="AA17" s="135"/>
      <c r="AB17" s="135"/>
      <c r="AC17" s="135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</row>
    <row r="18" spans="2:40" s="120" customFormat="1" ht="15.75" customHeight="1">
      <c r="B18" s="121">
        <f>IF($D18='Bahan Pakan'!D$7,1,IF($D18='Bahan Pakan'!D$8,2,IF($D18='Bahan Pakan'!D$9,3,IF($D18='Bahan Pakan'!D$10,4,IF($D18='Bahan Pakan'!D$11,5,IF($D18='Bahan Pakan'!D$12,6,IF($D18='Bahan Pakan'!D$13,7,IF($D18='Bahan Pakan'!D$14,8,IF($D18='Bahan Pakan'!D$15,9,IF($D18='Bahan Pakan'!D$16,10,IF($D18='Bahan Pakan'!D$17,11,IF($D18='Bahan Pakan'!D$18,12,IF($D18='Bahan Pakan'!D$19,13,IF($D18='Bahan Pakan'!D$20,14,IF($D18='Bahan Pakan'!D$21,15,IF($D18='Bahan Pakan'!D$22,16,IF($D18='Bahan Pakan'!D$23,17,IF($D18='Bahan Pakan'!D$24,18,IF($D18='Bahan Pakan'!D$25,19,IF($D18='Bahan Pakan'!D$26,20,IF($D18='Bahan Pakan'!D$27,21,IF($D18='Bahan Pakan'!D$28,22,IF($D18='Bahan Pakan'!D$29,23,IF($D18='Bahan Pakan'!D$30,24,IF($D18='Bahan Pakan'!D$31,25,IF($D18='Bahan Pakan'!D$32,26,IF($D18='Bahan Pakan'!D$33,27,IF($D18='Bahan Pakan'!D$34,28,IF($D18='Bahan Pakan'!D$35,29,IF($D18='Bahan Pakan'!D$36,30,IF($D18='Bahan Pakan'!D$37,31,IF($D18='Bahan Pakan'!D$38,32,IF($D18='Bahan Pakan'!D$39,33,IF($D18='Bahan Pakan'!D$40,34,IF($D18='Bahan Pakan'!D$41,35,IF($D18='Bahan Pakan'!D$42,36,IF($D18='Bahan Pakan'!D$43,37,IF($D18='Bahan Pakan'!D$44,38,IF($D18='Bahan Pakan'!D$45,39,IF($D18='Bahan Pakan'!D$46,40,IF($D18='Bahan Pakan'!D$47,41,IF($D18='Bahan Pakan'!D$48,42,IF($D18='Bahan Pakan'!D$49,43,IF($D18='Bahan Pakan'!D$50,44,IF($D18='Bahan Pakan'!D$51,45,IF($D18='Bahan Pakan'!D$52,46,IF($D18='Bahan Pakan'!D$53,47,IF($D18='Bahan Pakan'!D$54,48,IF($D18='Bahan Pakan'!D$55,49,IF($D18='Bahan Pakan'!D$56,50,0))))))))))))))))))))))))))))))))))))))))))))))))))</f>
        <v>28</v>
      </c>
      <c r="C18" s="121">
        <v>12</v>
      </c>
      <c r="D18" s="122" t="s">
        <v>8</v>
      </c>
      <c r="E18" s="123">
        <f>IF($B18=1,'Bahan Pakan'!E$7,IF($B18=2,'Bahan Pakan'!E$8,IF($B18=3,'Bahan Pakan'!E$9,IF($B18=4,'Bahan Pakan'!E$10,IF($B18=5,'Bahan Pakan'!E$11,IF($B18=6,'Bahan Pakan'!E$12,IF($B18=7,'Bahan Pakan'!E$13,IF($B18=8,'Bahan Pakan'!E$14,IF($B18=9,'Bahan Pakan'!E$15,IF($B18=10,'Bahan Pakan'!E$16,IF($B18=11,'Bahan Pakan'!E$17,IF($B18=12,'Bahan Pakan'!E$18,IF($B18=13,'Bahan Pakan'!E$19,IF($B18=14,'Bahan Pakan'!E$20,IF($B18=15,'Bahan Pakan'!E$21,IF($B18=16,'Bahan Pakan'!E$22,IF($B18=17,'Bahan Pakan'!E$23,IF($B18=18,'Bahan Pakan'!E$24,IF($B18=19,'Bahan Pakan'!E$25,IF($B18=20,'Bahan Pakan'!E$26,IF($B18=21,'Bahan Pakan'!E$27,IF($B18=22,'Bahan Pakan'!E$28,IF($B18=23,'Bahan Pakan'!E$29,IF($B18=24,'Bahan Pakan'!E$30,IF($B18=25,'Bahan Pakan'!E$31,IF($B18=26,'Bahan Pakan'!E$32,IF($B18=27,'Bahan Pakan'!E$33,IF($B18=28,'Bahan Pakan'!E$34,IF($B18=29,'Bahan Pakan'!E$35,IF($B18=30,'Bahan Pakan'!E$36,IF($B18=31,'Bahan Pakan'!E$37,IF($B18=32,'Bahan Pakan'!E$38,IF($B18=33,'Bahan Pakan'!E$39,IF($B18=34,'Bahan Pakan'!E$40,IF($B18=35,'Bahan Pakan'!E$41,IF($B18=36,'Bahan Pakan'!E$42,IF($B18=37,'Bahan Pakan'!E$43,IF($B18=38,'Bahan Pakan'!E$44,IF($B18=39,'Bahan Pakan'!E$45,IF($B18=40,'Bahan Pakan'!E$46,IF($B18=41,'Bahan Pakan'!E$47,IF($B18=42,'Bahan Pakan'!E$48,IF($B18=43,'Bahan Pakan'!E$49,IF($B18=44,'Bahan Pakan'!E$50,IF($B18=45,'Bahan Pakan'!E$51,IF($B18=46,'Bahan Pakan'!E$52,IF($B18=47,'Bahan Pakan'!E$53,IF($B18=48,'Bahan Pakan'!E$54,IF($B18=49,'Bahan Pakan'!E$55,IF($B18=50,'Bahan Pakan'!E$56,0))))))))))))))))))))))))))))))))))))))))))))))))))</f>
        <v>0</v>
      </c>
      <c r="F18" s="123">
        <f>IF($B18=1,'Bahan Pakan'!F$7,IF($B18=2,'Bahan Pakan'!F$8,IF($B18=3,'Bahan Pakan'!F$9,IF($B18=4,'Bahan Pakan'!F$10,IF($B18=5,'Bahan Pakan'!F$11,IF($B18=6,'Bahan Pakan'!F$12,IF($B18=7,'Bahan Pakan'!F$13,IF($B18=8,'Bahan Pakan'!F$14,IF($B18=9,'Bahan Pakan'!F$15,IF($B18=10,'Bahan Pakan'!F$16,IF($B18=11,'Bahan Pakan'!F$17,IF($B18=12,'Bahan Pakan'!F$18,IF($B18=13,'Bahan Pakan'!F$19,IF($B18=14,'Bahan Pakan'!F$20,IF($B18=15,'Bahan Pakan'!F$21,IF($B18=16,'Bahan Pakan'!F$22,IF($B18=17,'Bahan Pakan'!F$23,IF($B18=18,'Bahan Pakan'!F$24,IF($B18=19,'Bahan Pakan'!F$25,IF($B18=20,'Bahan Pakan'!F$26,IF($B18=21,'Bahan Pakan'!F$27,IF($B18=22,'Bahan Pakan'!F$28,IF($B18=23,'Bahan Pakan'!F$29,IF($B18=24,'Bahan Pakan'!F$30,IF($B18=25,'Bahan Pakan'!F$31,IF($B18=26,'Bahan Pakan'!F$32,IF($B18=27,'Bahan Pakan'!F$33,IF($B18=28,'Bahan Pakan'!F$34,IF($B18=29,'Bahan Pakan'!F$35,IF($B18=30,'Bahan Pakan'!F$36,IF($B18=31,'Bahan Pakan'!F$37,IF($B18=32,'Bahan Pakan'!F$38,IF($B18=33,'Bahan Pakan'!F$39,IF($B18=34,'Bahan Pakan'!F$40,IF($B18=35,'Bahan Pakan'!F$41,IF($B18=36,'Bahan Pakan'!F$42,IF($B18=37,'Bahan Pakan'!F$43,IF($B18=38,'Bahan Pakan'!F$44,IF($B18=39,'Bahan Pakan'!F$45,IF($B18=40,'Bahan Pakan'!F$46,IF($B18=41,'Bahan Pakan'!F$47,IF($B18=42,'Bahan Pakan'!F$48,IF($B18=43,'Bahan Pakan'!F$49,IF($B18=44,'Bahan Pakan'!F$50,IF($B18=45,'Bahan Pakan'!F$51,IF($B18=46,'Bahan Pakan'!F$52,IF($B18=47,'Bahan Pakan'!F$53,IF($B18=48,'Bahan Pakan'!F$54,IF($B18=49,'Bahan Pakan'!F$55,IF($B18=50,'Bahan Pakan'!F$56,0))))))))))))))))))))))))))))))))))))))))))))))))))</f>
        <v>1</v>
      </c>
      <c r="G18" s="124">
        <f t="shared" si="0"/>
        <v>1</v>
      </c>
      <c r="H18" s="125">
        <f>IF($B18=1,'Bahan Pakan'!G$7,IF($B18=2,'Bahan Pakan'!G$8,IF($B18=3,'Bahan Pakan'!G$9,IF($B18=4,'Bahan Pakan'!G$10,IF($B18=5,'Bahan Pakan'!G$11,IF($B18=6,'Bahan Pakan'!G$12,IF($B18=7,'Bahan Pakan'!G$13,IF($B18=8,'Bahan Pakan'!G$14,IF($B18=9,'Bahan Pakan'!G$15,IF($B18=10,'Bahan Pakan'!G$16,IF($B18=11,'Bahan Pakan'!G$17,IF($B18=12,'Bahan Pakan'!G$18,IF($B18=13,'Bahan Pakan'!G$19,IF($B18=14,'Bahan Pakan'!G$20,IF($B18=15,'Bahan Pakan'!G$21,IF($B18=16,'Bahan Pakan'!G$22,IF($B18=17,'Bahan Pakan'!G$23,IF($B18=18,'Bahan Pakan'!G$24,IF($B18=19,'Bahan Pakan'!G$25,IF($B18=20,'Bahan Pakan'!G$26,IF($B18=21,'Bahan Pakan'!G$27,IF($B18=22,'Bahan Pakan'!G$28,IF($B18=23,'Bahan Pakan'!G$29,IF($B18=24,'Bahan Pakan'!G$30,IF($B18=25,'Bahan Pakan'!G$31,IF($B18=26,'Bahan Pakan'!G$32,IF($B18=27,'Bahan Pakan'!G$33,IF($B18=28,'Bahan Pakan'!G$34,IF($B18=29,'Bahan Pakan'!G$35,IF($B18=30,'Bahan Pakan'!G$36,IF($B18=31,'Bahan Pakan'!G$37,IF($B18=32,'Bahan Pakan'!G$38,IF($B18=33,'Bahan Pakan'!G$39,IF($B18=34,'Bahan Pakan'!G$40,IF($B18=35,'Bahan Pakan'!G$41,IF($B18=36,'Bahan Pakan'!G$42,IF($B18=37,'Bahan Pakan'!G$43,IF($B18=38,'Bahan Pakan'!G$44,IF($B18=39,'Bahan Pakan'!G$45,IF($B18=40,'Bahan Pakan'!G$46,IF($B18=41,'Bahan Pakan'!G$47,IF($B18=42,'Bahan Pakan'!G$48,IF($B18=43,'Bahan Pakan'!G$49,IF($B18=44,'Bahan Pakan'!G$50,IF($B18=45,'Bahan Pakan'!G$51,IF($B18=46,'Bahan Pakan'!G$52,IF($B18=47,'Bahan Pakan'!G$53,IF($B18=48,'Bahan Pakan'!G$54,IF($B18=49,'Bahan Pakan'!G$55,IF($B18=50,'Bahan Pakan'!G$56,0))))))))))))))))))))))))))))))))))))))))))))))))))</f>
        <v>20000</v>
      </c>
      <c r="I18" s="126">
        <f>IF($B18=1,'Bahan Pakan'!H$7,IF($B18=2,'Bahan Pakan'!H$8,IF($B18=3,'Bahan Pakan'!H$9,IF($B18=4,'Bahan Pakan'!H$10,IF($B18=5,'Bahan Pakan'!H$11,IF($B18=6,'Bahan Pakan'!H$12,IF($B18=7,'Bahan Pakan'!H$13,IF($B18=8,'Bahan Pakan'!H$14,IF($B18=9,'Bahan Pakan'!H$15,IF($B18=10,'Bahan Pakan'!H$16,IF($B18=11,'Bahan Pakan'!H$17,IF($B18=12,'Bahan Pakan'!H$18,IF($B18=13,'Bahan Pakan'!H$19,IF($B18=14,'Bahan Pakan'!H$20,IF($B18=15,'Bahan Pakan'!H$21,IF($B18=16,'Bahan Pakan'!H$22,IF($B18=17,'Bahan Pakan'!H$23,IF($B18=18,'Bahan Pakan'!H$24,IF($B18=19,'Bahan Pakan'!H$25,IF($B18=20,'Bahan Pakan'!H$26,IF($B18=21,'Bahan Pakan'!H$27,IF($B18=22,'Bahan Pakan'!H$28,IF($B18=23,'Bahan Pakan'!H$29,IF($B18=24,'Bahan Pakan'!H$30,IF($B18=25,'Bahan Pakan'!H$31,IF($B18=26,'Bahan Pakan'!H$32,IF($B18=27,'Bahan Pakan'!H$33,IF($B18=28,'Bahan Pakan'!H$34,IF($B18=29,'Bahan Pakan'!H$35,IF($B18=30,'Bahan Pakan'!H$36,IF($B18=31,'Bahan Pakan'!H$37,IF($B18=32,'Bahan Pakan'!H$38,IF($B18=33,'Bahan Pakan'!H$39,IF($B18=34,'Bahan Pakan'!H$40,IF($B18=35,'Bahan Pakan'!H$41,IF($B18=36,'Bahan Pakan'!H$42,IF($B18=37,'Bahan Pakan'!H$43,IF($B18=38,'Bahan Pakan'!H$44,IF($B18=39,'Bahan Pakan'!H$45,IF($B18=40,'Bahan Pakan'!H$46,IF($B18=41,'Bahan Pakan'!H$47,IF($B18=42,'Bahan Pakan'!H$48,IF($B18=43,'Bahan Pakan'!H$49,IF($B18=44,'Bahan Pakan'!H$50,IF($B18=45,'Bahan Pakan'!H$51,IF($B18=46,'Bahan Pakan'!H$52,IF($B18=47,'Bahan Pakan'!H$53,IF($B18=48,'Bahan Pakan'!H$54,IF($B18=49,'Bahan Pakan'!H$55,IF($B18=50,'Bahan Pakan'!H$56,0))))))))))))))))))))))))))))))))))))))))))))))))))</f>
        <v>93.5</v>
      </c>
      <c r="J18" s="126">
        <f>IF($B18=1,'Bahan Pakan'!I$7,IF($B18=2,'Bahan Pakan'!I$8,IF($B18=3,'Bahan Pakan'!I$9,IF($B18=4,'Bahan Pakan'!I$10,IF($B18=5,'Bahan Pakan'!I$11,IF($B18=6,'Bahan Pakan'!I$12,IF($B18=7,'Bahan Pakan'!I$13,IF($B18=8,'Bahan Pakan'!I$14,IF($B18=9,'Bahan Pakan'!I$15,IF($B18=10,'Bahan Pakan'!I$16,IF($B18=11,'Bahan Pakan'!I$17,IF($B18=12,'Bahan Pakan'!I$18,IF($B18=13,'Bahan Pakan'!I$19,IF($B18=14,'Bahan Pakan'!I$20,IF($B18=15,'Bahan Pakan'!I$21,IF($B18=16,'Bahan Pakan'!I$22,IF($B18=17,'Bahan Pakan'!I$23,IF($B18=18,'Bahan Pakan'!I$24,IF($B18=19,'Bahan Pakan'!I$25,IF($B18=20,'Bahan Pakan'!I$26,IF($B18=21,'Bahan Pakan'!I$27,IF($B18=22,'Bahan Pakan'!I$28,IF($B18=23,'Bahan Pakan'!I$29,IF($B18=24,'Bahan Pakan'!I$30,IF($B18=25,'Bahan Pakan'!I$31,IF($B18=26,'Bahan Pakan'!I$32,IF($B18=27,'Bahan Pakan'!I$33,IF($B18=28,'Bahan Pakan'!I$34,IF($B18=29,'Bahan Pakan'!I$35,IF($B18=30,'Bahan Pakan'!I$36,IF($B18=31,'Bahan Pakan'!I$37,IF($B18=32,'Bahan Pakan'!I$38,IF($B18=33,'Bahan Pakan'!I$39,IF($B18=34,'Bahan Pakan'!I$40,IF($B18=35,'Bahan Pakan'!I$41,IF($B18=36,'Bahan Pakan'!I$42,IF($B18=37,'Bahan Pakan'!I$43,IF($B18=38,'Bahan Pakan'!I$44,IF($B18=39,'Bahan Pakan'!I$45,IF($B18=40,'Bahan Pakan'!I$46,IF($B18=41,'Bahan Pakan'!I$47,IF($B18=42,'Bahan Pakan'!I$48,IF($B18=43,'Bahan Pakan'!I$49,IF($B18=44,'Bahan Pakan'!I$50,IF($B18=45,'Bahan Pakan'!I$51,IF($B18=46,'Bahan Pakan'!I$52,IF($B18=47,'Bahan Pakan'!I$53,IF($B18=48,'Bahan Pakan'!I$54,IF($B18=49,'Bahan Pakan'!I$55,IF($B18=50,'Bahan Pakan'!I$56,0))))))))))))))))))))))))))))))))))))))))))))))))))</f>
        <v>0</v>
      </c>
      <c r="K18" s="126">
        <f>IF($B18=1,'Bahan Pakan'!J$7,IF($B18=2,'Bahan Pakan'!J$8,IF($B18=3,'Bahan Pakan'!J$9,IF($B18=4,'Bahan Pakan'!J$10,IF($B18=5,'Bahan Pakan'!J$11,IF($B18=6,'Bahan Pakan'!J$12,IF($B18=7,'Bahan Pakan'!J$13,IF($B18=8,'Bahan Pakan'!J$14,IF($B18=9,'Bahan Pakan'!J$15,IF($B18=10,'Bahan Pakan'!J$16,IF($B18=11,'Bahan Pakan'!J$17,IF($B18=12,'Bahan Pakan'!J$18,IF($B18=13,'Bahan Pakan'!J$19,IF($B18=14,'Bahan Pakan'!J$20,IF($B18=15,'Bahan Pakan'!J$21,IF($B18=16,'Bahan Pakan'!J$22,IF($B18=17,'Bahan Pakan'!J$23,IF($B18=18,'Bahan Pakan'!J$24,IF($B18=19,'Bahan Pakan'!J$25,IF($B18=20,'Bahan Pakan'!J$26,IF($B18=21,'Bahan Pakan'!J$27,IF($B18=22,'Bahan Pakan'!J$28,IF($B18=23,'Bahan Pakan'!J$29,IF($B18=24,'Bahan Pakan'!J$30,IF($B18=25,'Bahan Pakan'!J$31,IF($B18=26,'Bahan Pakan'!J$32,IF($B18=27,'Bahan Pakan'!J$33,IF($B18=28,'Bahan Pakan'!J$34,IF($B18=29,'Bahan Pakan'!J$35,IF($B18=30,'Bahan Pakan'!J$36,IF($B18=31,'Bahan Pakan'!J$37,IF($B18=32,'Bahan Pakan'!J$38,IF($B18=33,'Bahan Pakan'!J$39,IF($B18=34,'Bahan Pakan'!J$40,IF($B18=35,'Bahan Pakan'!J$41,IF($B18=36,'Bahan Pakan'!J$42,IF($B18=37,'Bahan Pakan'!J$43,IF($B18=38,'Bahan Pakan'!J$44,IF($B18=39,'Bahan Pakan'!J$45,IF($B18=40,'Bahan Pakan'!J$46,IF($B18=41,'Bahan Pakan'!J$47,IF($B18=42,'Bahan Pakan'!J$48,IF($B18=43,'Bahan Pakan'!J$49,IF($B18=44,'Bahan Pakan'!J$50,IF($B18=45,'Bahan Pakan'!J$51,IF($B18=46,'Bahan Pakan'!J$52,IF($B18=47,'Bahan Pakan'!J$53,IF($B18=48,'Bahan Pakan'!J$54,IF($B18=49,'Bahan Pakan'!J$55,IF($B18=50,'Bahan Pakan'!J$56,0))))))))))))))))))))))))))))))))))))))))))))))))))</f>
        <v>0</v>
      </c>
      <c r="L18" s="126">
        <f>IF($B18=1,'Bahan Pakan'!K$7,IF($B18=2,'Bahan Pakan'!K$8,IF($B18=3,'Bahan Pakan'!K$9,IF($B18=4,'Bahan Pakan'!K$10,IF($B18=5,'Bahan Pakan'!K$11,IF($B18=6,'Bahan Pakan'!K$12,IF($B18=7,'Bahan Pakan'!K$13,IF($B18=8,'Bahan Pakan'!K$14,IF($B18=9,'Bahan Pakan'!K$15,IF($B18=10,'Bahan Pakan'!K$16,IF($B18=11,'Bahan Pakan'!K$17,IF($B18=12,'Bahan Pakan'!K$18,IF($B18=13,'Bahan Pakan'!K$19,IF($B18=14,'Bahan Pakan'!K$20,IF($B18=15,'Bahan Pakan'!K$21,IF($B18=16,'Bahan Pakan'!K$22,IF($B18=17,'Bahan Pakan'!K$23,IF($B18=18,'Bahan Pakan'!K$24,IF($B18=19,'Bahan Pakan'!K$25,IF($B18=20,'Bahan Pakan'!K$26,IF($B18=21,'Bahan Pakan'!K$27,IF($B18=22,'Bahan Pakan'!K$28,IF($B18=23,'Bahan Pakan'!K$29,IF($B18=24,'Bahan Pakan'!K$30,IF($B18=25,'Bahan Pakan'!K$31,IF($B18=26,'Bahan Pakan'!K$32,IF($B18=27,'Bahan Pakan'!K$33,IF($B18=28,'Bahan Pakan'!K$34,IF($B18=29,'Bahan Pakan'!K$35,IF($B18=30,'Bahan Pakan'!K$36,IF($B18=31,'Bahan Pakan'!K$37,IF($B18=32,'Bahan Pakan'!K$38,IF($B18=33,'Bahan Pakan'!K$39,IF($B18=34,'Bahan Pakan'!K$40,IF($B18=35,'Bahan Pakan'!K$41,IF($B18=36,'Bahan Pakan'!K$42,IF($B18=37,'Bahan Pakan'!K$43,IF($B18=38,'Bahan Pakan'!K$44,IF($B18=39,'Bahan Pakan'!K$45,IF($B18=40,'Bahan Pakan'!K$46,IF($B18=41,'Bahan Pakan'!K$47,IF($B18=42,'Bahan Pakan'!K$48,IF($B18=43,'Bahan Pakan'!K$49,IF($B18=44,'Bahan Pakan'!K$50,IF($B18=45,'Bahan Pakan'!K$51,IF($B18=46,'Bahan Pakan'!K$52,IF($B18=47,'Bahan Pakan'!K$53,IF($B18=48,'Bahan Pakan'!K$54,IF($B18=49,'Bahan Pakan'!K$55,IF($B18=50,'Bahan Pakan'!K$56,0))))))))))))))))))))))))))))))))))))))))))))))))))</f>
        <v>0</v>
      </c>
      <c r="M18" s="126">
        <f>IF($B18=1,'Bahan Pakan'!L$7,IF($B18=2,'Bahan Pakan'!L$8,IF($B18=3,'Bahan Pakan'!L$9,IF($B18=4,'Bahan Pakan'!L$10,IF($B18=5,'Bahan Pakan'!L$11,IF($B18=6,'Bahan Pakan'!L$12,IF($B18=7,'Bahan Pakan'!L$13,IF($B18=8,'Bahan Pakan'!L$14,IF($B18=9,'Bahan Pakan'!L$15,IF($B18=10,'Bahan Pakan'!L$16,IF($B18=11,'Bahan Pakan'!L$17,IF($B18=12,'Bahan Pakan'!L$18,IF($B18=13,'Bahan Pakan'!L$19,IF($B18=14,'Bahan Pakan'!L$20,IF($B18=15,'Bahan Pakan'!L$21,IF($B18=16,'Bahan Pakan'!L$22,IF($B18=17,'Bahan Pakan'!L$23,IF($B18=18,'Bahan Pakan'!L$24,IF($B18=19,'Bahan Pakan'!L$25,IF($B18=20,'Bahan Pakan'!L$26,IF($B18=21,'Bahan Pakan'!L$27,IF($B18=22,'Bahan Pakan'!L$28,IF($B18=23,'Bahan Pakan'!L$29,IF($B18=24,'Bahan Pakan'!L$30,IF($B18=25,'Bahan Pakan'!L$31,IF($B18=26,'Bahan Pakan'!L$32,IF($B18=27,'Bahan Pakan'!L$33,IF($B18=28,'Bahan Pakan'!L$34,IF($B18=29,'Bahan Pakan'!L$35,IF($B18=30,'Bahan Pakan'!L$36,IF($B18=31,'Bahan Pakan'!L$37,IF($B18=32,'Bahan Pakan'!L$38,IF($B18=33,'Bahan Pakan'!L$39,IF($B18=34,'Bahan Pakan'!L$40,IF($B18=35,'Bahan Pakan'!L$41,IF($B18=36,'Bahan Pakan'!L$42,IF($B18=37,'Bahan Pakan'!L$43,IF($B18=38,'Bahan Pakan'!L$44,IF($B18=39,'Bahan Pakan'!L$45,IF($B18=40,'Bahan Pakan'!L$46,IF($B18=41,'Bahan Pakan'!L$47,IF($B18=42,'Bahan Pakan'!L$48,IF($B18=43,'Bahan Pakan'!L$49,IF($B18=44,'Bahan Pakan'!L$50,IF($B18=45,'Bahan Pakan'!L$51,IF($B18=46,'Bahan Pakan'!L$52,IF($B18=47,'Bahan Pakan'!L$53,IF($B18=48,'Bahan Pakan'!L$54,IF($B18=49,'Bahan Pakan'!L$55,IF($B18=50,'Bahan Pakan'!L$56,0))))))))))))))))))))))))))))))))))))))))))))))))))</f>
        <v>0</v>
      </c>
      <c r="N18" s="126">
        <f>IF($B18=1,'Bahan Pakan'!M$7,IF($B18=2,'Bahan Pakan'!M$8,IF($B18=3,'Bahan Pakan'!M$9,IF($B18=4,'Bahan Pakan'!M$10,IF($B18=5,'Bahan Pakan'!M$11,IF($B18=6,'Bahan Pakan'!M$12,IF($B18=7,'Bahan Pakan'!M$13,IF($B18=8,'Bahan Pakan'!M$14,IF($B18=9,'Bahan Pakan'!M$15,IF($B18=10,'Bahan Pakan'!M$16,IF($B18=11,'Bahan Pakan'!M$17,IF($B18=12,'Bahan Pakan'!M$18,IF($B18=13,'Bahan Pakan'!M$19,IF($B18=14,'Bahan Pakan'!M$20,IF($B18=15,'Bahan Pakan'!M$21,IF($B18=16,'Bahan Pakan'!M$22,IF($B18=17,'Bahan Pakan'!M$23,IF($B18=18,'Bahan Pakan'!M$24,IF($B18=19,'Bahan Pakan'!M$25,IF($B18=20,'Bahan Pakan'!M$26,IF($B18=21,'Bahan Pakan'!M$27,IF($B18=22,'Bahan Pakan'!M$28,IF($B18=23,'Bahan Pakan'!M$29,IF($B18=24,'Bahan Pakan'!M$30,IF($B18=25,'Bahan Pakan'!M$31,IF($B18=26,'Bahan Pakan'!M$32,IF($B18=27,'Bahan Pakan'!M$33,IF($B18=28,'Bahan Pakan'!M$34,IF($B18=29,'Bahan Pakan'!M$35,IF($B18=30,'Bahan Pakan'!M$36,IF($B18=31,'Bahan Pakan'!M$37,IF($B18=32,'Bahan Pakan'!M$38,IF($B18=33,'Bahan Pakan'!M$39,IF($B18=34,'Bahan Pakan'!M$40,IF($B18=35,'Bahan Pakan'!M$41,IF($B18=36,'Bahan Pakan'!M$42,IF($B18=37,'Bahan Pakan'!M$43,IF($B18=38,'Bahan Pakan'!M$44,IF($B18=39,'Bahan Pakan'!M$45,IF($B18=40,'Bahan Pakan'!M$46,IF($B18=41,'Bahan Pakan'!M$47,IF($B18=42,'Bahan Pakan'!M$48,IF($B18=43,'Bahan Pakan'!M$49,IF($B18=44,'Bahan Pakan'!M$50,IF($B18=45,'Bahan Pakan'!M$51,IF($B18=46,'Bahan Pakan'!M$52,IF($B18=47,'Bahan Pakan'!M$53,IF($B18=48,'Bahan Pakan'!M$54,IF($B18=49,'Bahan Pakan'!M$55,IF($B18=50,'Bahan Pakan'!M$56,0))))))))))))))))))))))))))))))))))))))))))))))))))</f>
        <v>0</v>
      </c>
      <c r="O18" s="126">
        <f>IF($B18=1,'Bahan Pakan'!N$7,IF($B18=2,'Bahan Pakan'!N$8,IF($B18=3,'Bahan Pakan'!N$9,IF($B18=4,'Bahan Pakan'!N$10,IF($B18=5,'Bahan Pakan'!N$11,IF($B18=6,'Bahan Pakan'!N$12,IF($B18=7,'Bahan Pakan'!N$13,IF($B18=8,'Bahan Pakan'!N$14,IF($B18=9,'Bahan Pakan'!N$15,IF($B18=10,'Bahan Pakan'!N$16,IF($B18=11,'Bahan Pakan'!N$17,IF($B18=12,'Bahan Pakan'!N$18,IF($B18=13,'Bahan Pakan'!N$19,IF($B18=14,'Bahan Pakan'!N$20,IF($B18=15,'Bahan Pakan'!N$21,IF($B18=16,'Bahan Pakan'!N$22,IF($B18=17,'Bahan Pakan'!N$23,IF($B18=18,'Bahan Pakan'!N$24,IF($B18=19,'Bahan Pakan'!N$25,IF($B18=20,'Bahan Pakan'!N$26,IF($B18=21,'Bahan Pakan'!N$27,IF($B18=22,'Bahan Pakan'!N$28,IF($B18=23,'Bahan Pakan'!N$29,IF($B18=24,'Bahan Pakan'!N$30,IF($B18=25,'Bahan Pakan'!N$31,IF($B18=26,'Bahan Pakan'!N$32,IF($B18=27,'Bahan Pakan'!N$33,IF($B18=28,'Bahan Pakan'!N$34,IF($B18=29,'Bahan Pakan'!N$35,IF($B18=30,'Bahan Pakan'!N$36,IF($B18=31,'Bahan Pakan'!N$37,IF($B18=32,'Bahan Pakan'!N$38,IF($B18=33,'Bahan Pakan'!N$39,IF($B18=34,'Bahan Pakan'!N$40,IF($B18=35,'Bahan Pakan'!N$41,IF($B18=36,'Bahan Pakan'!N$42,IF($B18=37,'Bahan Pakan'!N$43,IF($B18=38,'Bahan Pakan'!N$44,IF($B18=39,'Bahan Pakan'!N$45,IF($B18=40,'Bahan Pakan'!N$46,IF($B18=41,'Bahan Pakan'!N$47,IF($B18=42,'Bahan Pakan'!N$48,IF($B18=43,'Bahan Pakan'!N$49,IF($B18=44,'Bahan Pakan'!N$50,IF($B18=45,'Bahan Pakan'!N$51,IF($B18=46,'Bahan Pakan'!N$52,IF($B18=47,'Bahan Pakan'!N$53,IF($B18=48,'Bahan Pakan'!N$54,IF($B18=49,'Bahan Pakan'!N$55,IF($B18=50,'Bahan Pakan'!N$56,0))))))))))))))))))))))))))))))))))))))))))))))))))</f>
        <v>0</v>
      </c>
      <c r="P18" s="126">
        <f>IF($B18=1,'Bahan Pakan'!O$7,IF($B18=2,'Bahan Pakan'!O$8,IF($B18=3,'Bahan Pakan'!O$9,IF($B18=4,'Bahan Pakan'!O$10,IF($B18=5,'Bahan Pakan'!O$11,IF($B18=6,'Bahan Pakan'!O$12,IF($B18=7,'Bahan Pakan'!O$13,IF($B18=8,'Bahan Pakan'!O$14,IF($B18=9,'Bahan Pakan'!O$15,IF($B18=10,'Bahan Pakan'!O$16,IF($B18=11,'Bahan Pakan'!O$17,IF($B18=12,'Bahan Pakan'!O$18,IF($B18=13,'Bahan Pakan'!O$19,IF($B18=14,'Bahan Pakan'!O$20,IF($B18=15,'Bahan Pakan'!O$21,IF($B18=16,'Bahan Pakan'!O$22,IF($B18=17,'Bahan Pakan'!O$23,IF($B18=18,'Bahan Pakan'!O$24,IF($B18=19,'Bahan Pakan'!O$25,IF($B18=20,'Bahan Pakan'!O$26,IF($B18=21,'Bahan Pakan'!O$27,IF($B18=22,'Bahan Pakan'!O$28,IF($B18=23,'Bahan Pakan'!O$29,IF($B18=24,'Bahan Pakan'!O$30,IF($B18=25,'Bahan Pakan'!O$31,IF($B18=26,'Bahan Pakan'!O$32,IF($B18=27,'Bahan Pakan'!O$33,IF($B18=28,'Bahan Pakan'!O$34,IF($B18=29,'Bahan Pakan'!O$35,IF($B18=30,'Bahan Pakan'!O$36,IF($B18=31,'Bahan Pakan'!O$37,IF($B18=32,'Bahan Pakan'!O$38,IF($B18=33,'Bahan Pakan'!O$39,IF($B18=34,'Bahan Pakan'!O$40,IF($B18=35,'Bahan Pakan'!O$41,IF($B18=36,'Bahan Pakan'!O$42,IF($B18=37,'Bahan Pakan'!O$43,IF($B18=38,'Bahan Pakan'!O$44,IF($B18=39,'Bahan Pakan'!O$45,IF($B18=40,'Bahan Pakan'!O$46,IF($B18=41,'Bahan Pakan'!O$47,IF($B18=42,'Bahan Pakan'!O$48,IF($B18=43,'Bahan Pakan'!O$49,IF($B18=44,'Bahan Pakan'!O$50,IF($B18=45,'Bahan Pakan'!O$51,IF($B18=46,'Bahan Pakan'!O$52,IF($B18=47,'Bahan Pakan'!O$53,IF($B18=48,'Bahan Pakan'!O$54,IF($B18=49,'Bahan Pakan'!O$55,IF($B18=50,'Bahan Pakan'!O$56,0))))))))))))))))))))))))))))))))))))))))))))))))))</f>
        <v>22.72</v>
      </c>
      <c r="Q18" s="126">
        <f>IF($B18=1,'Bahan Pakan'!P$7,IF($B18=2,'Bahan Pakan'!P$8,IF($B18=3,'Bahan Pakan'!P$9,IF($B18=4,'Bahan Pakan'!P$10,IF($B18=5,'Bahan Pakan'!P$11,IF($B18=6,'Bahan Pakan'!P$12,IF($B18=7,'Bahan Pakan'!P$13,IF($B18=8,'Bahan Pakan'!P$14,IF($B18=9,'Bahan Pakan'!P$15,IF($B18=10,'Bahan Pakan'!P$16,IF($B18=11,'Bahan Pakan'!P$17,IF($B18=12,'Bahan Pakan'!P$18,IF($B18=13,'Bahan Pakan'!P$19,IF($B18=14,'Bahan Pakan'!P$20,IF($B18=15,'Bahan Pakan'!P$21,IF($B18=16,'Bahan Pakan'!P$22,IF($B18=17,'Bahan Pakan'!P$23,IF($B18=18,'Bahan Pakan'!P$24,IF($B18=19,'Bahan Pakan'!P$25,IF($B18=20,'Bahan Pakan'!P$26,IF($B18=21,'Bahan Pakan'!P$27,IF($B18=22,'Bahan Pakan'!P$28,IF($B18=23,'Bahan Pakan'!P$29,IF($B18=24,'Bahan Pakan'!P$30,IF($B18=25,'Bahan Pakan'!P$31,IF($B18=26,'Bahan Pakan'!P$32,IF($B18=27,'Bahan Pakan'!P$33,IF($B18=28,'Bahan Pakan'!P$34,IF($B18=29,'Bahan Pakan'!P$35,IF($B18=30,'Bahan Pakan'!P$36,IF($B18=31,'Bahan Pakan'!P$37,IF($B18=32,'Bahan Pakan'!P$38,IF($B18=33,'Bahan Pakan'!P$39,IF($B18=34,'Bahan Pakan'!P$40,IF($B18=35,'Bahan Pakan'!P$41,IF($B18=36,'Bahan Pakan'!P$42,IF($B18=37,'Bahan Pakan'!P$43,IF($B18=38,'Bahan Pakan'!P$44,IF($B18=39,'Bahan Pakan'!P$45,IF($B18=40,'Bahan Pakan'!P$46,IF($B18=41,'Bahan Pakan'!P$47,IF($B18=42,'Bahan Pakan'!P$48,IF($B18=43,'Bahan Pakan'!P$49,IF($B18=44,'Bahan Pakan'!P$50,IF($B18=45,'Bahan Pakan'!P$51,IF($B18=46,'Bahan Pakan'!P$52,IF($B18=47,'Bahan Pakan'!P$53,IF($B18=48,'Bahan Pakan'!P$54,IF($B18=49,'Bahan Pakan'!P$55,IF($B18=50,'Bahan Pakan'!P$56,0))))))))))))))))))))))))))))))))))))))))))))))))))</f>
        <v>17.68</v>
      </c>
      <c r="R18" s="126">
        <f>IF($B18=1,'Bahan Pakan'!Q$7,IF($B18=2,'Bahan Pakan'!Q$8,IF($B18=3,'Bahan Pakan'!Q$9,IF($B18=4,'Bahan Pakan'!Q$10,IF($B18=5,'Bahan Pakan'!Q$11,IF($B18=6,'Bahan Pakan'!Q$12,IF($B18=7,'Bahan Pakan'!Q$13,IF($B18=8,'Bahan Pakan'!Q$14,IF($B18=9,'Bahan Pakan'!Q$15,IF($B18=10,'Bahan Pakan'!Q$16,IF($B18=11,'Bahan Pakan'!Q$17,IF($B18=12,'Bahan Pakan'!Q$18,IF($B18=13,'Bahan Pakan'!Q$19,IF($B18=14,'Bahan Pakan'!Q$20,IF($B18=15,'Bahan Pakan'!Q$21,IF($B18=16,'Bahan Pakan'!Q$22,IF($B18=17,'Bahan Pakan'!Q$23,IF($B18=18,'Bahan Pakan'!Q$24,IF($B18=19,'Bahan Pakan'!Q$25,IF($B18=20,'Bahan Pakan'!Q$26,IF($B18=21,'Bahan Pakan'!Q$27,IF($B18=22,'Bahan Pakan'!Q$28,IF($B18=23,'Bahan Pakan'!Q$29,IF($B18=24,'Bahan Pakan'!Q$30,IF($B18=25,'Bahan Pakan'!Q$31,IF($B18=26,'Bahan Pakan'!Q$32,IF($B18=27,'Bahan Pakan'!Q$33,IF($B18=28,'Bahan Pakan'!Q$34,IF($B18=29,'Bahan Pakan'!Q$35,IF($B18=30,'Bahan Pakan'!Q$36,IF($B18=31,'Bahan Pakan'!Q$37,IF($B18=32,'Bahan Pakan'!Q$38,IF($B18=33,'Bahan Pakan'!Q$39,IF($B18=34,'Bahan Pakan'!Q$40,IF($B18=35,'Bahan Pakan'!Q$41,IF($B18=36,'Bahan Pakan'!Q$42,IF($B18=37,'Bahan Pakan'!Q$43,IF($B18=38,'Bahan Pakan'!Q$44,IF($B18=39,'Bahan Pakan'!Q$45,IF($B18=40,'Bahan Pakan'!Q$46,IF($B18=41,'Bahan Pakan'!Q$47,IF($B18=42,'Bahan Pakan'!Q$48,IF($B18=43,'Bahan Pakan'!Q$49,IF($B18=44,'Bahan Pakan'!Q$50,IF($B18=45,'Bahan Pakan'!Q$51,IF($B18=46,'Bahan Pakan'!Q$52,IF($B18=47,'Bahan Pakan'!Q$53,IF($B18=48,'Bahan Pakan'!Q$54,IF($B18=49,'Bahan Pakan'!Q$55,IF($B18=50,'Bahan Pakan'!Q$56,0))))))))))))))))))))))))))))))))))))))))))))))))))</f>
        <v>13.26</v>
      </c>
      <c r="S18" s="126">
        <f>IF($B18=1,'Bahan Pakan'!R$7,IF($B18=2,'Bahan Pakan'!R$8,IF($B18=3,'Bahan Pakan'!R$9,IF($B18=4,'Bahan Pakan'!R$10,IF($B18=5,'Bahan Pakan'!R$11,IF($B18=6,'Bahan Pakan'!R$12,IF($B18=7,'Bahan Pakan'!R$13,IF($B18=8,'Bahan Pakan'!R$14,IF($B18=9,'Bahan Pakan'!R$15,IF($B18=10,'Bahan Pakan'!R$16,IF($B18=11,'Bahan Pakan'!R$17,IF($B18=12,'Bahan Pakan'!R$18,IF($B18=13,'Bahan Pakan'!R$19,IF($B18=14,'Bahan Pakan'!R$20,IF($B18=15,'Bahan Pakan'!R$21,IF($B18=16,'Bahan Pakan'!R$22,IF($B18=17,'Bahan Pakan'!R$23,IF($B18=18,'Bahan Pakan'!R$24,IF($B18=19,'Bahan Pakan'!R$25,IF($B18=20,'Bahan Pakan'!R$26,IF($B18=21,'Bahan Pakan'!R$27,IF($B18=22,'Bahan Pakan'!R$28,IF($B18=23,'Bahan Pakan'!R$29,IF($B18=24,'Bahan Pakan'!R$30,IF($B18=25,'Bahan Pakan'!R$31,IF($B18=26,'Bahan Pakan'!R$32,IF($B18=27,'Bahan Pakan'!R$33,IF($B18=28,'Bahan Pakan'!R$34,IF($B18=29,'Bahan Pakan'!R$35,IF($B18=30,'Bahan Pakan'!R$36,IF($B18=31,'Bahan Pakan'!R$37,IF($B18=32,'Bahan Pakan'!R$38,IF($B18=33,'Bahan Pakan'!R$39,IF($B18=34,'Bahan Pakan'!R$40,IF($B18=35,'Bahan Pakan'!R$41,IF($B18=36,'Bahan Pakan'!R$42,IF($B18=37,'Bahan Pakan'!R$43,IF($B18=38,'Bahan Pakan'!R$44,IF($B18=39,'Bahan Pakan'!R$45,IF($B18=40,'Bahan Pakan'!R$46,IF($B18=41,'Bahan Pakan'!R$47,IF($B18=42,'Bahan Pakan'!R$48,IF($B18=43,'Bahan Pakan'!R$49,IF($B18=44,'Bahan Pakan'!R$50,IF($B18=45,'Bahan Pakan'!R$51,IF($B18=46,'Bahan Pakan'!R$52,IF($B18=47,'Bahan Pakan'!R$53,IF($B18=48,'Bahan Pakan'!R$54,IF($B18=49,'Bahan Pakan'!R$55,IF($B18=50,'Bahan Pakan'!R$56,0))))))))))))))))))))))))))))))))))))))))))))))))))</f>
        <v>0</v>
      </c>
      <c r="T18" s="126">
        <f>IF($B18=1,'Bahan Pakan'!S$7,IF($B18=2,'Bahan Pakan'!S$8,IF($B18=3,'Bahan Pakan'!S$9,IF($B18=4,'Bahan Pakan'!S$10,IF($B18=5,'Bahan Pakan'!S$11,IF($B18=6,'Bahan Pakan'!S$12,IF($B18=7,'Bahan Pakan'!S$13,IF($B18=8,'Bahan Pakan'!S$14,IF($B18=9,'Bahan Pakan'!S$15,IF($B18=10,'Bahan Pakan'!S$16,IF($B18=11,'Bahan Pakan'!S$17,IF($B18=12,'Bahan Pakan'!S$18,IF($B18=13,'Bahan Pakan'!S$19,IF($B18=14,'Bahan Pakan'!S$20,IF($B18=15,'Bahan Pakan'!S$21,IF($B18=16,'Bahan Pakan'!S$22,IF($B18=17,'Bahan Pakan'!S$23,IF($B18=18,'Bahan Pakan'!S$24,IF($B18=19,'Bahan Pakan'!S$25,IF($B18=20,'Bahan Pakan'!S$26,IF($B18=21,'Bahan Pakan'!S$27,IF($B18=22,'Bahan Pakan'!S$28,IF($B18=23,'Bahan Pakan'!S$29,IF($B18=24,'Bahan Pakan'!S$30,IF($B18=25,'Bahan Pakan'!S$31,IF($B18=26,'Bahan Pakan'!S$32,IF($B18=27,'Bahan Pakan'!S$33,IF($B18=28,'Bahan Pakan'!S$34,IF($B18=29,'Bahan Pakan'!S$35,IF($B18=30,'Bahan Pakan'!S$36,IF($B18=31,'Bahan Pakan'!S$37,IF($B18=32,'Bahan Pakan'!S$38,IF($B18=33,'Bahan Pakan'!S$39,IF($B18=34,'Bahan Pakan'!S$40,IF($B18=35,'Bahan Pakan'!S$41,IF($B18=36,'Bahan Pakan'!S$42,IF($B18=37,'Bahan Pakan'!S$43,IF($B18=38,'Bahan Pakan'!S$44,IF($B18=39,'Bahan Pakan'!S$45,IF($B18=40,'Bahan Pakan'!S$46,IF($B18=41,'Bahan Pakan'!S$47,IF($B18=42,'Bahan Pakan'!S$48,IF($B18=43,'Bahan Pakan'!S$49,IF($B18=44,'Bahan Pakan'!S$50,IF($B18=45,'Bahan Pakan'!S$51,IF($B18=46,'Bahan Pakan'!S$52,IF($B18=47,'Bahan Pakan'!S$53,IF($B18=48,'Bahan Pakan'!S$54,IF($B18=49,'Bahan Pakan'!S$55,IF($B18=50,'Bahan Pakan'!S$56,0))))))))))))))))))))))))))))))))))))))))))))))))))</f>
        <v>0</v>
      </c>
      <c r="U18" s="97"/>
      <c r="V18" s="127" t="s">
        <v>49</v>
      </c>
      <c r="W18" s="128" t="s">
        <v>33</v>
      </c>
      <c r="X18" s="72">
        <v>0.25</v>
      </c>
      <c r="Y18" s="73">
        <v>0.35</v>
      </c>
      <c r="Z18" s="141">
        <f>R45</f>
        <v>0.34999999999999992</v>
      </c>
      <c r="AA18" s="135"/>
      <c r="AB18" s="135"/>
      <c r="AC18" s="135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</row>
    <row r="19" spans="2:40" s="120" customFormat="1" ht="15.75" customHeight="1">
      <c r="B19" s="121">
        <f>IF($D19='Bahan Pakan'!D$7,1,IF($D19='Bahan Pakan'!D$8,2,IF($D19='Bahan Pakan'!D$9,3,IF($D19='Bahan Pakan'!D$10,4,IF($D19='Bahan Pakan'!D$11,5,IF($D19='Bahan Pakan'!D$12,6,IF($D19='Bahan Pakan'!D$13,7,IF($D19='Bahan Pakan'!D$14,8,IF($D19='Bahan Pakan'!D$15,9,IF($D19='Bahan Pakan'!D$16,10,IF($D19='Bahan Pakan'!D$17,11,IF($D19='Bahan Pakan'!D$18,12,IF($D19='Bahan Pakan'!D$19,13,IF($D19='Bahan Pakan'!D$20,14,IF($D19='Bahan Pakan'!D$21,15,IF($D19='Bahan Pakan'!D$22,16,IF($D19='Bahan Pakan'!D$23,17,IF($D19='Bahan Pakan'!D$24,18,IF($D19='Bahan Pakan'!D$25,19,IF($D19='Bahan Pakan'!D$26,20,IF($D19='Bahan Pakan'!D$27,21,IF($D19='Bahan Pakan'!D$28,22,IF($D19='Bahan Pakan'!D$29,23,IF($D19='Bahan Pakan'!D$30,24,IF($D19='Bahan Pakan'!D$31,25,IF($D19='Bahan Pakan'!D$32,26,IF($D19='Bahan Pakan'!D$33,27,IF($D19='Bahan Pakan'!D$34,28,IF($D19='Bahan Pakan'!D$35,29,IF($D19='Bahan Pakan'!D$36,30,IF($D19='Bahan Pakan'!D$37,31,IF($D19='Bahan Pakan'!D$38,32,IF($D19='Bahan Pakan'!D$39,33,IF($D19='Bahan Pakan'!D$40,34,IF($D19='Bahan Pakan'!D$41,35,IF($D19='Bahan Pakan'!D$42,36,IF($D19='Bahan Pakan'!D$43,37,IF($D19='Bahan Pakan'!D$44,38,IF($D19='Bahan Pakan'!D$45,39,IF($D19='Bahan Pakan'!D$46,40,IF($D19='Bahan Pakan'!D$47,41,IF($D19='Bahan Pakan'!D$48,42,IF($D19='Bahan Pakan'!D$49,43,IF($D19='Bahan Pakan'!D$50,44,IF($D19='Bahan Pakan'!D$51,45,IF($D19='Bahan Pakan'!D$52,46,IF($D19='Bahan Pakan'!D$53,47,IF($D19='Bahan Pakan'!D$54,48,IF($D19='Bahan Pakan'!D$55,49,IF($D19='Bahan Pakan'!D$56,50,0))))))))))))))))))))))))))))))))))))))))))))))))))</f>
        <v>30</v>
      </c>
      <c r="C19" s="121">
        <v>13</v>
      </c>
      <c r="D19" s="122" t="s">
        <v>9</v>
      </c>
      <c r="E19" s="123">
        <f>IF($B19=1,'Bahan Pakan'!E$7,IF($B19=2,'Bahan Pakan'!E$8,IF($B19=3,'Bahan Pakan'!E$9,IF($B19=4,'Bahan Pakan'!E$10,IF($B19=5,'Bahan Pakan'!E$11,IF($B19=6,'Bahan Pakan'!E$12,IF($B19=7,'Bahan Pakan'!E$13,IF($B19=8,'Bahan Pakan'!E$14,IF($B19=9,'Bahan Pakan'!E$15,IF($B19=10,'Bahan Pakan'!E$16,IF($B19=11,'Bahan Pakan'!E$17,IF($B19=12,'Bahan Pakan'!E$18,IF($B19=13,'Bahan Pakan'!E$19,IF($B19=14,'Bahan Pakan'!E$20,IF($B19=15,'Bahan Pakan'!E$21,IF($B19=16,'Bahan Pakan'!E$22,IF($B19=17,'Bahan Pakan'!E$23,IF($B19=18,'Bahan Pakan'!E$24,IF($B19=19,'Bahan Pakan'!E$25,IF($B19=20,'Bahan Pakan'!E$26,IF($B19=21,'Bahan Pakan'!E$27,IF($B19=22,'Bahan Pakan'!E$28,IF($B19=23,'Bahan Pakan'!E$29,IF($B19=24,'Bahan Pakan'!E$30,IF($B19=25,'Bahan Pakan'!E$31,IF($B19=26,'Bahan Pakan'!E$32,IF($B19=27,'Bahan Pakan'!E$33,IF($B19=28,'Bahan Pakan'!E$34,IF($B19=29,'Bahan Pakan'!E$35,IF($B19=30,'Bahan Pakan'!E$36,IF($B19=31,'Bahan Pakan'!E$37,IF($B19=32,'Bahan Pakan'!E$38,IF($B19=33,'Bahan Pakan'!E$39,IF($B19=34,'Bahan Pakan'!E$40,IF($B19=35,'Bahan Pakan'!E$41,IF($B19=36,'Bahan Pakan'!E$42,IF($B19=37,'Bahan Pakan'!E$43,IF($B19=38,'Bahan Pakan'!E$44,IF($B19=39,'Bahan Pakan'!E$45,IF($B19=40,'Bahan Pakan'!E$46,IF($B19=41,'Bahan Pakan'!E$47,IF($B19=42,'Bahan Pakan'!E$48,IF($B19=43,'Bahan Pakan'!E$49,IF($B19=44,'Bahan Pakan'!E$50,IF($B19=45,'Bahan Pakan'!E$51,IF($B19=46,'Bahan Pakan'!E$52,IF($B19=47,'Bahan Pakan'!E$53,IF($B19=48,'Bahan Pakan'!E$54,IF($B19=49,'Bahan Pakan'!E$55,IF($B19=50,'Bahan Pakan'!E$56,0))))))))))))))))))))))))))))))))))))))))))))))))))</f>
        <v>0</v>
      </c>
      <c r="F19" s="123">
        <f>IF($B19=1,'Bahan Pakan'!F$7,IF($B19=2,'Bahan Pakan'!F$8,IF($B19=3,'Bahan Pakan'!F$9,IF($B19=4,'Bahan Pakan'!F$10,IF($B19=5,'Bahan Pakan'!F$11,IF($B19=6,'Bahan Pakan'!F$12,IF($B19=7,'Bahan Pakan'!F$13,IF($B19=8,'Bahan Pakan'!F$14,IF($B19=9,'Bahan Pakan'!F$15,IF($B19=10,'Bahan Pakan'!F$16,IF($B19=11,'Bahan Pakan'!F$17,IF($B19=12,'Bahan Pakan'!F$18,IF($B19=13,'Bahan Pakan'!F$19,IF($B19=14,'Bahan Pakan'!F$20,IF($B19=15,'Bahan Pakan'!F$21,IF($B19=16,'Bahan Pakan'!F$22,IF($B19=17,'Bahan Pakan'!F$23,IF($B19=18,'Bahan Pakan'!F$24,IF($B19=19,'Bahan Pakan'!F$25,IF($B19=20,'Bahan Pakan'!F$26,IF($B19=21,'Bahan Pakan'!F$27,IF($B19=22,'Bahan Pakan'!F$28,IF($B19=23,'Bahan Pakan'!F$29,IF($B19=24,'Bahan Pakan'!F$30,IF($B19=25,'Bahan Pakan'!F$31,IF($B19=26,'Bahan Pakan'!F$32,IF($B19=27,'Bahan Pakan'!F$33,IF($B19=28,'Bahan Pakan'!F$34,IF($B19=29,'Bahan Pakan'!F$35,IF($B19=30,'Bahan Pakan'!F$36,IF($B19=31,'Bahan Pakan'!F$37,IF($B19=32,'Bahan Pakan'!F$38,IF($B19=33,'Bahan Pakan'!F$39,IF($B19=34,'Bahan Pakan'!F$40,IF($B19=35,'Bahan Pakan'!F$41,IF($B19=36,'Bahan Pakan'!F$42,IF($B19=37,'Bahan Pakan'!F$43,IF($B19=38,'Bahan Pakan'!F$44,IF($B19=39,'Bahan Pakan'!F$45,IF($B19=40,'Bahan Pakan'!F$46,IF($B19=41,'Bahan Pakan'!F$47,IF($B19=42,'Bahan Pakan'!F$48,IF($B19=43,'Bahan Pakan'!F$49,IF($B19=44,'Bahan Pakan'!F$50,IF($B19=45,'Bahan Pakan'!F$51,IF($B19=46,'Bahan Pakan'!F$52,IF($B19=47,'Bahan Pakan'!F$53,IF($B19=48,'Bahan Pakan'!F$54,IF($B19=49,'Bahan Pakan'!F$55,IF($B19=50,'Bahan Pakan'!F$56,0))))))))))))))))))))))))))))))))))))))))))))))))))</f>
        <v>0.3</v>
      </c>
      <c r="G19" s="124">
        <f t="shared" si="0"/>
        <v>0</v>
      </c>
      <c r="H19" s="125">
        <f>IF($B19=1,'Bahan Pakan'!G$7,IF($B19=2,'Bahan Pakan'!G$8,IF($B19=3,'Bahan Pakan'!G$9,IF($B19=4,'Bahan Pakan'!G$10,IF($B19=5,'Bahan Pakan'!G$11,IF($B19=6,'Bahan Pakan'!G$12,IF($B19=7,'Bahan Pakan'!G$13,IF($B19=8,'Bahan Pakan'!G$14,IF($B19=9,'Bahan Pakan'!G$15,IF($B19=10,'Bahan Pakan'!G$16,IF($B19=11,'Bahan Pakan'!G$17,IF($B19=12,'Bahan Pakan'!G$18,IF($B19=13,'Bahan Pakan'!G$19,IF($B19=14,'Bahan Pakan'!G$20,IF($B19=15,'Bahan Pakan'!G$21,IF($B19=16,'Bahan Pakan'!G$22,IF($B19=17,'Bahan Pakan'!G$23,IF($B19=18,'Bahan Pakan'!G$24,IF($B19=19,'Bahan Pakan'!G$25,IF($B19=20,'Bahan Pakan'!G$26,IF($B19=21,'Bahan Pakan'!G$27,IF($B19=22,'Bahan Pakan'!G$28,IF($B19=23,'Bahan Pakan'!G$29,IF($B19=24,'Bahan Pakan'!G$30,IF($B19=25,'Bahan Pakan'!G$31,IF($B19=26,'Bahan Pakan'!G$32,IF($B19=27,'Bahan Pakan'!G$33,IF($B19=28,'Bahan Pakan'!G$34,IF($B19=29,'Bahan Pakan'!G$35,IF($B19=30,'Bahan Pakan'!G$36,IF($B19=31,'Bahan Pakan'!G$37,IF($B19=32,'Bahan Pakan'!G$38,IF($B19=33,'Bahan Pakan'!G$39,IF($B19=34,'Bahan Pakan'!G$40,IF($B19=35,'Bahan Pakan'!G$41,IF($B19=36,'Bahan Pakan'!G$42,IF($B19=37,'Bahan Pakan'!G$43,IF($B19=38,'Bahan Pakan'!G$44,IF($B19=39,'Bahan Pakan'!G$45,IF($B19=40,'Bahan Pakan'!G$46,IF($B19=41,'Bahan Pakan'!G$47,IF($B19=42,'Bahan Pakan'!G$48,IF($B19=43,'Bahan Pakan'!G$49,IF($B19=44,'Bahan Pakan'!G$50,IF($B19=45,'Bahan Pakan'!G$51,IF($B19=46,'Bahan Pakan'!G$52,IF($B19=47,'Bahan Pakan'!G$53,IF($B19=48,'Bahan Pakan'!G$54,IF($B19=49,'Bahan Pakan'!G$55,IF($B19=50,'Bahan Pakan'!G$56,0))))))))))))))))))))))))))))))))))))))))))))))))))</f>
        <v>50000</v>
      </c>
      <c r="I19" s="126">
        <f>IF($B19=1,'Bahan Pakan'!H$7,IF($B19=2,'Bahan Pakan'!H$8,IF($B19=3,'Bahan Pakan'!H$9,IF($B19=4,'Bahan Pakan'!H$10,IF($B19=5,'Bahan Pakan'!H$11,IF($B19=6,'Bahan Pakan'!H$12,IF($B19=7,'Bahan Pakan'!H$13,IF($B19=8,'Bahan Pakan'!H$14,IF($B19=9,'Bahan Pakan'!H$15,IF($B19=10,'Bahan Pakan'!H$16,IF($B19=11,'Bahan Pakan'!H$17,IF($B19=12,'Bahan Pakan'!H$18,IF($B19=13,'Bahan Pakan'!H$19,IF($B19=14,'Bahan Pakan'!H$20,IF($B19=15,'Bahan Pakan'!H$21,IF($B19=16,'Bahan Pakan'!H$22,IF($B19=17,'Bahan Pakan'!H$23,IF($B19=18,'Bahan Pakan'!H$24,IF($B19=19,'Bahan Pakan'!H$25,IF($B19=20,'Bahan Pakan'!H$26,IF($B19=21,'Bahan Pakan'!H$27,IF($B19=22,'Bahan Pakan'!H$28,IF($B19=23,'Bahan Pakan'!H$29,IF($B19=24,'Bahan Pakan'!H$30,IF($B19=25,'Bahan Pakan'!H$31,IF($B19=26,'Bahan Pakan'!H$32,IF($B19=27,'Bahan Pakan'!H$33,IF($B19=28,'Bahan Pakan'!H$34,IF($B19=29,'Bahan Pakan'!H$35,IF($B19=30,'Bahan Pakan'!H$36,IF($B19=31,'Bahan Pakan'!H$37,IF($B19=32,'Bahan Pakan'!H$38,IF($B19=33,'Bahan Pakan'!H$39,IF($B19=34,'Bahan Pakan'!H$40,IF($B19=35,'Bahan Pakan'!H$41,IF($B19=36,'Bahan Pakan'!H$42,IF($B19=37,'Bahan Pakan'!H$43,IF($B19=38,'Bahan Pakan'!H$44,IF($B19=39,'Bahan Pakan'!H$45,IF($B19=40,'Bahan Pakan'!H$46,IF($B19=41,'Bahan Pakan'!H$47,IF($B19=42,'Bahan Pakan'!H$48,IF($B19=43,'Bahan Pakan'!H$49,IF($B19=44,'Bahan Pakan'!H$50,IF($B19=45,'Bahan Pakan'!H$51,IF($B19=46,'Bahan Pakan'!H$52,IF($B19=47,'Bahan Pakan'!H$53,IF($B19=48,'Bahan Pakan'!H$54,IF($B19=49,'Bahan Pakan'!H$55,IF($B19=50,'Bahan Pakan'!H$56,0))))))))))))))))))))))))))))))))))))))))))))))))))</f>
        <v>98</v>
      </c>
      <c r="J19" s="126">
        <f>IF($B19=1,'Bahan Pakan'!I$7,IF($B19=2,'Bahan Pakan'!I$8,IF($B19=3,'Bahan Pakan'!I$9,IF($B19=4,'Bahan Pakan'!I$10,IF($B19=5,'Bahan Pakan'!I$11,IF($B19=6,'Bahan Pakan'!I$12,IF($B19=7,'Bahan Pakan'!I$13,IF($B19=8,'Bahan Pakan'!I$14,IF($B19=9,'Bahan Pakan'!I$15,IF($B19=10,'Bahan Pakan'!I$16,IF($B19=11,'Bahan Pakan'!I$17,IF($B19=12,'Bahan Pakan'!I$18,IF($B19=13,'Bahan Pakan'!I$19,IF($B19=14,'Bahan Pakan'!I$20,IF($B19=15,'Bahan Pakan'!I$21,IF($B19=16,'Bahan Pakan'!I$22,IF($B19=17,'Bahan Pakan'!I$23,IF($B19=18,'Bahan Pakan'!I$24,IF($B19=19,'Bahan Pakan'!I$25,IF($B19=20,'Bahan Pakan'!I$26,IF($B19=21,'Bahan Pakan'!I$27,IF($B19=22,'Bahan Pakan'!I$28,IF($B19=23,'Bahan Pakan'!I$29,IF($B19=24,'Bahan Pakan'!I$30,IF($B19=25,'Bahan Pakan'!I$31,IF($B19=26,'Bahan Pakan'!I$32,IF($B19=27,'Bahan Pakan'!I$33,IF($B19=28,'Bahan Pakan'!I$34,IF($B19=29,'Bahan Pakan'!I$35,IF($B19=30,'Bahan Pakan'!I$36,IF($B19=31,'Bahan Pakan'!I$37,IF($B19=32,'Bahan Pakan'!I$38,IF($B19=33,'Bahan Pakan'!I$39,IF($B19=34,'Bahan Pakan'!I$40,IF($B19=35,'Bahan Pakan'!I$41,IF($B19=36,'Bahan Pakan'!I$42,IF($B19=37,'Bahan Pakan'!I$43,IF($B19=38,'Bahan Pakan'!I$44,IF($B19=39,'Bahan Pakan'!I$45,IF($B19=40,'Bahan Pakan'!I$46,IF($B19=41,'Bahan Pakan'!I$47,IF($B19=42,'Bahan Pakan'!I$48,IF($B19=43,'Bahan Pakan'!I$49,IF($B19=44,'Bahan Pakan'!I$50,IF($B19=45,'Bahan Pakan'!I$51,IF($B19=46,'Bahan Pakan'!I$52,IF($B19=47,'Bahan Pakan'!I$53,IF($B19=48,'Bahan Pakan'!I$54,IF($B19=49,'Bahan Pakan'!I$55,IF($B19=50,'Bahan Pakan'!I$56,0))))))))))))))))))))))))))))))))))))))))))))))))))</f>
        <v>0</v>
      </c>
      <c r="K19" s="126">
        <f>IF($B19=1,'Bahan Pakan'!J$7,IF($B19=2,'Bahan Pakan'!J$8,IF($B19=3,'Bahan Pakan'!J$9,IF($B19=4,'Bahan Pakan'!J$10,IF($B19=5,'Bahan Pakan'!J$11,IF($B19=6,'Bahan Pakan'!J$12,IF($B19=7,'Bahan Pakan'!J$13,IF($B19=8,'Bahan Pakan'!J$14,IF($B19=9,'Bahan Pakan'!J$15,IF($B19=10,'Bahan Pakan'!J$16,IF($B19=11,'Bahan Pakan'!J$17,IF($B19=12,'Bahan Pakan'!J$18,IF($B19=13,'Bahan Pakan'!J$19,IF($B19=14,'Bahan Pakan'!J$20,IF($B19=15,'Bahan Pakan'!J$21,IF($B19=16,'Bahan Pakan'!J$22,IF($B19=17,'Bahan Pakan'!J$23,IF($B19=18,'Bahan Pakan'!J$24,IF($B19=19,'Bahan Pakan'!J$25,IF($B19=20,'Bahan Pakan'!J$26,IF($B19=21,'Bahan Pakan'!J$27,IF($B19=22,'Bahan Pakan'!J$28,IF($B19=23,'Bahan Pakan'!J$29,IF($B19=24,'Bahan Pakan'!J$30,IF($B19=25,'Bahan Pakan'!J$31,IF($B19=26,'Bahan Pakan'!J$32,IF($B19=27,'Bahan Pakan'!J$33,IF($B19=28,'Bahan Pakan'!J$34,IF($B19=29,'Bahan Pakan'!J$35,IF($B19=30,'Bahan Pakan'!J$36,IF($B19=31,'Bahan Pakan'!J$37,IF($B19=32,'Bahan Pakan'!J$38,IF($B19=33,'Bahan Pakan'!J$39,IF($B19=34,'Bahan Pakan'!J$40,IF($B19=35,'Bahan Pakan'!J$41,IF($B19=36,'Bahan Pakan'!J$42,IF($B19=37,'Bahan Pakan'!J$43,IF($B19=38,'Bahan Pakan'!J$44,IF($B19=39,'Bahan Pakan'!J$45,IF($B19=40,'Bahan Pakan'!J$46,IF($B19=41,'Bahan Pakan'!J$47,IF($B19=42,'Bahan Pakan'!J$48,IF($B19=43,'Bahan Pakan'!J$49,IF($B19=44,'Bahan Pakan'!J$50,IF($B19=45,'Bahan Pakan'!J$51,IF($B19=46,'Bahan Pakan'!J$52,IF($B19=47,'Bahan Pakan'!J$53,IF($B19=48,'Bahan Pakan'!J$54,IF($B19=49,'Bahan Pakan'!J$55,IF($B19=50,'Bahan Pakan'!J$56,0))))))))))))))))))))))))))))))))))))))))))))))))))</f>
        <v>95.8</v>
      </c>
      <c r="L19" s="126">
        <f>IF($B19=1,'Bahan Pakan'!K$7,IF($B19=2,'Bahan Pakan'!K$8,IF($B19=3,'Bahan Pakan'!K$9,IF($B19=4,'Bahan Pakan'!K$10,IF($B19=5,'Bahan Pakan'!K$11,IF($B19=6,'Bahan Pakan'!K$12,IF($B19=7,'Bahan Pakan'!K$13,IF($B19=8,'Bahan Pakan'!K$14,IF($B19=9,'Bahan Pakan'!K$15,IF($B19=10,'Bahan Pakan'!K$16,IF($B19=11,'Bahan Pakan'!K$17,IF($B19=12,'Bahan Pakan'!K$18,IF($B19=13,'Bahan Pakan'!K$19,IF($B19=14,'Bahan Pakan'!K$20,IF($B19=15,'Bahan Pakan'!K$21,IF($B19=16,'Bahan Pakan'!K$22,IF($B19=17,'Bahan Pakan'!K$23,IF($B19=18,'Bahan Pakan'!K$24,IF($B19=19,'Bahan Pakan'!K$25,IF($B19=20,'Bahan Pakan'!K$26,IF($B19=21,'Bahan Pakan'!K$27,IF($B19=22,'Bahan Pakan'!K$28,IF($B19=23,'Bahan Pakan'!K$29,IF($B19=24,'Bahan Pakan'!K$30,IF($B19=25,'Bahan Pakan'!K$31,IF($B19=26,'Bahan Pakan'!K$32,IF($B19=27,'Bahan Pakan'!K$33,IF($B19=28,'Bahan Pakan'!K$34,IF($B19=29,'Bahan Pakan'!K$35,IF($B19=30,'Bahan Pakan'!K$36,IF($B19=31,'Bahan Pakan'!K$37,IF($B19=32,'Bahan Pakan'!K$38,IF($B19=33,'Bahan Pakan'!K$39,IF($B19=34,'Bahan Pakan'!K$40,IF($B19=35,'Bahan Pakan'!K$41,IF($B19=36,'Bahan Pakan'!K$42,IF($B19=37,'Bahan Pakan'!K$43,IF($B19=38,'Bahan Pakan'!K$44,IF($B19=39,'Bahan Pakan'!K$45,IF($B19=40,'Bahan Pakan'!K$46,IF($B19=41,'Bahan Pakan'!K$47,IF($B19=42,'Bahan Pakan'!K$48,IF($B19=43,'Bahan Pakan'!K$49,IF($B19=44,'Bahan Pakan'!K$50,IF($B19=45,'Bahan Pakan'!K$51,IF($B19=46,'Bahan Pakan'!K$52,IF($B19=47,'Bahan Pakan'!K$53,IF($B19=48,'Bahan Pakan'!K$54,IF($B19=49,'Bahan Pakan'!K$55,IF($B19=50,'Bahan Pakan'!K$56,0))))))))))))))))))))))))))))))))))))))))))))))))))</f>
        <v>0</v>
      </c>
      <c r="M19" s="126">
        <f>IF($B19=1,'Bahan Pakan'!L$7,IF($B19=2,'Bahan Pakan'!L$8,IF($B19=3,'Bahan Pakan'!L$9,IF($B19=4,'Bahan Pakan'!L$10,IF($B19=5,'Bahan Pakan'!L$11,IF($B19=6,'Bahan Pakan'!L$12,IF($B19=7,'Bahan Pakan'!L$13,IF($B19=8,'Bahan Pakan'!L$14,IF($B19=9,'Bahan Pakan'!L$15,IF($B19=10,'Bahan Pakan'!L$16,IF($B19=11,'Bahan Pakan'!L$17,IF($B19=12,'Bahan Pakan'!L$18,IF($B19=13,'Bahan Pakan'!L$19,IF($B19=14,'Bahan Pakan'!L$20,IF($B19=15,'Bahan Pakan'!L$21,IF($B19=16,'Bahan Pakan'!L$22,IF($B19=17,'Bahan Pakan'!L$23,IF($B19=18,'Bahan Pakan'!L$24,IF($B19=19,'Bahan Pakan'!L$25,IF($B19=20,'Bahan Pakan'!L$26,IF($B19=21,'Bahan Pakan'!L$27,IF($B19=22,'Bahan Pakan'!L$28,IF($B19=23,'Bahan Pakan'!L$29,IF($B19=24,'Bahan Pakan'!L$30,IF($B19=25,'Bahan Pakan'!L$31,IF($B19=26,'Bahan Pakan'!L$32,IF($B19=27,'Bahan Pakan'!L$33,IF($B19=28,'Bahan Pakan'!L$34,IF($B19=29,'Bahan Pakan'!L$35,IF($B19=30,'Bahan Pakan'!L$36,IF($B19=31,'Bahan Pakan'!L$37,IF($B19=32,'Bahan Pakan'!L$38,IF($B19=33,'Bahan Pakan'!L$39,IF($B19=34,'Bahan Pakan'!L$40,IF($B19=35,'Bahan Pakan'!L$41,IF($B19=36,'Bahan Pakan'!L$42,IF($B19=37,'Bahan Pakan'!L$43,IF($B19=38,'Bahan Pakan'!L$44,IF($B19=39,'Bahan Pakan'!L$45,IF($B19=40,'Bahan Pakan'!L$46,IF($B19=41,'Bahan Pakan'!L$47,IF($B19=42,'Bahan Pakan'!L$48,IF($B19=43,'Bahan Pakan'!L$49,IF($B19=44,'Bahan Pakan'!L$50,IF($B19=45,'Bahan Pakan'!L$51,IF($B19=46,'Bahan Pakan'!L$52,IF($B19=47,'Bahan Pakan'!L$53,IF($B19=48,'Bahan Pakan'!L$54,IF($B19=49,'Bahan Pakan'!L$55,IF($B19=50,'Bahan Pakan'!L$56,0))))))))))))))))))))))))))))))))))))))))))))))))))</f>
        <v>0</v>
      </c>
      <c r="N19" s="126">
        <f>IF($B19=1,'Bahan Pakan'!M$7,IF($B19=2,'Bahan Pakan'!M$8,IF($B19=3,'Bahan Pakan'!M$9,IF($B19=4,'Bahan Pakan'!M$10,IF($B19=5,'Bahan Pakan'!M$11,IF($B19=6,'Bahan Pakan'!M$12,IF($B19=7,'Bahan Pakan'!M$13,IF($B19=8,'Bahan Pakan'!M$14,IF($B19=9,'Bahan Pakan'!M$15,IF($B19=10,'Bahan Pakan'!M$16,IF($B19=11,'Bahan Pakan'!M$17,IF($B19=12,'Bahan Pakan'!M$18,IF($B19=13,'Bahan Pakan'!M$19,IF($B19=14,'Bahan Pakan'!M$20,IF($B19=15,'Bahan Pakan'!M$21,IF($B19=16,'Bahan Pakan'!M$22,IF($B19=17,'Bahan Pakan'!M$23,IF($B19=18,'Bahan Pakan'!M$24,IF($B19=19,'Bahan Pakan'!M$25,IF($B19=20,'Bahan Pakan'!M$26,IF($B19=21,'Bahan Pakan'!M$27,IF($B19=22,'Bahan Pakan'!M$28,IF($B19=23,'Bahan Pakan'!M$29,IF($B19=24,'Bahan Pakan'!M$30,IF($B19=25,'Bahan Pakan'!M$31,IF($B19=26,'Bahan Pakan'!M$32,IF($B19=27,'Bahan Pakan'!M$33,IF($B19=28,'Bahan Pakan'!M$34,IF($B19=29,'Bahan Pakan'!M$35,IF($B19=30,'Bahan Pakan'!M$36,IF($B19=31,'Bahan Pakan'!M$37,IF($B19=32,'Bahan Pakan'!M$38,IF($B19=33,'Bahan Pakan'!M$39,IF($B19=34,'Bahan Pakan'!M$40,IF($B19=35,'Bahan Pakan'!M$41,IF($B19=36,'Bahan Pakan'!M$42,IF($B19=37,'Bahan Pakan'!M$43,IF($B19=38,'Bahan Pakan'!M$44,IF($B19=39,'Bahan Pakan'!M$45,IF($B19=40,'Bahan Pakan'!M$46,IF($B19=41,'Bahan Pakan'!M$47,IF($B19=42,'Bahan Pakan'!M$48,IF($B19=43,'Bahan Pakan'!M$49,IF($B19=44,'Bahan Pakan'!M$50,IF($B19=45,'Bahan Pakan'!M$51,IF($B19=46,'Bahan Pakan'!M$52,IF($B19=47,'Bahan Pakan'!M$53,IF($B19=48,'Bahan Pakan'!M$54,IF($B19=49,'Bahan Pakan'!M$55,IF($B19=50,'Bahan Pakan'!M$56,0))))))))))))))))))))))))))))))))))))))))))))))))))</f>
        <v>3.7</v>
      </c>
      <c r="O19" s="126">
        <f>IF($B19=1,'Bahan Pakan'!N$7,IF($B19=2,'Bahan Pakan'!N$8,IF($B19=3,'Bahan Pakan'!N$9,IF($B19=4,'Bahan Pakan'!N$10,IF($B19=5,'Bahan Pakan'!N$11,IF($B19=6,'Bahan Pakan'!N$12,IF($B19=7,'Bahan Pakan'!N$13,IF($B19=8,'Bahan Pakan'!N$14,IF($B19=9,'Bahan Pakan'!N$15,IF($B19=10,'Bahan Pakan'!N$16,IF($B19=11,'Bahan Pakan'!N$17,IF($B19=12,'Bahan Pakan'!N$18,IF($B19=13,'Bahan Pakan'!N$19,IF($B19=14,'Bahan Pakan'!N$20,IF($B19=15,'Bahan Pakan'!N$21,IF($B19=16,'Bahan Pakan'!N$22,IF($B19=17,'Bahan Pakan'!N$23,IF($B19=18,'Bahan Pakan'!N$24,IF($B19=19,'Bahan Pakan'!N$25,IF($B19=20,'Bahan Pakan'!N$26,IF($B19=21,'Bahan Pakan'!N$27,IF($B19=22,'Bahan Pakan'!N$28,IF($B19=23,'Bahan Pakan'!N$29,IF($B19=24,'Bahan Pakan'!N$30,IF($B19=25,'Bahan Pakan'!N$31,IF($B19=26,'Bahan Pakan'!N$32,IF($B19=27,'Bahan Pakan'!N$33,IF($B19=28,'Bahan Pakan'!N$34,IF($B19=29,'Bahan Pakan'!N$35,IF($B19=30,'Bahan Pakan'!N$36,IF($B19=31,'Bahan Pakan'!N$37,IF($B19=32,'Bahan Pakan'!N$38,IF($B19=33,'Bahan Pakan'!N$39,IF($B19=34,'Bahan Pakan'!N$40,IF($B19=35,'Bahan Pakan'!N$41,IF($B19=36,'Bahan Pakan'!N$42,IF($B19=37,'Bahan Pakan'!N$43,IF($B19=38,'Bahan Pakan'!N$44,IF($B19=39,'Bahan Pakan'!N$45,IF($B19=40,'Bahan Pakan'!N$46,IF($B19=41,'Bahan Pakan'!N$47,IF($B19=42,'Bahan Pakan'!N$48,IF($B19=43,'Bahan Pakan'!N$49,IF($B19=44,'Bahan Pakan'!N$50,IF($B19=45,'Bahan Pakan'!N$51,IF($B19=46,'Bahan Pakan'!N$52,IF($B19=47,'Bahan Pakan'!N$53,IF($B19=48,'Bahan Pakan'!N$54,IF($B19=49,'Bahan Pakan'!N$55,IF($B19=50,'Bahan Pakan'!N$56,0))))))))))))))))))))))))))))))))))))))))))))))))))</f>
        <v>3990</v>
      </c>
      <c r="P19" s="126">
        <f>IF($B19=1,'Bahan Pakan'!O$7,IF($B19=2,'Bahan Pakan'!O$8,IF($B19=3,'Bahan Pakan'!O$9,IF($B19=4,'Bahan Pakan'!O$10,IF($B19=5,'Bahan Pakan'!O$11,IF($B19=6,'Bahan Pakan'!O$12,IF($B19=7,'Bahan Pakan'!O$13,IF($B19=8,'Bahan Pakan'!O$14,IF($B19=9,'Bahan Pakan'!O$15,IF($B19=10,'Bahan Pakan'!O$16,IF($B19=11,'Bahan Pakan'!O$17,IF($B19=12,'Bahan Pakan'!O$18,IF($B19=13,'Bahan Pakan'!O$19,IF($B19=14,'Bahan Pakan'!O$20,IF($B19=15,'Bahan Pakan'!O$21,IF($B19=16,'Bahan Pakan'!O$22,IF($B19=17,'Bahan Pakan'!O$23,IF($B19=18,'Bahan Pakan'!O$24,IF($B19=19,'Bahan Pakan'!O$25,IF($B19=20,'Bahan Pakan'!O$26,IF($B19=21,'Bahan Pakan'!O$27,IF($B19=22,'Bahan Pakan'!O$28,IF($B19=23,'Bahan Pakan'!O$29,IF($B19=24,'Bahan Pakan'!O$30,IF($B19=25,'Bahan Pakan'!O$31,IF($B19=26,'Bahan Pakan'!O$32,IF($B19=27,'Bahan Pakan'!O$33,IF($B19=28,'Bahan Pakan'!O$34,IF($B19=29,'Bahan Pakan'!O$35,IF($B19=30,'Bahan Pakan'!O$36,IF($B19=31,'Bahan Pakan'!O$37,IF($B19=32,'Bahan Pakan'!O$38,IF($B19=33,'Bahan Pakan'!O$39,IF($B19=34,'Bahan Pakan'!O$40,IF($B19=35,'Bahan Pakan'!O$41,IF($B19=36,'Bahan Pakan'!O$42,IF($B19=37,'Bahan Pakan'!O$43,IF($B19=38,'Bahan Pakan'!O$44,IF($B19=39,'Bahan Pakan'!O$45,IF($B19=40,'Bahan Pakan'!O$46,IF($B19=41,'Bahan Pakan'!O$47,IF($B19=42,'Bahan Pakan'!O$48,IF($B19=43,'Bahan Pakan'!O$49,IF($B19=44,'Bahan Pakan'!O$50,IF($B19=45,'Bahan Pakan'!O$51,IF($B19=46,'Bahan Pakan'!O$52,IF($B19=47,'Bahan Pakan'!O$53,IF($B19=48,'Bahan Pakan'!O$54,IF($B19=49,'Bahan Pakan'!O$55,IF($B19=50,'Bahan Pakan'!O$56,0))))))))))))))))))))))))))))))))))))))))))))))))))</f>
        <v>0</v>
      </c>
      <c r="Q19" s="126">
        <f>IF($B19=1,'Bahan Pakan'!P$7,IF($B19=2,'Bahan Pakan'!P$8,IF($B19=3,'Bahan Pakan'!P$9,IF($B19=4,'Bahan Pakan'!P$10,IF($B19=5,'Bahan Pakan'!P$11,IF($B19=6,'Bahan Pakan'!P$12,IF($B19=7,'Bahan Pakan'!P$13,IF($B19=8,'Bahan Pakan'!P$14,IF($B19=9,'Bahan Pakan'!P$15,IF($B19=10,'Bahan Pakan'!P$16,IF($B19=11,'Bahan Pakan'!P$17,IF($B19=12,'Bahan Pakan'!P$18,IF($B19=13,'Bahan Pakan'!P$19,IF($B19=14,'Bahan Pakan'!P$20,IF($B19=15,'Bahan Pakan'!P$21,IF($B19=16,'Bahan Pakan'!P$22,IF($B19=17,'Bahan Pakan'!P$23,IF($B19=18,'Bahan Pakan'!P$24,IF($B19=19,'Bahan Pakan'!P$25,IF($B19=20,'Bahan Pakan'!P$26,IF($B19=21,'Bahan Pakan'!P$27,IF($B19=22,'Bahan Pakan'!P$28,IF($B19=23,'Bahan Pakan'!P$29,IF($B19=24,'Bahan Pakan'!P$30,IF($B19=25,'Bahan Pakan'!P$31,IF($B19=26,'Bahan Pakan'!P$32,IF($B19=27,'Bahan Pakan'!P$33,IF($B19=28,'Bahan Pakan'!P$34,IF($B19=29,'Bahan Pakan'!P$35,IF($B19=30,'Bahan Pakan'!P$36,IF($B19=31,'Bahan Pakan'!P$37,IF($B19=32,'Bahan Pakan'!P$38,IF($B19=33,'Bahan Pakan'!P$39,IF($B19=34,'Bahan Pakan'!P$40,IF($B19=35,'Bahan Pakan'!P$41,IF($B19=36,'Bahan Pakan'!P$42,IF($B19=37,'Bahan Pakan'!P$43,IF($B19=38,'Bahan Pakan'!P$44,IF($B19=39,'Bahan Pakan'!P$45,IF($B19=40,'Bahan Pakan'!P$46,IF($B19=41,'Bahan Pakan'!P$47,IF($B19=42,'Bahan Pakan'!P$48,IF($B19=43,'Bahan Pakan'!P$49,IF($B19=44,'Bahan Pakan'!P$50,IF($B19=45,'Bahan Pakan'!P$51,IF($B19=46,'Bahan Pakan'!P$52,IF($B19=47,'Bahan Pakan'!P$53,IF($B19=48,'Bahan Pakan'!P$54,IF($B19=49,'Bahan Pakan'!P$55,IF($B19=50,'Bahan Pakan'!P$56,0))))))))))))))))))))))))))))))))))))))))))))))))))</f>
        <v>0</v>
      </c>
      <c r="R19" s="126">
        <f>IF($B19=1,'Bahan Pakan'!Q$7,IF($B19=2,'Bahan Pakan'!Q$8,IF($B19=3,'Bahan Pakan'!Q$9,IF($B19=4,'Bahan Pakan'!Q$10,IF($B19=5,'Bahan Pakan'!Q$11,IF($B19=6,'Bahan Pakan'!Q$12,IF($B19=7,'Bahan Pakan'!Q$13,IF($B19=8,'Bahan Pakan'!Q$14,IF($B19=9,'Bahan Pakan'!Q$15,IF($B19=10,'Bahan Pakan'!Q$16,IF($B19=11,'Bahan Pakan'!Q$17,IF($B19=12,'Bahan Pakan'!Q$18,IF($B19=13,'Bahan Pakan'!Q$19,IF($B19=14,'Bahan Pakan'!Q$20,IF($B19=15,'Bahan Pakan'!Q$21,IF($B19=16,'Bahan Pakan'!Q$22,IF($B19=17,'Bahan Pakan'!Q$23,IF($B19=18,'Bahan Pakan'!Q$24,IF($B19=19,'Bahan Pakan'!Q$25,IF($B19=20,'Bahan Pakan'!Q$26,IF($B19=21,'Bahan Pakan'!Q$27,IF($B19=22,'Bahan Pakan'!Q$28,IF($B19=23,'Bahan Pakan'!Q$29,IF($B19=24,'Bahan Pakan'!Q$30,IF($B19=25,'Bahan Pakan'!Q$31,IF($B19=26,'Bahan Pakan'!Q$32,IF($B19=27,'Bahan Pakan'!Q$33,IF($B19=28,'Bahan Pakan'!Q$34,IF($B19=29,'Bahan Pakan'!Q$35,IF($B19=30,'Bahan Pakan'!Q$36,IF($B19=31,'Bahan Pakan'!Q$37,IF($B19=32,'Bahan Pakan'!Q$38,IF($B19=33,'Bahan Pakan'!Q$39,IF($B19=34,'Bahan Pakan'!Q$40,IF($B19=35,'Bahan Pakan'!Q$41,IF($B19=36,'Bahan Pakan'!Q$42,IF($B19=37,'Bahan Pakan'!Q$43,IF($B19=38,'Bahan Pakan'!Q$44,IF($B19=39,'Bahan Pakan'!Q$45,IF($B19=40,'Bahan Pakan'!Q$46,IF($B19=41,'Bahan Pakan'!Q$47,IF($B19=42,'Bahan Pakan'!Q$48,IF($B19=43,'Bahan Pakan'!Q$49,IF($B19=44,'Bahan Pakan'!Q$50,IF($B19=45,'Bahan Pakan'!Q$51,IF($B19=46,'Bahan Pakan'!Q$52,IF($B19=47,'Bahan Pakan'!Q$53,IF($B19=48,'Bahan Pakan'!Q$54,IF($B19=49,'Bahan Pakan'!Q$55,IF($B19=50,'Bahan Pakan'!Q$56,0))))))))))))))))))))))))))))))))))))))))))))))))))</f>
        <v>0</v>
      </c>
      <c r="S19" s="126">
        <f>IF($B19=1,'Bahan Pakan'!R$7,IF($B19=2,'Bahan Pakan'!R$8,IF($B19=3,'Bahan Pakan'!R$9,IF($B19=4,'Bahan Pakan'!R$10,IF($B19=5,'Bahan Pakan'!R$11,IF($B19=6,'Bahan Pakan'!R$12,IF($B19=7,'Bahan Pakan'!R$13,IF($B19=8,'Bahan Pakan'!R$14,IF($B19=9,'Bahan Pakan'!R$15,IF($B19=10,'Bahan Pakan'!R$16,IF($B19=11,'Bahan Pakan'!R$17,IF($B19=12,'Bahan Pakan'!R$18,IF($B19=13,'Bahan Pakan'!R$19,IF($B19=14,'Bahan Pakan'!R$20,IF($B19=15,'Bahan Pakan'!R$21,IF($B19=16,'Bahan Pakan'!R$22,IF($B19=17,'Bahan Pakan'!R$23,IF($B19=18,'Bahan Pakan'!R$24,IF($B19=19,'Bahan Pakan'!R$25,IF($B19=20,'Bahan Pakan'!R$26,IF($B19=21,'Bahan Pakan'!R$27,IF($B19=22,'Bahan Pakan'!R$28,IF($B19=23,'Bahan Pakan'!R$29,IF($B19=24,'Bahan Pakan'!R$30,IF($B19=25,'Bahan Pakan'!R$31,IF($B19=26,'Bahan Pakan'!R$32,IF($B19=27,'Bahan Pakan'!R$33,IF($B19=28,'Bahan Pakan'!R$34,IF($B19=29,'Bahan Pakan'!R$35,IF($B19=30,'Bahan Pakan'!R$36,IF($B19=31,'Bahan Pakan'!R$37,IF($B19=32,'Bahan Pakan'!R$38,IF($B19=33,'Bahan Pakan'!R$39,IF($B19=34,'Bahan Pakan'!R$40,IF($B19=35,'Bahan Pakan'!R$41,IF($B19=36,'Bahan Pakan'!R$42,IF($B19=37,'Bahan Pakan'!R$43,IF($B19=38,'Bahan Pakan'!R$44,IF($B19=39,'Bahan Pakan'!R$45,IF($B19=40,'Bahan Pakan'!R$46,IF($B19=41,'Bahan Pakan'!R$47,IF($B19=42,'Bahan Pakan'!R$48,IF($B19=43,'Bahan Pakan'!R$49,IF($B19=44,'Bahan Pakan'!R$50,IF($B19=45,'Bahan Pakan'!R$51,IF($B19=46,'Bahan Pakan'!R$52,IF($B19=47,'Bahan Pakan'!R$53,IF($B19=48,'Bahan Pakan'!R$54,IF($B19=49,'Bahan Pakan'!R$55,IF($B19=50,'Bahan Pakan'!R$56,0))))))))))))))))))))))))))))))))))))))))))))))))))</f>
        <v>78.5</v>
      </c>
      <c r="T19" s="126">
        <f>IF($B19=1,'Bahan Pakan'!S$7,IF($B19=2,'Bahan Pakan'!S$8,IF($B19=3,'Bahan Pakan'!S$9,IF($B19=4,'Bahan Pakan'!S$10,IF($B19=5,'Bahan Pakan'!S$11,IF($B19=6,'Bahan Pakan'!S$12,IF($B19=7,'Bahan Pakan'!S$13,IF($B19=8,'Bahan Pakan'!S$14,IF($B19=9,'Bahan Pakan'!S$15,IF($B19=10,'Bahan Pakan'!S$16,IF($B19=11,'Bahan Pakan'!S$17,IF($B19=12,'Bahan Pakan'!S$18,IF($B19=13,'Bahan Pakan'!S$19,IF($B19=14,'Bahan Pakan'!S$20,IF($B19=15,'Bahan Pakan'!S$21,IF($B19=16,'Bahan Pakan'!S$22,IF($B19=17,'Bahan Pakan'!S$23,IF($B19=18,'Bahan Pakan'!S$24,IF($B19=19,'Bahan Pakan'!S$25,IF($B19=20,'Bahan Pakan'!S$26,IF($B19=21,'Bahan Pakan'!S$27,IF($B19=22,'Bahan Pakan'!S$28,IF($B19=23,'Bahan Pakan'!S$29,IF($B19=24,'Bahan Pakan'!S$30,IF($B19=25,'Bahan Pakan'!S$31,IF($B19=26,'Bahan Pakan'!S$32,IF($B19=27,'Bahan Pakan'!S$33,IF($B19=28,'Bahan Pakan'!S$34,IF($B19=29,'Bahan Pakan'!S$35,IF($B19=30,'Bahan Pakan'!S$36,IF($B19=31,'Bahan Pakan'!S$37,IF($B19=32,'Bahan Pakan'!S$38,IF($B19=33,'Bahan Pakan'!S$39,IF($B19=34,'Bahan Pakan'!S$40,IF($B19=35,'Bahan Pakan'!S$41,IF($B19=36,'Bahan Pakan'!S$42,IF($B19=37,'Bahan Pakan'!S$43,IF($B19=38,'Bahan Pakan'!S$44,IF($B19=39,'Bahan Pakan'!S$45,IF($B19=40,'Bahan Pakan'!S$46,IF($B19=41,'Bahan Pakan'!S$47,IF($B19=42,'Bahan Pakan'!S$48,IF($B19=43,'Bahan Pakan'!S$49,IF($B19=44,'Bahan Pakan'!S$50,IF($B19=45,'Bahan Pakan'!S$51,IF($B19=46,'Bahan Pakan'!S$52,IF($B19=47,'Bahan Pakan'!S$53,IF($B19=48,'Bahan Pakan'!S$54,IF($B19=49,'Bahan Pakan'!S$55,IF($B19=50,'Bahan Pakan'!S$56,0))))))))))))))))))))))))))))))))))))))))))))))))))</f>
        <v>0</v>
      </c>
      <c r="U19" s="97"/>
      <c r="V19" s="142" t="s">
        <v>52</v>
      </c>
      <c r="W19" s="143" t="s">
        <v>43</v>
      </c>
      <c r="X19" s="144">
        <f>F45</f>
        <v>4465.9963467067655</v>
      </c>
      <c r="Y19" s="143"/>
      <c r="Z19" s="143"/>
      <c r="AA19" s="145"/>
      <c r="AB19" s="135"/>
      <c r="AC19" s="135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</row>
    <row r="20" spans="2:40" s="120" customFormat="1" ht="15.75" customHeight="1">
      <c r="B20" s="121">
        <f>IF($D20='Bahan Pakan'!D$7,1,IF($D20='Bahan Pakan'!D$8,2,IF($D20='Bahan Pakan'!D$9,3,IF($D20='Bahan Pakan'!D$10,4,IF($D20='Bahan Pakan'!D$11,5,IF($D20='Bahan Pakan'!D$12,6,IF($D20='Bahan Pakan'!D$13,7,IF($D20='Bahan Pakan'!D$14,8,IF($D20='Bahan Pakan'!D$15,9,IF($D20='Bahan Pakan'!D$16,10,IF($D20='Bahan Pakan'!D$17,11,IF($D20='Bahan Pakan'!D$18,12,IF($D20='Bahan Pakan'!D$19,13,IF($D20='Bahan Pakan'!D$20,14,IF($D20='Bahan Pakan'!D$21,15,IF($D20='Bahan Pakan'!D$22,16,IF($D20='Bahan Pakan'!D$23,17,IF($D20='Bahan Pakan'!D$24,18,IF($D20='Bahan Pakan'!D$25,19,IF($D20='Bahan Pakan'!D$26,20,IF($D20='Bahan Pakan'!D$27,21,IF($D20='Bahan Pakan'!D$28,22,IF($D20='Bahan Pakan'!D$29,23,IF($D20='Bahan Pakan'!D$30,24,IF($D20='Bahan Pakan'!D$31,25,IF($D20='Bahan Pakan'!D$32,26,IF($D20='Bahan Pakan'!D$33,27,IF($D20='Bahan Pakan'!D$34,28,IF($D20='Bahan Pakan'!D$35,29,IF($D20='Bahan Pakan'!D$36,30,IF($D20='Bahan Pakan'!D$37,31,IF($D20='Bahan Pakan'!D$38,32,IF($D20='Bahan Pakan'!D$39,33,IF($D20='Bahan Pakan'!D$40,34,IF($D20='Bahan Pakan'!D$41,35,IF($D20='Bahan Pakan'!D$42,36,IF($D20='Bahan Pakan'!D$43,37,IF($D20='Bahan Pakan'!D$44,38,IF($D20='Bahan Pakan'!D$45,39,IF($D20='Bahan Pakan'!D$46,40,IF($D20='Bahan Pakan'!D$47,41,IF($D20='Bahan Pakan'!D$48,42,IF($D20='Bahan Pakan'!D$49,43,IF($D20='Bahan Pakan'!D$50,44,IF($D20='Bahan Pakan'!D$51,45,IF($D20='Bahan Pakan'!D$52,46,IF($D20='Bahan Pakan'!D$53,47,IF($D20='Bahan Pakan'!D$54,48,IF($D20='Bahan Pakan'!D$55,49,IF($D20='Bahan Pakan'!D$56,50,0))))))))))))))))))))))))))))))))))))))))))))))))))</f>
        <v>31</v>
      </c>
      <c r="C20" s="121">
        <v>14</v>
      </c>
      <c r="D20" s="122" t="s">
        <v>10</v>
      </c>
      <c r="E20" s="123">
        <f>IF($B20=1,'Bahan Pakan'!E$7,IF($B20=2,'Bahan Pakan'!E$8,IF($B20=3,'Bahan Pakan'!E$9,IF($B20=4,'Bahan Pakan'!E$10,IF($B20=5,'Bahan Pakan'!E$11,IF($B20=6,'Bahan Pakan'!E$12,IF($B20=7,'Bahan Pakan'!E$13,IF($B20=8,'Bahan Pakan'!E$14,IF($B20=9,'Bahan Pakan'!E$15,IF($B20=10,'Bahan Pakan'!E$16,IF($B20=11,'Bahan Pakan'!E$17,IF($B20=12,'Bahan Pakan'!E$18,IF($B20=13,'Bahan Pakan'!E$19,IF($B20=14,'Bahan Pakan'!E$20,IF($B20=15,'Bahan Pakan'!E$21,IF($B20=16,'Bahan Pakan'!E$22,IF($B20=17,'Bahan Pakan'!E$23,IF($B20=18,'Bahan Pakan'!E$24,IF($B20=19,'Bahan Pakan'!E$25,IF($B20=20,'Bahan Pakan'!E$26,IF($B20=21,'Bahan Pakan'!E$27,IF($B20=22,'Bahan Pakan'!E$28,IF($B20=23,'Bahan Pakan'!E$29,IF($B20=24,'Bahan Pakan'!E$30,IF($B20=25,'Bahan Pakan'!E$31,IF($B20=26,'Bahan Pakan'!E$32,IF($B20=27,'Bahan Pakan'!E$33,IF($B20=28,'Bahan Pakan'!E$34,IF($B20=29,'Bahan Pakan'!E$35,IF($B20=30,'Bahan Pakan'!E$36,IF($B20=31,'Bahan Pakan'!E$37,IF($B20=32,'Bahan Pakan'!E$38,IF($B20=33,'Bahan Pakan'!E$39,IF($B20=34,'Bahan Pakan'!E$40,IF($B20=35,'Bahan Pakan'!E$41,IF($B20=36,'Bahan Pakan'!E$42,IF($B20=37,'Bahan Pakan'!E$43,IF($B20=38,'Bahan Pakan'!E$44,IF($B20=39,'Bahan Pakan'!E$45,IF($B20=40,'Bahan Pakan'!E$46,IF($B20=41,'Bahan Pakan'!E$47,IF($B20=42,'Bahan Pakan'!E$48,IF($B20=43,'Bahan Pakan'!E$49,IF($B20=44,'Bahan Pakan'!E$50,IF($B20=45,'Bahan Pakan'!E$51,IF($B20=46,'Bahan Pakan'!E$52,IF($B20=47,'Bahan Pakan'!E$53,IF($B20=48,'Bahan Pakan'!E$54,IF($B20=49,'Bahan Pakan'!E$55,IF($B20=50,'Bahan Pakan'!E$56,0))))))))))))))))))))))))))))))))))))))))))))))))))</f>
        <v>0</v>
      </c>
      <c r="F20" s="123">
        <f>IF($B20=1,'Bahan Pakan'!F$7,IF($B20=2,'Bahan Pakan'!F$8,IF($B20=3,'Bahan Pakan'!F$9,IF($B20=4,'Bahan Pakan'!F$10,IF($B20=5,'Bahan Pakan'!F$11,IF($B20=6,'Bahan Pakan'!F$12,IF($B20=7,'Bahan Pakan'!F$13,IF($B20=8,'Bahan Pakan'!F$14,IF($B20=9,'Bahan Pakan'!F$15,IF($B20=10,'Bahan Pakan'!F$16,IF($B20=11,'Bahan Pakan'!F$17,IF($B20=12,'Bahan Pakan'!F$18,IF($B20=13,'Bahan Pakan'!F$19,IF($B20=14,'Bahan Pakan'!F$20,IF($B20=15,'Bahan Pakan'!F$21,IF($B20=16,'Bahan Pakan'!F$22,IF($B20=17,'Bahan Pakan'!F$23,IF($B20=18,'Bahan Pakan'!F$24,IF($B20=19,'Bahan Pakan'!F$25,IF($B20=20,'Bahan Pakan'!F$26,IF($B20=21,'Bahan Pakan'!F$27,IF($B20=22,'Bahan Pakan'!F$28,IF($B20=23,'Bahan Pakan'!F$29,IF($B20=24,'Bahan Pakan'!F$30,IF($B20=25,'Bahan Pakan'!F$31,IF($B20=26,'Bahan Pakan'!F$32,IF($B20=27,'Bahan Pakan'!F$33,IF($B20=28,'Bahan Pakan'!F$34,IF($B20=29,'Bahan Pakan'!F$35,IF($B20=30,'Bahan Pakan'!F$36,IF($B20=31,'Bahan Pakan'!F$37,IF($B20=32,'Bahan Pakan'!F$38,IF($B20=33,'Bahan Pakan'!F$39,IF($B20=34,'Bahan Pakan'!F$40,IF($B20=35,'Bahan Pakan'!F$41,IF($B20=36,'Bahan Pakan'!F$42,IF($B20=37,'Bahan Pakan'!F$43,IF($B20=38,'Bahan Pakan'!F$44,IF($B20=39,'Bahan Pakan'!F$45,IF($B20=40,'Bahan Pakan'!F$46,IF($B20=41,'Bahan Pakan'!F$47,IF($B20=42,'Bahan Pakan'!F$48,IF($B20=43,'Bahan Pakan'!F$49,IF($B20=44,'Bahan Pakan'!F$50,IF($B20=45,'Bahan Pakan'!F$51,IF($B20=46,'Bahan Pakan'!F$52,IF($B20=47,'Bahan Pakan'!F$53,IF($B20=48,'Bahan Pakan'!F$54,IF($B20=49,'Bahan Pakan'!F$55,IF($B20=50,'Bahan Pakan'!F$56,0))))))))))))))))))))))))))))))))))))))))))))))))))</f>
        <v>0.3</v>
      </c>
      <c r="G20" s="124">
        <f t="shared" si="0"/>
        <v>4.2795724094737884E-2</v>
      </c>
      <c r="H20" s="125">
        <f>IF($B20=1,'Bahan Pakan'!G$7,IF($B20=2,'Bahan Pakan'!G$8,IF($B20=3,'Bahan Pakan'!G$9,IF($B20=4,'Bahan Pakan'!G$10,IF($B20=5,'Bahan Pakan'!G$11,IF($B20=6,'Bahan Pakan'!G$12,IF($B20=7,'Bahan Pakan'!G$13,IF($B20=8,'Bahan Pakan'!G$14,IF($B20=9,'Bahan Pakan'!G$15,IF($B20=10,'Bahan Pakan'!G$16,IF($B20=11,'Bahan Pakan'!G$17,IF($B20=12,'Bahan Pakan'!G$18,IF($B20=13,'Bahan Pakan'!G$19,IF($B20=14,'Bahan Pakan'!G$20,IF($B20=15,'Bahan Pakan'!G$21,IF($B20=16,'Bahan Pakan'!G$22,IF($B20=17,'Bahan Pakan'!G$23,IF($B20=18,'Bahan Pakan'!G$24,IF($B20=19,'Bahan Pakan'!G$25,IF($B20=20,'Bahan Pakan'!G$26,IF($B20=21,'Bahan Pakan'!G$27,IF($B20=22,'Bahan Pakan'!G$28,IF($B20=23,'Bahan Pakan'!G$29,IF($B20=24,'Bahan Pakan'!G$30,IF($B20=25,'Bahan Pakan'!G$31,IF($B20=26,'Bahan Pakan'!G$32,IF($B20=27,'Bahan Pakan'!G$33,IF($B20=28,'Bahan Pakan'!G$34,IF($B20=29,'Bahan Pakan'!G$35,IF($B20=30,'Bahan Pakan'!G$36,IF($B20=31,'Bahan Pakan'!G$37,IF($B20=32,'Bahan Pakan'!G$38,IF($B20=33,'Bahan Pakan'!G$39,IF($B20=34,'Bahan Pakan'!G$40,IF($B20=35,'Bahan Pakan'!G$41,IF($B20=36,'Bahan Pakan'!G$42,IF($B20=37,'Bahan Pakan'!G$43,IF($B20=38,'Bahan Pakan'!G$44,IF($B20=39,'Bahan Pakan'!G$45,IF($B20=40,'Bahan Pakan'!G$46,IF($B20=41,'Bahan Pakan'!G$47,IF($B20=42,'Bahan Pakan'!G$48,IF($B20=43,'Bahan Pakan'!G$49,IF($B20=44,'Bahan Pakan'!G$50,IF($B20=45,'Bahan Pakan'!G$51,IF($B20=46,'Bahan Pakan'!G$52,IF($B20=47,'Bahan Pakan'!G$53,IF($B20=48,'Bahan Pakan'!G$54,IF($B20=49,'Bahan Pakan'!G$55,IF($B20=50,'Bahan Pakan'!G$56,0))))))))))))))))))))))))))))))))))))))))))))))))))</f>
        <v>70000</v>
      </c>
      <c r="I20" s="126">
        <f>IF($B20=1,'Bahan Pakan'!H$7,IF($B20=2,'Bahan Pakan'!H$8,IF($B20=3,'Bahan Pakan'!H$9,IF($B20=4,'Bahan Pakan'!H$10,IF($B20=5,'Bahan Pakan'!H$11,IF($B20=6,'Bahan Pakan'!H$12,IF($B20=7,'Bahan Pakan'!H$13,IF($B20=8,'Bahan Pakan'!H$14,IF($B20=9,'Bahan Pakan'!H$15,IF($B20=10,'Bahan Pakan'!H$16,IF($B20=11,'Bahan Pakan'!H$17,IF($B20=12,'Bahan Pakan'!H$18,IF($B20=13,'Bahan Pakan'!H$19,IF($B20=14,'Bahan Pakan'!H$20,IF($B20=15,'Bahan Pakan'!H$21,IF($B20=16,'Bahan Pakan'!H$22,IF($B20=17,'Bahan Pakan'!H$23,IF($B20=18,'Bahan Pakan'!H$24,IF($B20=19,'Bahan Pakan'!H$25,IF($B20=20,'Bahan Pakan'!H$26,IF($B20=21,'Bahan Pakan'!H$27,IF($B20=22,'Bahan Pakan'!H$28,IF($B20=23,'Bahan Pakan'!H$29,IF($B20=24,'Bahan Pakan'!H$30,IF($B20=25,'Bahan Pakan'!H$31,IF($B20=26,'Bahan Pakan'!H$32,IF($B20=27,'Bahan Pakan'!H$33,IF($B20=28,'Bahan Pakan'!H$34,IF($B20=29,'Bahan Pakan'!H$35,IF($B20=30,'Bahan Pakan'!H$36,IF($B20=31,'Bahan Pakan'!H$37,IF($B20=32,'Bahan Pakan'!H$38,IF($B20=33,'Bahan Pakan'!H$39,IF($B20=34,'Bahan Pakan'!H$40,IF($B20=35,'Bahan Pakan'!H$41,IF($B20=36,'Bahan Pakan'!H$42,IF($B20=37,'Bahan Pakan'!H$43,IF($B20=38,'Bahan Pakan'!H$44,IF($B20=39,'Bahan Pakan'!H$45,IF($B20=40,'Bahan Pakan'!H$46,IF($B20=41,'Bahan Pakan'!H$47,IF($B20=42,'Bahan Pakan'!H$48,IF($B20=43,'Bahan Pakan'!H$49,IF($B20=44,'Bahan Pakan'!H$50,IF($B20=45,'Bahan Pakan'!H$51,IF($B20=46,'Bahan Pakan'!H$52,IF($B20=47,'Bahan Pakan'!H$53,IF($B20=48,'Bahan Pakan'!H$54,IF($B20=49,'Bahan Pakan'!H$55,IF($B20=50,'Bahan Pakan'!H$56,0))))))))))))))))))))))))))))))))))))))))))))))))))</f>
        <v>99</v>
      </c>
      <c r="J20" s="126">
        <f>IF($B20=1,'Bahan Pakan'!I$7,IF($B20=2,'Bahan Pakan'!I$8,IF($B20=3,'Bahan Pakan'!I$9,IF($B20=4,'Bahan Pakan'!I$10,IF($B20=5,'Bahan Pakan'!I$11,IF($B20=6,'Bahan Pakan'!I$12,IF($B20=7,'Bahan Pakan'!I$13,IF($B20=8,'Bahan Pakan'!I$14,IF($B20=9,'Bahan Pakan'!I$15,IF($B20=10,'Bahan Pakan'!I$16,IF($B20=11,'Bahan Pakan'!I$17,IF($B20=12,'Bahan Pakan'!I$18,IF($B20=13,'Bahan Pakan'!I$19,IF($B20=14,'Bahan Pakan'!I$20,IF($B20=15,'Bahan Pakan'!I$21,IF($B20=16,'Bahan Pakan'!I$22,IF($B20=17,'Bahan Pakan'!I$23,IF($B20=18,'Bahan Pakan'!I$24,IF($B20=19,'Bahan Pakan'!I$25,IF($B20=20,'Bahan Pakan'!I$26,IF($B20=21,'Bahan Pakan'!I$27,IF($B20=22,'Bahan Pakan'!I$28,IF($B20=23,'Bahan Pakan'!I$29,IF($B20=24,'Bahan Pakan'!I$30,IF($B20=25,'Bahan Pakan'!I$31,IF($B20=26,'Bahan Pakan'!I$32,IF($B20=27,'Bahan Pakan'!I$33,IF($B20=28,'Bahan Pakan'!I$34,IF($B20=29,'Bahan Pakan'!I$35,IF($B20=30,'Bahan Pakan'!I$36,IF($B20=31,'Bahan Pakan'!I$37,IF($B20=32,'Bahan Pakan'!I$38,IF($B20=33,'Bahan Pakan'!I$39,IF($B20=34,'Bahan Pakan'!I$40,IF($B20=35,'Bahan Pakan'!I$41,IF($B20=36,'Bahan Pakan'!I$42,IF($B20=37,'Bahan Pakan'!I$43,IF($B20=38,'Bahan Pakan'!I$44,IF($B20=39,'Bahan Pakan'!I$45,IF($B20=40,'Bahan Pakan'!I$46,IF($B20=41,'Bahan Pakan'!I$47,IF($B20=42,'Bahan Pakan'!I$48,IF($B20=43,'Bahan Pakan'!I$49,IF($B20=44,'Bahan Pakan'!I$50,IF($B20=45,'Bahan Pakan'!I$51,IF($B20=46,'Bahan Pakan'!I$52,IF($B20=47,'Bahan Pakan'!I$53,IF($B20=48,'Bahan Pakan'!I$54,IF($B20=49,'Bahan Pakan'!I$55,IF($B20=50,'Bahan Pakan'!I$56,0))))))))))))))))))))))))))))))))))))))))))))))))))</f>
        <v>0.2</v>
      </c>
      <c r="K20" s="126">
        <f>IF($B20=1,'Bahan Pakan'!J$7,IF($B20=2,'Bahan Pakan'!J$8,IF($B20=3,'Bahan Pakan'!J$9,IF($B20=4,'Bahan Pakan'!J$10,IF($B20=5,'Bahan Pakan'!J$11,IF($B20=6,'Bahan Pakan'!J$12,IF($B20=7,'Bahan Pakan'!J$13,IF($B20=8,'Bahan Pakan'!J$14,IF($B20=9,'Bahan Pakan'!J$15,IF($B20=10,'Bahan Pakan'!J$16,IF($B20=11,'Bahan Pakan'!J$17,IF($B20=12,'Bahan Pakan'!J$18,IF($B20=13,'Bahan Pakan'!J$19,IF($B20=14,'Bahan Pakan'!J$20,IF($B20=15,'Bahan Pakan'!J$21,IF($B20=16,'Bahan Pakan'!J$22,IF($B20=17,'Bahan Pakan'!J$23,IF($B20=18,'Bahan Pakan'!J$24,IF($B20=19,'Bahan Pakan'!J$25,IF($B20=20,'Bahan Pakan'!J$26,IF($B20=21,'Bahan Pakan'!J$27,IF($B20=22,'Bahan Pakan'!J$28,IF($B20=23,'Bahan Pakan'!J$29,IF($B20=24,'Bahan Pakan'!J$30,IF($B20=25,'Bahan Pakan'!J$31,IF($B20=26,'Bahan Pakan'!J$32,IF($B20=27,'Bahan Pakan'!J$33,IF($B20=28,'Bahan Pakan'!J$34,IF($B20=29,'Bahan Pakan'!J$35,IF($B20=30,'Bahan Pakan'!J$36,IF($B20=31,'Bahan Pakan'!J$37,IF($B20=32,'Bahan Pakan'!J$38,IF($B20=33,'Bahan Pakan'!J$39,IF($B20=34,'Bahan Pakan'!J$40,IF($B20=35,'Bahan Pakan'!J$41,IF($B20=36,'Bahan Pakan'!J$42,IF($B20=37,'Bahan Pakan'!J$43,IF($B20=38,'Bahan Pakan'!J$44,IF($B20=39,'Bahan Pakan'!J$45,IF($B20=40,'Bahan Pakan'!J$46,IF($B20=41,'Bahan Pakan'!J$47,IF($B20=42,'Bahan Pakan'!J$48,IF($B20=43,'Bahan Pakan'!J$49,IF($B20=44,'Bahan Pakan'!J$50,IF($B20=45,'Bahan Pakan'!J$51,IF($B20=46,'Bahan Pakan'!J$52,IF($B20=47,'Bahan Pakan'!J$53,IF($B20=48,'Bahan Pakan'!J$54,IF($B20=49,'Bahan Pakan'!J$55,IF($B20=50,'Bahan Pakan'!J$56,0))))))))))))))))))))))))))))))))))))))))))))))))))</f>
        <v>58</v>
      </c>
      <c r="L20" s="126">
        <f>IF($B20=1,'Bahan Pakan'!K$7,IF($B20=2,'Bahan Pakan'!K$8,IF($B20=3,'Bahan Pakan'!K$9,IF($B20=4,'Bahan Pakan'!K$10,IF($B20=5,'Bahan Pakan'!K$11,IF($B20=6,'Bahan Pakan'!K$12,IF($B20=7,'Bahan Pakan'!K$13,IF($B20=8,'Bahan Pakan'!K$14,IF($B20=9,'Bahan Pakan'!K$15,IF($B20=10,'Bahan Pakan'!K$16,IF($B20=11,'Bahan Pakan'!K$17,IF($B20=12,'Bahan Pakan'!K$18,IF($B20=13,'Bahan Pakan'!K$19,IF($B20=14,'Bahan Pakan'!K$20,IF($B20=15,'Bahan Pakan'!K$21,IF($B20=16,'Bahan Pakan'!K$22,IF($B20=17,'Bahan Pakan'!K$23,IF($B20=18,'Bahan Pakan'!K$24,IF($B20=19,'Bahan Pakan'!K$25,IF($B20=20,'Bahan Pakan'!K$26,IF($B20=21,'Bahan Pakan'!K$27,IF($B20=22,'Bahan Pakan'!K$28,IF($B20=23,'Bahan Pakan'!K$29,IF($B20=24,'Bahan Pakan'!K$30,IF($B20=25,'Bahan Pakan'!K$31,IF($B20=26,'Bahan Pakan'!K$32,IF($B20=27,'Bahan Pakan'!K$33,IF($B20=28,'Bahan Pakan'!K$34,IF($B20=29,'Bahan Pakan'!K$35,IF($B20=30,'Bahan Pakan'!K$36,IF($B20=31,'Bahan Pakan'!K$37,IF($B20=32,'Bahan Pakan'!K$38,IF($B20=33,'Bahan Pakan'!K$39,IF($B20=34,'Bahan Pakan'!K$40,IF($B20=35,'Bahan Pakan'!K$41,IF($B20=36,'Bahan Pakan'!K$42,IF($B20=37,'Bahan Pakan'!K$43,IF($B20=38,'Bahan Pakan'!K$44,IF($B20=39,'Bahan Pakan'!K$45,IF($B20=40,'Bahan Pakan'!K$46,IF($B20=41,'Bahan Pakan'!K$47,IF($B20=42,'Bahan Pakan'!K$48,IF($B20=43,'Bahan Pakan'!K$49,IF($B20=44,'Bahan Pakan'!K$50,IF($B20=45,'Bahan Pakan'!K$51,IF($B20=46,'Bahan Pakan'!K$52,IF($B20=47,'Bahan Pakan'!K$53,IF($B20=48,'Bahan Pakan'!K$54,IF($B20=49,'Bahan Pakan'!K$55,IF($B20=50,'Bahan Pakan'!K$56,0))))))))))))))))))))))))))))))))))))))))))))))))))</f>
        <v>0</v>
      </c>
      <c r="M20" s="126">
        <f>IF($B20=1,'Bahan Pakan'!L$7,IF($B20=2,'Bahan Pakan'!L$8,IF($B20=3,'Bahan Pakan'!L$9,IF($B20=4,'Bahan Pakan'!L$10,IF($B20=5,'Bahan Pakan'!L$11,IF($B20=6,'Bahan Pakan'!L$12,IF($B20=7,'Bahan Pakan'!L$13,IF($B20=8,'Bahan Pakan'!L$14,IF($B20=9,'Bahan Pakan'!L$15,IF($B20=10,'Bahan Pakan'!L$16,IF($B20=11,'Bahan Pakan'!L$17,IF($B20=12,'Bahan Pakan'!L$18,IF($B20=13,'Bahan Pakan'!L$19,IF($B20=14,'Bahan Pakan'!L$20,IF($B20=15,'Bahan Pakan'!L$21,IF($B20=16,'Bahan Pakan'!L$22,IF($B20=17,'Bahan Pakan'!L$23,IF($B20=18,'Bahan Pakan'!L$24,IF($B20=19,'Bahan Pakan'!L$25,IF($B20=20,'Bahan Pakan'!L$26,IF($B20=21,'Bahan Pakan'!L$27,IF($B20=22,'Bahan Pakan'!L$28,IF($B20=23,'Bahan Pakan'!L$29,IF($B20=24,'Bahan Pakan'!L$30,IF($B20=25,'Bahan Pakan'!L$31,IF($B20=26,'Bahan Pakan'!L$32,IF($B20=27,'Bahan Pakan'!L$33,IF($B20=28,'Bahan Pakan'!L$34,IF($B20=29,'Bahan Pakan'!L$35,IF($B20=30,'Bahan Pakan'!L$36,IF($B20=31,'Bahan Pakan'!L$37,IF($B20=32,'Bahan Pakan'!L$38,IF($B20=33,'Bahan Pakan'!L$39,IF($B20=34,'Bahan Pakan'!L$40,IF($B20=35,'Bahan Pakan'!L$41,IF($B20=36,'Bahan Pakan'!L$42,IF($B20=37,'Bahan Pakan'!L$43,IF($B20=38,'Bahan Pakan'!L$44,IF($B20=39,'Bahan Pakan'!L$45,IF($B20=40,'Bahan Pakan'!L$46,IF($B20=41,'Bahan Pakan'!L$47,IF($B20=42,'Bahan Pakan'!L$48,IF($B20=43,'Bahan Pakan'!L$49,IF($B20=44,'Bahan Pakan'!L$50,IF($B20=45,'Bahan Pakan'!L$51,IF($B20=46,'Bahan Pakan'!L$52,IF($B20=47,'Bahan Pakan'!L$53,IF($B20=48,'Bahan Pakan'!L$54,IF($B20=49,'Bahan Pakan'!L$55,IF($B20=50,'Bahan Pakan'!L$56,0))))))))))))))))))))))))))))))))))))))))))))))))))</f>
        <v>0</v>
      </c>
      <c r="N20" s="126">
        <f>IF($B20=1,'Bahan Pakan'!M$7,IF($B20=2,'Bahan Pakan'!M$8,IF($B20=3,'Bahan Pakan'!M$9,IF($B20=4,'Bahan Pakan'!M$10,IF($B20=5,'Bahan Pakan'!M$11,IF($B20=6,'Bahan Pakan'!M$12,IF($B20=7,'Bahan Pakan'!M$13,IF($B20=8,'Bahan Pakan'!M$14,IF($B20=9,'Bahan Pakan'!M$15,IF($B20=10,'Bahan Pakan'!M$16,IF($B20=11,'Bahan Pakan'!M$17,IF($B20=12,'Bahan Pakan'!M$18,IF($B20=13,'Bahan Pakan'!M$19,IF($B20=14,'Bahan Pakan'!M$20,IF($B20=15,'Bahan Pakan'!M$21,IF($B20=16,'Bahan Pakan'!M$22,IF($B20=17,'Bahan Pakan'!M$23,IF($B20=18,'Bahan Pakan'!M$24,IF($B20=19,'Bahan Pakan'!M$25,IF($B20=20,'Bahan Pakan'!M$26,IF($B20=21,'Bahan Pakan'!M$27,IF($B20=22,'Bahan Pakan'!M$28,IF($B20=23,'Bahan Pakan'!M$29,IF($B20=24,'Bahan Pakan'!M$30,IF($B20=25,'Bahan Pakan'!M$31,IF($B20=26,'Bahan Pakan'!M$32,IF($B20=27,'Bahan Pakan'!M$33,IF($B20=28,'Bahan Pakan'!M$34,IF($B20=29,'Bahan Pakan'!M$35,IF($B20=30,'Bahan Pakan'!M$36,IF($B20=31,'Bahan Pakan'!M$37,IF($B20=32,'Bahan Pakan'!M$38,IF($B20=33,'Bahan Pakan'!M$39,IF($B20=34,'Bahan Pakan'!M$40,IF($B20=35,'Bahan Pakan'!M$41,IF($B20=36,'Bahan Pakan'!M$42,IF($B20=37,'Bahan Pakan'!M$43,IF($B20=38,'Bahan Pakan'!M$44,IF($B20=39,'Bahan Pakan'!M$45,IF($B20=40,'Bahan Pakan'!M$46,IF($B20=41,'Bahan Pakan'!M$47,IF($B20=42,'Bahan Pakan'!M$48,IF($B20=43,'Bahan Pakan'!M$49,IF($B20=44,'Bahan Pakan'!M$50,IF($B20=45,'Bahan Pakan'!M$51,IF($B20=46,'Bahan Pakan'!M$52,IF($B20=47,'Bahan Pakan'!M$53,IF($B20=48,'Bahan Pakan'!M$54,IF($B20=49,'Bahan Pakan'!M$55,IF($B20=50,'Bahan Pakan'!M$56,0))))))))))))))))))))))))))))))))))))))))))))))))))</f>
        <v>41.8</v>
      </c>
      <c r="O20" s="126">
        <f>IF($B20=1,'Bahan Pakan'!N$7,IF($B20=2,'Bahan Pakan'!N$8,IF($B20=3,'Bahan Pakan'!N$9,IF($B20=4,'Bahan Pakan'!N$10,IF($B20=5,'Bahan Pakan'!N$11,IF($B20=6,'Bahan Pakan'!N$12,IF($B20=7,'Bahan Pakan'!N$13,IF($B20=8,'Bahan Pakan'!N$14,IF($B20=9,'Bahan Pakan'!N$15,IF($B20=10,'Bahan Pakan'!N$16,IF($B20=11,'Bahan Pakan'!N$17,IF($B20=12,'Bahan Pakan'!N$18,IF($B20=13,'Bahan Pakan'!N$19,IF($B20=14,'Bahan Pakan'!N$20,IF($B20=15,'Bahan Pakan'!N$21,IF($B20=16,'Bahan Pakan'!N$22,IF($B20=17,'Bahan Pakan'!N$23,IF($B20=18,'Bahan Pakan'!N$24,IF($B20=19,'Bahan Pakan'!N$25,IF($B20=20,'Bahan Pakan'!N$26,IF($B20=21,'Bahan Pakan'!N$27,IF($B20=22,'Bahan Pakan'!N$28,IF($B20=23,'Bahan Pakan'!N$29,IF($B20=24,'Bahan Pakan'!N$30,IF($B20=25,'Bahan Pakan'!N$31,IF($B20=26,'Bahan Pakan'!N$32,IF($B20=27,'Bahan Pakan'!N$33,IF($B20=28,'Bahan Pakan'!N$34,IF($B20=29,'Bahan Pakan'!N$35,IF($B20=30,'Bahan Pakan'!N$36,IF($B20=31,'Bahan Pakan'!N$37,IF($B20=32,'Bahan Pakan'!N$38,IF($B20=33,'Bahan Pakan'!N$39,IF($B20=34,'Bahan Pakan'!N$40,IF($B20=35,'Bahan Pakan'!N$41,IF($B20=36,'Bahan Pakan'!N$42,IF($B20=37,'Bahan Pakan'!N$43,IF($B20=38,'Bahan Pakan'!N$44,IF($B20=39,'Bahan Pakan'!N$45,IF($B20=40,'Bahan Pakan'!N$46,IF($B20=41,'Bahan Pakan'!N$47,IF($B20=42,'Bahan Pakan'!N$48,IF($B20=43,'Bahan Pakan'!N$49,IF($B20=44,'Bahan Pakan'!N$50,IF($B20=45,'Bahan Pakan'!N$51,IF($B20=46,'Bahan Pakan'!N$52,IF($B20=47,'Bahan Pakan'!N$53,IF($B20=48,'Bahan Pakan'!N$54,IF($B20=49,'Bahan Pakan'!N$55,IF($B20=50,'Bahan Pakan'!N$56,0))))))))))))))))))))))))))))))))))))))))))))))))))</f>
        <v>5020</v>
      </c>
      <c r="P20" s="126">
        <f>IF($B20=1,'Bahan Pakan'!O$7,IF($B20=2,'Bahan Pakan'!O$8,IF($B20=3,'Bahan Pakan'!O$9,IF($B20=4,'Bahan Pakan'!O$10,IF($B20=5,'Bahan Pakan'!O$11,IF($B20=6,'Bahan Pakan'!O$12,IF($B20=7,'Bahan Pakan'!O$13,IF($B20=8,'Bahan Pakan'!O$14,IF($B20=9,'Bahan Pakan'!O$15,IF($B20=10,'Bahan Pakan'!O$16,IF($B20=11,'Bahan Pakan'!O$17,IF($B20=12,'Bahan Pakan'!O$18,IF($B20=13,'Bahan Pakan'!O$19,IF($B20=14,'Bahan Pakan'!O$20,IF($B20=15,'Bahan Pakan'!O$21,IF($B20=16,'Bahan Pakan'!O$22,IF($B20=17,'Bahan Pakan'!O$23,IF($B20=18,'Bahan Pakan'!O$24,IF($B20=19,'Bahan Pakan'!O$25,IF($B20=20,'Bahan Pakan'!O$26,IF($B20=21,'Bahan Pakan'!O$27,IF($B20=22,'Bahan Pakan'!O$28,IF($B20=23,'Bahan Pakan'!O$29,IF($B20=24,'Bahan Pakan'!O$30,IF($B20=25,'Bahan Pakan'!O$31,IF($B20=26,'Bahan Pakan'!O$32,IF($B20=27,'Bahan Pakan'!O$33,IF($B20=28,'Bahan Pakan'!O$34,IF($B20=29,'Bahan Pakan'!O$35,IF($B20=30,'Bahan Pakan'!O$36,IF($B20=31,'Bahan Pakan'!O$37,IF($B20=32,'Bahan Pakan'!O$38,IF($B20=33,'Bahan Pakan'!O$39,IF($B20=34,'Bahan Pakan'!O$40,IF($B20=35,'Bahan Pakan'!O$41,IF($B20=36,'Bahan Pakan'!O$42,IF($B20=37,'Bahan Pakan'!O$43,IF($B20=38,'Bahan Pakan'!O$44,IF($B20=39,'Bahan Pakan'!O$45,IF($B20=40,'Bahan Pakan'!O$46,IF($B20=41,'Bahan Pakan'!O$47,IF($B20=42,'Bahan Pakan'!O$48,IF($B20=43,'Bahan Pakan'!O$49,IF($B20=44,'Bahan Pakan'!O$50,IF($B20=45,'Bahan Pakan'!O$51,IF($B20=46,'Bahan Pakan'!O$52,IF($B20=47,'Bahan Pakan'!O$53,IF($B20=48,'Bahan Pakan'!O$54,IF($B20=49,'Bahan Pakan'!O$55,IF($B20=50,'Bahan Pakan'!O$56,0))))))))))))))))))))))))))))))))))))))))))))))))))</f>
        <v>0</v>
      </c>
      <c r="Q20" s="126">
        <f>IF($B20=1,'Bahan Pakan'!P$7,IF($B20=2,'Bahan Pakan'!P$8,IF($B20=3,'Bahan Pakan'!P$9,IF($B20=4,'Bahan Pakan'!P$10,IF($B20=5,'Bahan Pakan'!P$11,IF($B20=6,'Bahan Pakan'!P$12,IF($B20=7,'Bahan Pakan'!P$13,IF($B20=8,'Bahan Pakan'!P$14,IF($B20=9,'Bahan Pakan'!P$15,IF($B20=10,'Bahan Pakan'!P$16,IF($B20=11,'Bahan Pakan'!P$17,IF($B20=12,'Bahan Pakan'!P$18,IF($B20=13,'Bahan Pakan'!P$19,IF($B20=14,'Bahan Pakan'!P$20,IF($B20=15,'Bahan Pakan'!P$21,IF($B20=16,'Bahan Pakan'!P$22,IF($B20=17,'Bahan Pakan'!P$23,IF($B20=18,'Bahan Pakan'!P$24,IF($B20=19,'Bahan Pakan'!P$25,IF($B20=20,'Bahan Pakan'!P$26,IF($B20=21,'Bahan Pakan'!P$27,IF($B20=22,'Bahan Pakan'!P$28,IF($B20=23,'Bahan Pakan'!P$29,IF($B20=24,'Bahan Pakan'!P$30,IF($B20=25,'Bahan Pakan'!P$31,IF($B20=26,'Bahan Pakan'!P$32,IF($B20=27,'Bahan Pakan'!P$33,IF($B20=28,'Bahan Pakan'!P$34,IF($B20=29,'Bahan Pakan'!P$35,IF($B20=30,'Bahan Pakan'!P$36,IF($B20=31,'Bahan Pakan'!P$37,IF($B20=32,'Bahan Pakan'!P$38,IF($B20=33,'Bahan Pakan'!P$39,IF($B20=34,'Bahan Pakan'!P$40,IF($B20=35,'Bahan Pakan'!P$41,IF($B20=36,'Bahan Pakan'!P$42,IF($B20=37,'Bahan Pakan'!P$43,IF($B20=38,'Bahan Pakan'!P$44,IF($B20=39,'Bahan Pakan'!P$45,IF($B20=40,'Bahan Pakan'!P$46,IF($B20=41,'Bahan Pakan'!P$47,IF($B20=42,'Bahan Pakan'!P$48,IF($B20=43,'Bahan Pakan'!P$49,IF($B20=44,'Bahan Pakan'!P$50,IF($B20=45,'Bahan Pakan'!P$51,IF($B20=46,'Bahan Pakan'!P$52,IF($B20=47,'Bahan Pakan'!P$53,IF($B20=48,'Bahan Pakan'!P$54,IF($B20=49,'Bahan Pakan'!P$55,IF($B20=50,'Bahan Pakan'!P$56,0))))))))))))))))))))))))))))))))))))))))))))))))))</f>
        <v>0</v>
      </c>
      <c r="R20" s="126">
        <f>IF($B20=1,'Bahan Pakan'!Q$7,IF($B20=2,'Bahan Pakan'!Q$8,IF($B20=3,'Bahan Pakan'!Q$9,IF($B20=4,'Bahan Pakan'!Q$10,IF($B20=5,'Bahan Pakan'!Q$11,IF($B20=6,'Bahan Pakan'!Q$12,IF($B20=7,'Bahan Pakan'!Q$13,IF($B20=8,'Bahan Pakan'!Q$14,IF($B20=9,'Bahan Pakan'!Q$15,IF($B20=10,'Bahan Pakan'!Q$16,IF($B20=11,'Bahan Pakan'!Q$17,IF($B20=12,'Bahan Pakan'!Q$18,IF($B20=13,'Bahan Pakan'!Q$19,IF($B20=14,'Bahan Pakan'!Q$20,IF($B20=15,'Bahan Pakan'!Q$21,IF($B20=16,'Bahan Pakan'!Q$22,IF($B20=17,'Bahan Pakan'!Q$23,IF($B20=18,'Bahan Pakan'!Q$24,IF($B20=19,'Bahan Pakan'!Q$25,IF($B20=20,'Bahan Pakan'!Q$26,IF($B20=21,'Bahan Pakan'!Q$27,IF($B20=22,'Bahan Pakan'!Q$28,IF($B20=23,'Bahan Pakan'!Q$29,IF($B20=24,'Bahan Pakan'!Q$30,IF($B20=25,'Bahan Pakan'!Q$31,IF($B20=26,'Bahan Pakan'!Q$32,IF($B20=27,'Bahan Pakan'!Q$33,IF($B20=28,'Bahan Pakan'!Q$34,IF($B20=29,'Bahan Pakan'!Q$35,IF($B20=30,'Bahan Pakan'!Q$36,IF($B20=31,'Bahan Pakan'!Q$37,IF($B20=32,'Bahan Pakan'!Q$38,IF($B20=33,'Bahan Pakan'!Q$39,IF($B20=34,'Bahan Pakan'!Q$40,IF($B20=35,'Bahan Pakan'!Q$41,IF($B20=36,'Bahan Pakan'!Q$42,IF($B20=37,'Bahan Pakan'!Q$43,IF($B20=38,'Bahan Pakan'!Q$44,IF($B20=39,'Bahan Pakan'!Q$45,IF($B20=40,'Bahan Pakan'!Q$46,IF($B20=41,'Bahan Pakan'!Q$47,IF($B20=42,'Bahan Pakan'!Q$48,IF($B20=43,'Bahan Pakan'!Q$49,IF($B20=44,'Bahan Pakan'!Q$50,IF($B20=45,'Bahan Pakan'!Q$51,IF($B20=46,'Bahan Pakan'!Q$52,IF($B20=47,'Bahan Pakan'!Q$53,IF($B20=48,'Bahan Pakan'!Q$54,IF($B20=49,'Bahan Pakan'!Q$55,IF($B20=50,'Bahan Pakan'!Q$56,0))))))))))))))))))))))))))))))))))))))))))))))))))</f>
        <v>0</v>
      </c>
      <c r="S20" s="126">
        <f>IF($B20=1,'Bahan Pakan'!R$7,IF($B20=2,'Bahan Pakan'!R$8,IF($B20=3,'Bahan Pakan'!R$9,IF($B20=4,'Bahan Pakan'!R$10,IF($B20=5,'Bahan Pakan'!R$11,IF($B20=6,'Bahan Pakan'!R$12,IF($B20=7,'Bahan Pakan'!R$13,IF($B20=8,'Bahan Pakan'!R$14,IF($B20=9,'Bahan Pakan'!R$15,IF($B20=10,'Bahan Pakan'!R$16,IF($B20=11,'Bahan Pakan'!R$17,IF($B20=12,'Bahan Pakan'!R$18,IF($B20=13,'Bahan Pakan'!R$19,IF($B20=14,'Bahan Pakan'!R$20,IF($B20=15,'Bahan Pakan'!R$21,IF($B20=16,'Bahan Pakan'!R$22,IF($B20=17,'Bahan Pakan'!R$23,IF($B20=18,'Bahan Pakan'!R$24,IF($B20=19,'Bahan Pakan'!R$25,IF($B20=20,'Bahan Pakan'!R$26,IF($B20=21,'Bahan Pakan'!R$27,IF($B20=22,'Bahan Pakan'!R$28,IF($B20=23,'Bahan Pakan'!R$29,IF($B20=24,'Bahan Pakan'!R$30,IF($B20=25,'Bahan Pakan'!R$31,IF($B20=26,'Bahan Pakan'!R$32,IF($B20=27,'Bahan Pakan'!R$33,IF($B20=28,'Bahan Pakan'!R$34,IF($B20=29,'Bahan Pakan'!R$35,IF($B20=30,'Bahan Pakan'!R$36,IF($B20=31,'Bahan Pakan'!R$37,IF($B20=32,'Bahan Pakan'!R$38,IF($B20=33,'Bahan Pakan'!R$39,IF($B20=34,'Bahan Pakan'!R$40,IF($B20=35,'Bahan Pakan'!R$41,IF($B20=36,'Bahan Pakan'!R$42,IF($B20=37,'Bahan Pakan'!R$43,IF($B20=38,'Bahan Pakan'!R$44,IF($B20=39,'Bahan Pakan'!R$45,IF($B20=40,'Bahan Pakan'!R$46,IF($B20=41,'Bahan Pakan'!R$47,IF($B20=42,'Bahan Pakan'!R$48,IF($B20=43,'Bahan Pakan'!R$49,IF($B20=44,'Bahan Pakan'!R$50,IF($B20=45,'Bahan Pakan'!R$51,IF($B20=46,'Bahan Pakan'!R$52,IF($B20=47,'Bahan Pakan'!R$53,IF($B20=48,'Bahan Pakan'!R$54,IF($B20=49,'Bahan Pakan'!R$55,IF($B20=50,'Bahan Pakan'!R$56,0))))))))))))))))))))))))))))))))))))))))))))))))))</f>
        <v>0</v>
      </c>
      <c r="T20" s="126">
        <f>IF($B20=1,'Bahan Pakan'!S$7,IF($B20=2,'Bahan Pakan'!S$8,IF($B20=3,'Bahan Pakan'!S$9,IF($B20=4,'Bahan Pakan'!S$10,IF($B20=5,'Bahan Pakan'!S$11,IF($B20=6,'Bahan Pakan'!S$12,IF($B20=7,'Bahan Pakan'!S$13,IF($B20=8,'Bahan Pakan'!S$14,IF($B20=9,'Bahan Pakan'!S$15,IF($B20=10,'Bahan Pakan'!S$16,IF($B20=11,'Bahan Pakan'!S$17,IF($B20=12,'Bahan Pakan'!S$18,IF($B20=13,'Bahan Pakan'!S$19,IF($B20=14,'Bahan Pakan'!S$20,IF($B20=15,'Bahan Pakan'!S$21,IF($B20=16,'Bahan Pakan'!S$22,IF($B20=17,'Bahan Pakan'!S$23,IF($B20=18,'Bahan Pakan'!S$24,IF($B20=19,'Bahan Pakan'!S$25,IF($B20=20,'Bahan Pakan'!S$26,IF($B20=21,'Bahan Pakan'!S$27,IF($B20=22,'Bahan Pakan'!S$28,IF($B20=23,'Bahan Pakan'!S$29,IF($B20=24,'Bahan Pakan'!S$30,IF($B20=25,'Bahan Pakan'!S$31,IF($B20=26,'Bahan Pakan'!S$32,IF($B20=27,'Bahan Pakan'!S$33,IF($B20=28,'Bahan Pakan'!S$34,IF($B20=29,'Bahan Pakan'!S$35,IF($B20=30,'Bahan Pakan'!S$36,IF($B20=31,'Bahan Pakan'!S$37,IF($B20=32,'Bahan Pakan'!S$38,IF($B20=33,'Bahan Pakan'!S$39,IF($B20=34,'Bahan Pakan'!S$40,IF($B20=35,'Bahan Pakan'!S$41,IF($B20=36,'Bahan Pakan'!S$42,IF($B20=37,'Bahan Pakan'!S$43,IF($B20=38,'Bahan Pakan'!S$44,IF($B20=39,'Bahan Pakan'!S$45,IF($B20=40,'Bahan Pakan'!S$46,IF($B20=41,'Bahan Pakan'!S$47,IF($B20=42,'Bahan Pakan'!S$48,IF($B20=43,'Bahan Pakan'!S$49,IF($B20=44,'Bahan Pakan'!S$50,IF($B20=45,'Bahan Pakan'!S$51,IF($B20=46,'Bahan Pakan'!S$52,IF($B20=47,'Bahan Pakan'!S$53,IF($B20=48,'Bahan Pakan'!S$54,IF($B20=49,'Bahan Pakan'!S$55,IF($B20=50,'Bahan Pakan'!S$56,0))))))))))))))))))))))))))))))))))))))))))))))))))</f>
        <v>99</v>
      </c>
      <c r="U20" s="97"/>
      <c r="V20" s="146">
        <f ca="1">NOW()</f>
        <v>42596.854654629627</v>
      </c>
      <c r="W20" s="147"/>
      <c r="X20" s="148"/>
      <c r="Y20" s="148"/>
      <c r="Z20" s="148"/>
      <c r="AA20" s="135"/>
      <c r="AB20" s="135"/>
      <c r="AC20" s="135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</row>
    <row r="21" spans="2:40" s="120" customFormat="1" ht="15.75" customHeight="1">
      <c r="B21" s="121">
        <f>IF($D21='Bahan Pakan'!D$7,1,IF($D21='Bahan Pakan'!D$8,2,IF($D21='Bahan Pakan'!D$9,3,IF($D21='Bahan Pakan'!D$10,4,IF($D21='Bahan Pakan'!D$11,5,IF($D21='Bahan Pakan'!D$12,6,IF($D21='Bahan Pakan'!D$13,7,IF($D21='Bahan Pakan'!D$14,8,IF($D21='Bahan Pakan'!D$15,9,IF($D21='Bahan Pakan'!D$16,10,IF($D21='Bahan Pakan'!D$17,11,IF($D21='Bahan Pakan'!D$18,12,IF($D21='Bahan Pakan'!D$19,13,IF($D21='Bahan Pakan'!D$20,14,IF($D21='Bahan Pakan'!D$21,15,IF($D21='Bahan Pakan'!D$22,16,IF($D21='Bahan Pakan'!D$23,17,IF($D21='Bahan Pakan'!D$24,18,IF($D21='Bahan Pakan'!D$25,19,IF($D21='Bahan Pakan'!D$26,20,IF($D21='Bahan Pakan'!D$27,21,IF($D21='Bahan Pakan'!D$28,22,IF($D21='Bahan Pakan'!D$29,23,IF($D21='Bahan Pakan'!D$30,24,IF($D21='Bahan Pakan'!D$31,25,IF($D21='Bahan Pakan'!D$32,26,IF($D21='Bahan Pakan'!D$33,27,IF($D21='Bahan Pakan'!D$34,28,IF($D21='Bahan Pakan'!D$35,29,IF($D21='Bahan Pakan'!D$36,30,IF($D21='Bahan Pakan'!D$37,31,IF($D21='Bahan Pakan'!D$38,32,IF($D21='Bahan Pakan'!D$39,33,IF($D21='Bahan Pakan'!D$40,34,IF($D21='Bahan Pakan'!D$41,35,IF($D21='Bahan Pakan'!D$42,36,IF($D21='Bahan Pakan'!D$43,37,IF($D21='Bahan Pakan'!D$44,38,IF($D21='Bahan Pakan'!D$45,39,IF($D21='Bahan Pakan'!D$46,40,IF($D21='Bahan Pakan'!D$47,41,IF($D21='Bahan Pakan'!D$48,42,IF($D21='Bahan Pakan'!D$49,43,IF($D21='Bahan Pakan'!D$50,44,IF($D21='Bahan Pakan'!D$51,45,IF($D21='Bahan Pakan'!D$52,46,IF($D21='Bahan Pakan'!D$53,47,IF($D21='Bahan Pakan'!D$54,48,IF($D21='Bahan Pakan'!D$55,49,IF($D21='Bahan Pakan'!D$56,50,0))))))))))))))))))))))))))))))))))))))))))))))))))</f>
        <v>33</v>
      </c>
      <c r="C21" s="121">
        <v>15</v>
      </c>
      <c r="D21" s="122" t="s">
        <v>81</v>
      </c>
      <c r="E21" s="123">
        <f>IF($B21=1,'Bahan Pakan'!E$7,IF($B21=2,'Bahan Pakan'!E$8,IF($B21=3,'Bahan Pakan'!E$9,IF($B21=4,'Bahan Pakan'!E$10,IF($B21=5,'Bahan Pakan'!E$11,IF($B21=6,'Bahan Pakan'!E$12,IF($B21=7,'Bahan Pakan'!E$13,IF($B21=8,'Bahan Pakan'!E$14,IF($B21=9,'Bahan Pakan'!E$15,IF($B21=10,'Bahan Pakan'!E$16,IF($B21=11,'Bahan Pakan'!E$17,IF($B21=12,'Bahan Pakan'!E$18,IF($B21=13,'Bahan Pakan'!E$19,IF($B21=14,'Bahan Pakan'!E$20,IF($B21=15,'Bahan Pakan'!E$21,IF($B21=16,'Bahan Pakan'!E$22,IF($B21=17,'Bahan Pakan'!E$23,IF($B21=18,'Bahan Pakan'!E$24,IF($B21=19,'Bahan Pakan'!E$25,IF($B21=20,'Bahan Pakan'!E$26,IF($B21=21,'Bahan Pakan'!E$27,IF($B21=22,'Bahan Pakan'!E$28,IF($B21=23,'Bahan Pakan'!E$29,IF($B21=24,'Bahan Pakan'!E$30,IF($B21=25,'Bahan Pakan'!E$31,IF($B21=26,'Bahan Pakan'!E$32,IF($B21=27,'Bahan Pakan'!E$33,IF($B21=28,'Bahan Pakan'!E$34,IF($B21=29,'Bahan Pakan'!E$35,IF($B21=30,'Bahan Pakan'!E$36,IF($B21=31,'Bahan Pakan'!E$37,IF($B21=32,'Bahan Pakan'!E$38,IF($B21=33,'Bahan Pakan'!E$39,IF($B21=34,'Bahan Pakan'!E$40,IF($B21=35,'Bahan Pakan'!E$41,IF($B21=36,'Bahan Pakan'!E$42,IF($B21=37,'Bahan Pakan'!E$43,IF($B21=38,'Bahan Pakan'!E$44,IF($B21=39,'Bahan Pakan'!E$45,IF($B21=40,'Bahan Pakan'!E$46,IF($B21=41,'Bahan Pakan'!E$47,IF($B21=42,'Bahan Pakan'!E$48,IF($B21=43,'Bahan Pakan'!E$49,IF($B21=44,'Bahan Pakan'!E$50,IF($B21=45,'Bahan Pakan'!E$51,IF($B21=46,'Bahan Pakan'!E$52,IF($B21=47,'Bahan Pakan'!E$53,IF($B21=48,'Bahan Pakan'!E$54,IF($B21=49,'Bahan Pakan'!E$55,IF($B21=50,'Bahan Pakan'!E$56,0))))))))))))))))))))))))))))))))))))))))))))))))))</f>
        <v>0.1</v>
      </c>
      <c r="F21" s="123">
        <f>IF($B21=1,'Bahan Pakan'!F$7,IF($B21=2,'Bahan Pakan'!F$8,IF($B21=3,'Bahan Pakan'!F$9,IF($B21=4,'Bahan Pakan'!F$10,IF($B21=5,'Bahan Pakan'!F$11,IF($B21=6,'Bahan Pakan'!F$12,IF($B21=7,'Bahan Pakan'!F$13,IF($B21=8,'Bahan Pakan'!F$14,IF($B21=9,'Bahan Pakan'!F$15,IF($B21=10,'Bahan Pakan'!F$16,IF($B21=11,'Bahan Pakan'!F$17,IF($B21=12,'Bahan Pakan'!F$18,IF($B21=13,'Bahan Pakan'!F$19,IF($B21=14,'Bahan Pakan'!F$20,IF($B21=15,'Bahan Pakan'!F$21,IF($B21=16,'Bahan Pakan'!F$22,IF($B21=17,'Bahan Pakan'!F$23,IF($B21=18,'Bahan Pakan'!F$24,IF($B21=19,'Bahan Pakan'!F$25,IF($B21=20,'Bahan Pakan'!F$26,IF($B21=21,'Bahan Pakan'!F$27,IF($B21=22,'Bahan Pakan'!F$28,IF($B21=23,'Bahan Pakan'!F$29,IF($B21=24,'Bahan Pakan'!F$30,IF($B21=25,'Bahan Pakan'!F$31,IF($B21=26,'Bahan Pakan'!F$32,IF($B21=27,'Bahan Pakan'!F$33,IF($B21=28,'Bahan Pakan'!F$34,IF($B21=29,'Bahan Pakan'!F$35,IF($B21=30,'Bahan Pakan'!F$36,IF($B21=31,'Bahan Pakan'!F$37,IF($B21=32,'Bahan Pakan'!F$38,IF($B21=33,'Bahan Pakan'!F$39,IF($B21=34,'Bahan Pakan'!F$40,IF($B21=35,'Bahan Pakan'!F$41,IF($B21=36,'Bahan Pakan'!F$42,IF($B21=37,'Bahan Pakan'!F$43,IF($B21=38,'Bahan Pakan'!F$44,IF($B21=39,'Bahan Pakan'!F$45,IF($B21=40,'Bahan Pakan'!F$46,IF($B21=41,'Bahan Pakan'!F$47,IF($B21=42,'Bahan Pakan'!F$48,IF($B21=43,'Bahan Pakan'!F$49,IF($B21=44,'Bahan Pakan'!F$50,IF($B21=45,'Bahan Pakan'!F$51,IF($B21=46,'Bahan Pakan'!F$52,IF($B21=47,'Bahan Pakan'!F$53,IF($B21=48,'Bahan Pakan'!F$54,IF($B21=49,'Bahan Pakan'!F$55,IF($B21=50,'Bahan Pakan'!F$56,0))))))))))))))))))))))))))))))))))))))))))))))))))</f>
        <v>0.25</v>
      </c>
      <c r="G21" s="124">
        <f t="shared" si="0"/>
        <v>0.25</v>
      </c>
      <c r="H21" s="125">
        <f>IF($B21=1,'Bahan Pakan'!G$7,IF($B21=2,'Bahan Pakan'!G$8,IF($B21=3,'Bahan Pakan'!G$9,IF($B21=4,'Bahan Pakan'!G$10,IF($B21=5,'Bahan Pakan'!G$11,IF($B21=6,'Bahan Pakan'!G$12,IF($B21=7,'Bahan Pakan'!G$13,IF($B21=8,'Bahan Pakan'!G$14,IF($B21=9,'Bahan Pakan'!G$15,IF($B21=10,'Bahan Pakan'!G$16,IF($B21=11,'Bahan Pakan'!G$17,IF($B21=12,'Bahan Pakan'!G$18,IF($B21=13,'Bahan Pakan'!G$19,IF($B21=14,'Bahan Pakan'!G$20,IF($B21=15,'Bahan Pakan'!G$21,IF($B21=16,'Bahan Pakan'!G$22,IF($B21=17,'Bahan Pakan'!G$23,IF($B21=18,'Bahan Pakan'!G$24,IF($B21=19,'Bahan Pakan'!G$25,IF($B21=20,'Bahan Pakan'!G$26,IF($B21=21,'Bahan Pakan'!G$27,IF($B21=22,'Bahan Pakan'!G$28,IF($B21=23,'Bahan Pakan'!G$29,IF($B21=24,'Bahan Pakan'!G$30,IF($B21=25,'Bahan Pakan'!G$31,IF($B21=26,'Bahan Pakan'!G$32,IF($B21=27,'Bahan Pakan'!G$33,IF($B21=28,'Bahan Pakan'!G$34,IF($B21=29,'Bahan Pakan'!G$35,IF($B21=30,'Bahan Pakan'!G$36,IF($B21=31,'Bahan Pakan'!G$37,IF($B21=32,'Bahan Pakan'!G$38,IF($B21=33,'Bahan Pakan'!G$39,IF($B21=34,'Bahan Pakan'!G$40,IF($B21=35,'Bahan Pakan'!G$41,IF($B21=36,'Bahan Pakan'!G$42,IF($B21=37,'Bahan Pakan'!G$43,IF($B21=38,'Bahan Pakan'!G$44,IF($B21=39,'Bahan Pakan'!G$45,IF($B21=40,'Bahan Pakan'!G$46,IF($B21=41,'Bahan Pakan'!G$47,IF($B21=42,'Bahan Pakan'!G$48,IF($B21=43,'Bahan Pakan'!G$49,IF($B21=44,'Bahan Pakan'!G$50,IF($B21=45,'Bahan Pakan'!G$51,IF($B21=46,'Bahan Pakan'!G$52,IF($B21=47,'Bahan Pakan'!G$53,IF($B21=48,'Bahan Pakan'!G$54,IF($B21=49,'Bahan Pakan'!G$55,IF($B21=50,'Bahan Pakan'!G$56,0))))))))))))))))))))))))))))))))))))))))))))))))))</f>
        <v>40000</v>
      </c>
      <c r="I21" s="126">
        <f>IF($B21=1,'Bahan Pakan'!H$7,IF($B21=2,'Bahan Pakan'!H$8,IF($B21=3,'Bahan Pakan'!H$9,IF($B21=4,'Bahan Pakan'!H$10,IF($B21=5,'Bahan Pakan'!H$11,IF($B21=6,'Bahan Pakan'!H$12,IF($B21=7,'Bahan Pakan'!H$13,IF($B21=8,'Bahan Pakan'!H$14,IF($B21=9,'Bahan Pakan'!H$15,IF($B21=10,'Bahan Pakan'!H$16,IF($B21=11,'Bahan Pakan'!H$17,IF($B21=12,'Bahan Pakan'!H$18,IF($B21=13,'Bahan Pakan'!H$19,IF($B21=14,'Bahan Pakan'!H$20,IF($B21=15,'Bahan Pakan'!H$21,IF($B21=16,'Bahan Pakan'!H$22,IF($B21=17,'Bahan Pakan'!H$23,IF($B21=18,'Bahan Pakan'!H$24,IF($B21=19,'Bahan Pakan'!H$25,IF($B21=20,'Bahan Pakan'!H$26,IF($B21=21,'Bahan Pakan'!H$27,IF($B21=22,'Bahan Pakan'!H$28,IF($B21=23,'Bahan Pakan'!H$29,IF($B21=24,'Bahan Pakan'!H$30,IF($B21=25,'Bahan Pakan'!H$31,IF($B21=26,'Bahan Pakan'!H$32,IF($B21=27,'Bahan Pakan'!H$33,IF($B21=28,'Bahan Pakan'!H$34,IF($B21=29,'Bahan Pakan'!H$35,IF($B21=30,'Bahan Pakan'!H$36,IF($B21=31,'Bahan Pakan'!H$37,IF($B21=32,'Bahan Pakan'!H$38,IF($B21=33,'Bahan Pakan'!H$39,IF($B21=34,'Bahan Pakan'!H$40,IF($B21=35,'Bahan Pakan'!H$41,IF($B21=36,'Bahan Pakan'!H$42,IF($B21=37,'Bahan Pakan'!H$43,IF($B21=38,'Bahan Pakan'!H$44,IF($B21=39,'Bahan Pakan'!H$45,IF($B21=40,'Bahan Pakan'!H$46,IF($B21=41,'Bahan Pakan'!H$47,IF($B21=42,'Bahan Pakan'!H$48,IF($B21=43,'Bahan Pakan'!H$49,IF($B21=44,'Bahan Pakan'!H$50,IF($B21=45,'Bahan Pakan'!H$51,IF($B21=46,'Bahan Pakan'!H$52,IF($B21=47,'Bahan Pakan'!H$53,IF($B21=48,'Bahan Pakan'!H$54,IF($B21=49,'Bahan Pakan'!H$55,IF($B21=50,'Bahan Pakan'!H$56,0))))))))))))))))))))))))))))))))))))))))))))))))))</f>
        <v>99</v>
      </c>
      <c r="J21" s="126">
        <f>IF($B21=1,'Bahan Pakan'!I$7,IF($B21=2,'Bahan Pakan'!I$8,IF($B21=3,'Bahan Pakan'!I$9,IF($B21=4,'Bahan Pakan'!I$10,IF($B21=5,'Bahan Pakan'!I$11,IF($B21=6,'Bahan Pakan'!I$12,IF($B21=7,'Bahan Pakan'!I$13,IF($B21=8,'Bahan Pakan'!I$14,IF($B21=9,'Bahan Pakan'!I$15,IF($B21=10,'Bahan Pakan'!I$16,IF($B21=11,'Bahan Pakan'!I$17,IF($B21=12,'Bahan Pakan'!I$18,IF($B21=13,'Bahan Pakan'!I$19,IF($B21=14,'Bahan Pakan'!I$20,IF($B21=15,'Bahan Pakan'!I$21,IF($B21=16,'Bahan Pakan'!I$22,IF($B21=17,'Bahan Pakan'!I$23,IF($B21=18,'Bahan Pakan'!I$24,IF($B21=19,'Bahan Pakan'!I$25,IF($B21=20,'Bahan Pakan'!I$26,IF($B21=21,'Bahan Pakan'!I$27,IF($B21=22,'Bahan Pakan'!I$28,IF($B21=23,'Bahan Pakan'!I$29,IF($B21=24,'Bahan Pakan'!I$30,IF($B21=25,'Bahan Pakan'!I$31,IF($B21=26,'Bahan Pakan'!I$32,IF($B21=27,'Bahan Pakan'!I$33,IF($B21=28,'Bahan Pakan'!I$34,IF($B21=29,'Bahan Pakan'!I$35,IF($B21=30,'Bahan Pakan'!I$36,IF($B21=31,'Bahan Pakan'!I$37,IF($B21=32,'Bahan Pakan'!I$38,IF($B21=33,'Bahan Pakan'!I$39,IF($B21=34,'Bahan Pakan'!I$40,IF($B21=35,'Bahan Pakan'!I$41,IF($B21=36,'Bahan Pakan'!I$42,IF($B21=37,'Bahan Pakan'!I$43,IF($B21=38,'Bahan Pakan'!I$44,IF($B21=39,'Bahan Pakan'!I$45,IF($B21=40,'Bahan Pakan'!I$46,IF($B21=41,'Bahan Pakan'!I$47,IF($B21=42,'Bahan Pakan'!I$48,IF($B21=43,'Bahan Pakan'!I$49,IF($B21=44,'Bahan Pakan'!I$50,IF($B21=45,'Bahan Pakan'!I$51,IF($B21=46,'Bahan Pakan'!I$52,IF($B21=47,'Bahan Pakan'!I$53,IF($B21=48,'Bahan Pakan'!I$54,IF($B21=49,'Bahan Pakan'!I$55,IF($B21=50,'Bahan Pakan'!I$56,0))))))))))))))))))))))))))))))))))))))))))))))))))</f>
        <v>0</v>
      </c>
      <c r="K21" s="126">
        <f>IF($B21=1,'Bahan Pakan'!J$7,IF($B21=2,'Bahan Pakan'!J$8,IF($B21=3,'Bahan Pakan'!J$9,IF($B21=4,'Bahan Pakan'!J$10,IF($B21=5,'Bahan Pakan'!J$11,IF($B21=6,'Bahan Pakan'!J$12,IF($B21=7,'Bahan Pakan'!J$13,IF($B21=8,'Bahan Pakan'!J$14,IF($B21=9,'Bahan Pakan'!J$15,IF($B21=10,'Bahan Pakan'!J$16,IF($B21=11,'Bahan Pakan'!J$17,IF($B21=12,'Bahan Pakan'!J$18,IF($B21=13,'Bahan Pakan'!J$19,IF($B21=14,'Bahan Pakan'!J$20,IF($B21=15,'Bahan Pakan'!J$21,IF($B21=16,'Bahan Pakan'!J$22,IF($B21=17,'Bahan Pakan'!J$23,IF($B21=18,'Bahan Pakan'!J$24,IF($B21=19,'Bahan Pakan'!J$25,IF($B21=20,'Bahan Pakan'!J$26,IF($B21=21,'Bahan Pakan'!J$27,IF($B21=22,'Bahan Pakan'!J$28,IF($B21=23,'Bahan Pakan'!J$29,IF($B21=24,'Bahan Pakan'!J$30,IF($B21=25,'Bahan Pakan'!J$31,IF($B21=26,'Bahan Pakan'!J$32,IF($B21=27,'Bahan Pakan'!J$33,IF($B21=28,'Bahan Pakan'!J$34,IF($B21=29,'Bahan Pakan'!J$35,IF($B21=30,'Bahan Pakan'!J$36,IF($B21=31,'Bahan Pakan'!J$37,IF($B21=32,'Bahan Pakan'!J$38,IF($B21=33,'Bahan Pakan'!J$39,IF($B21=34,'Bahan Pakan'!J$40,IF($B21=35,'Bahan Pakan'!J$41,IF($B21=36,'Bahan Pakan'!J$42,IF($B21=37,'Bahan Pakan'!J$43,IF($B21=38,'Bahan Pakan'!J$44,IF($B21=39,'Bahan Pakan'!J$45,IF($B21=40,'Bahan Pakan'!J$46,IF($B21=41,'Bahan Pakan'!J$47,IF($B21=42,'Bahan Pakan'!J$48,IF($B21=43,'Bahan Pakan'!J$49,IF($B21=44,'Bahan Pakan'!J$50,IF($B21=45,'Bahan Pakan'!J$51,IF($B21=46,'Bahan Pakan'!J$52,IF($B21=47,'Bahan Pakan'!J$53,IF($B21=48,'Bahan Pakan'!J$54,IF($B21=49,'Bahan Pakan'!J$55,IF($B21=50,'Bahan Pakan'!J$56,0))))))))))))))))))))))))))))))))))))))))))))))))))</f>
        <v>0</v>
      </c>
      <c r="L21" s="126">
        <f>IF($B21=1,'Bahan Pakan'!K$7,IF($B21=2,'Bahan Pakan'!K$8,IF($B21=3,'Bahan Pakan'!K$9,IF($B21=4,'Bahan Pakan'!K$10,IF($B21=5,'Bahan Pakan'!K$11,IF($B21=6,'Bahan Pakan'!K$12,IF($B21=7,'Bahan Pakan'!K$13,IF($B21=8,'Bahan Pakan'!K$14,IF($B21=9,'Bahan Pakan'!K$15,IF($B21=10,'Bahan Pakan'!K$16,IF($B21=11,'Bahan Pakan'!K$17,IF($B21=12,'Bahan Pakan'!K$18,IF($B21=13,'Bahan Pakan'!K$19,IF($B21=14,'Bahan Pakan'!K$20,IF($B21=15,'Bahan Pakan'!K$21,IF($B21=16,'Bahan Pakan'!K$22,IF($B21=17,'Bahan Pakan'!K$23,IF($B21=18,'Bahan Pakan'!K$24,IF($B21=19,'Bahan Pakan'!K$25,IF($B21=20,'Bahan Pakan'!K$26,IF($B21=21,'Bahan Pakan'!K$27,IF($B21=22,'Bahan Pakan'!K$28,IF($B21=23,'Bahan Pakan'!K$29,IF($B21=24,'Bahan Pakan'!K$30,IF($B21=25,'Bahan Pakan'!K$31,IF($B21=26,'Bahan Pakan'!K$32,IF($B21=27,'Bahan Pakan'!K$33,IF($B21=28,'Bahan Pakan'!K$34,IF($B21=29,'Bahan Pakan'!K$35,IF($B21=30,'Bahan Pakan'!K$36,IF($B21=31,'Bahan Pakan'!K$37,IF($B21=32,'Bahan Pakan'!K$38,IF($B21=33,'Bahan Pakan'!K$39,IF($B21=34,'Bahan Pakan'!K$40,IF($B21=35,'Bahan Pakan'!K$41,IF($B21=36,'Bahan Pakan'!K$42,IF($B21=37,'Bahan Pakan'!K$43,IF($B21=38,'Bahan Pakan'!K$44,IF($B21=39,'Bahan Pakan'!K$45,IF($B21=40,'Bahan Pakan'!K$46,IF($B21=41,'Bahan Pakan'!K$47,IF($B21=42,'Bahan Pakan'!K$48,IF($B21=43,'Bahan Pakan'!K$49,IF($B21=44,'Bahan Pakan'!K$50,IF($B21=45,'Bahan Pakan'!K$51,IF($B21=46,'Bahan Pakan'!K$52,IF($B21=47,'Bahan Pakan'!K$53,IF($B21=48,'Bahan Pakan'!K$54,IF($B21=49,'Bahan Pakan'!K$55,IF($B21=50,'Bahan Pakan'!K$56,0))))))))))))))))))))))))))))))))))))))))))))))))))</f>
        <v>0</v>
      </c>
      <c r="M21" s="126">
        <f>IF($B21=1,'Bahan Pakan'!L$7,IF($B21=2,'Bahan Pakan'!L$8,IF($B21=3,'Bahan Pakan'!L$9,IF($B21=4,'Bahan Pakan'!L$10,IF($B21=5,'Bahan Pakan'!L$11,IF($B21=6,'Bahan Pakan'!L$12,IF($B21=7,'Bahan Pakan'!L$13,IF($B21=8,'Bahan Pakan'!L$14,IF($B21=9,'Bahan Pakan'!L$15,IF($B21=10,'Bahan Pakan'!L$16,IF($B21=11,'Bahan Pakan'!L$17,IF($B21=12,'Bahan Pakan'!L$18,IF($B21=13,'Bahan Pakan'!L$19,IF($B21=14,'Bahan Pakan'!L$20,IF($B21=15,'Bahan Pakan'!L$21,IF($B21=16,'Bahan Pakan'!L$22,IF($B21=17,'Bahan Pakan'!L$23,IF($B21=18,'Bahan Pakan'!L$24,IF($B21=19,'Bahan Pakan'!L$25,IF($B21=20,'Bahan Pakan'!L$26,IF($B21=21,'Bahan Pakan'!L$27,IF($B21=22,'Bahan Pakan'!L$28,IF($B21=23,'Bahan Pakan'!L$29,IF($B21=24,'Bahan Pakan'!L$30,IF($B21=25,'Bahan Pakan'!L$31,IF($B21=26,'Bahan Pakan'!L$32,IF($B21=27,'Bahan Pakan'!L$33,IF($B21=28,'Bahan Pakan'!L$34,IF($B21=29,'Bahan Pakan'!L$35,IF($B21=30,'Bahan Pakan'!L$36,IF($B21=31,'Bahan Pakan'!L$37,IF($B21=32,'Bahan Pakan'!L$38,IF($B21=33,'Bahan Pakan'!L$39,IF($B21=34,'Bahan Pakan'!L$40,IF($B21=35,'Bahan Pakan'!L$41,IF($B21=36,'Bahan Pakan'!L$42,IF($B21=37,'Bahan Pakan'!L$43,IF($B21=38,'Bahan Pakan'!L$44,IF($B21=39,'Bahan Pakan'!L$45,IF($B21=40,'Bahan Pakan'!L$46,IF($B21=41,'Bahan Pakan'!L$47,IF($B21=42,'Bahan Pakan'!L$48,IF($B21=43,'Bahan Pakan'!L$49,IF($B21=44,'Bahan Pakan'!L$50,IF($B21=45,'Bahan Pakan'!L$51,IF($B21=46,'Bahan Pakan'!L$52,IF($B21=47,'Bahan Pakan'!L$53,IF($B21=48,'Bahan Pakan'!L$54,IF($B21=49,'Bahan Pakan'!L$55,IF($B21=50,'Bahan Pakan'!L$56,0))))))))))))))))))))))))))))))))))))))))))))))))))</f>
        <v>0</v>
      </c>
      <c r="N21" s="126">
        <f>IF($B21=1,'Bahan Pakan'!M$7,IF($B21=2,'Bahan Pakan'!M$8,IF($B21=3,'Bahan Pakan'!M$9,IF($B21=4,'Bahan Pakan'!M$10,IF($B21=5,'Bahan Pakan'!M$11,IF($B21=6,'Bahan Pakan'!M$12,IF($B21=7,'Bahan Pakan'!M$13,IF($B21=8,'Bahan Pakan'!M$14,IF($B21=9,'Bahan Pakan'!M$15,IF($B21=10,'Bahan Pakan'!M$16,IF($B21=11,'Bahan Pakan'!M$17,IF($B21=12,'Bahan Pakan'!M$18,IF($B21=13,'Bahan Pakan'!M$19,IF($B21=14,'Bahan Pakan'!M$20,IF($B21=15,'Bahan Pakan'!M$21,IF($B21=16,'Bahan Pakan'!M$22,IF($B21=17,'Bahan Pakan'!M$23,IF($B21=18,'Bahan Pakan'!M$24,IF($B21=19,'Bahan Pakan'!M$25,IF($B21=20,'Bahan Pakan'!M$26,IF($B21=21,'Bahan Pakan'!M$27,IF($B21=22,'Bahan Pakan'!M$28,IF($B21=23,'Bahan Pakan'!M$29,IF($B21=24,'Bahan Pakan'!M$30,IF($B21=25,'Bahan Pakan'!M$31,IF($B21=26,'Bahan Pakan'!M$32,IF($B21=27,'Bahan Pakan'!M$33,IF($B21=28,'Bahan Pakan'!M$34,IF($B21=29,'Bahan Pakan'!M$35,IF($B21=30,'Bahan Pakan'!M$36,IF($B21=31,'Bahan Pakan'!M$37,IF($B21=32,'Bahan Pakan'!M$38,IF($B21=33,'Bahan Pakan'!M$39,IF($B21=34,'Bahan Pakan'!M$40,IF($B21=35,'Bahan Pakan'!M$41,IF($B21=36,'Bahan Pakan'!M$42,IF($B21=37,'Bahan Pakan'!M$43,IF($B21=38,'Bahan Pakan'!M$44,IF($B21=39,'Bahan Pakan'!M$45,IF($B21=40,'Bahan Pakan'!M$46,IF($B21=41,'Bahan Pakan'!M$47,IF($B21=42,'Bahan Pakan'!M$48,IF($B21=43,'Bahan Pakan'!M$49,IF($B21=44,'Bahan Pakan'!M$50,IF($B21=45,'Bahan Pakan'!M$51,IF($B21=46,'Bahan Pakan'!M$52,IF($B21=47,'Bahan Pakan'!M$53,IF($B21=48,'Bahan Pakan'!M$54,IF($B21=49,'Bahan Pakan'!M$55,IF($B21=50,'Bahan Pakan'!M$56,0))))))))))))))))))))))))))))))))))))))))))))))))))</f>
        <v>0</v>
      </c>
      <c r="O21" s="126">
        <f>IF($B21=1,'Bahan Pakan'!N$7,IF($B21=2,'Bahan Pakan'!N$8,IF($B21=3,'Bahan Pakan'!N$9,IF($B21=4,'Bahan Pakan'!N$10,IF($B21=5,'Bahan Pakan'!N$11,IF($B21=6,'Bahan Pakan'!N$12,IF($B21=7,'Bahan Pakan'!N$13,IF($B21=8,'Bahan Pakan'!N$14,IF($B21=9,'Bahan Pakan'!N$15,IF($B21=10,'Bahan Pakan'!N$16,IF($B21=11,'Bahan Pakan'!N$17,IF($B21=12,'Bahan Pakan'!N$18,IF($B21=13,'Bahan Pakan'!N$19,IF($B21=14,'Bahan Pakan'!N$20,IF($B21=15,'Bahan Pakan'!N$21,IF($B21=16,'Bahan Pakan'!N$22,IF($B21=17,'Bahan Pakan'!N$23,IF($B21=18,'Bahan Pakan'!N$24,IF($B21=19,'Bahan Pakan'!N$25,IF($B21=20,'Bahan Pakan'!N$26,IF($B21=21,'Bahan Pakan'!N$27,IF($B21=22,'Bahan Pakan'!N$28,IF($B21=23,'Bahan Pakan'!N$29,IF($B21=24,'Bahan Pakan'!N$30,IF($B21=25,'Bahan Pakan'!N$31,IF($B21=26,'Bahan Pakan'!N$32,IF($B21=27,'Bahan Pakan'!N$33,IF($B21=28,'Bahan Pakan'!N$34,IF($B21=29,'Bahan Pakan'!N$35,IF($B21=30,'Bahan Pakan'!N$36,IF($B21=31,'Bahan Pakan'!N$37,IF($B21=32,'Bahan Pakan'!N$38,IF($B21=33,'Bahan Pakan'!N$39,IF($B21=34,'Bahan Pakan'!N$40,IF($B21=35,'Bahan Pakan'!N$41,IF($B21=36,'Bahan Pakan'!N$42,IF($B21=37,'Bahan Pakan'!N$43,IF($B21=38,'Bahan Pakan'!N$44,IF($B21=39,'Bahan Pakan'!N$45,IF($B21=40,'Bahan Pakan'!N$46,IF($B21=41,'Bahan Pakan'!N$47,IF($B21=42,'Bahan Pakan'!N$48,IF($B21=43,'Bahan Pakan'!N$49,IF($B21=44,'Bahan Pakan'!N$50,IF($B21=45,'Bahan Pakan'!N$51,IF($B21=46,'Bahan Pakan'!N$52,IF($B21=47,'Bahan Pakan'!N$53,IF($B21=48,'Bahan Pakan'!N$54,IF($B21=49,'Bahan Pakan'!N$55,IF($B21=50,'Bahan Pakan'!N$56,0))))))))))))))))))))))))))))))))))))))))))))))))))</f>
        <v>0</v>
      </c>
      <c r="P21" s="126">
        <f>IF($B21=1,'Bahan Pakan'!O$7,IF($B21=2,'Bahan Pakan'!O$8,IF($B21=3,'Bahan Pakan'!O$9,IF($B21=4,'Bahan Pakan'!O$10,IF($B21=5,'Bahan Pakan'!O$11,IF($B21=6,'Bahan Pakan'!O$12,IF($B21=7,'Bahan Pakan'!O$13,IF($B21=8,'Bahan Pakan'!O$14,IF($B21=9,'Bahan Pakan'!O$15,IF($B21=10,'Bahan Pakan'!O$16,IF($B21=11,'Bahan Pakan'!O$17,IF($B21=12,'Bahan Pakan'!O$18,IF($B21=13,'Bahan Pakan'!O$19,IF($B21=14,'Bahan Pakan'!O$20,IF($B21=15,'Bahan Pakan'!O$21,IF($B21=16,'Bahan Pakan'!O$22,IF($B21=17,'Bahan Pakan'!O$23,IF($B21=18,'Bahan Pakan'!O$24,IF($B21=19,'Bahan Pakan'!O$25,IF($B21=20,'Bahan Pakan'!O$26,IF($B21=21,'Bahan Pakan'!O$27,IF($B21=22,'Bahan Pakan'!O$28,IF($B21=23,'Bahan Pakan'!O$29,IF($B21=24,'Bahan Pakan'!O$30,IF($B21=25,'Bahan Pakan'!O$31,IF($B21=26,'Bahan Pakan'!O$32,IF($B21=27,'Bahan Pakan'!O$33,IF($B21=28,'Bahan Pakan'!O$34,IF($B21=29,'Bahan Pakan'!O$35,IF($B21=30,'Bahan Pakan'!O$36,IF($B21=31,'Bahan Pakan'!O$37,IF($B21=32,'Bahan Pakan'!O$38,IF($B21=33,'Bahan Pakan'!O$39,IF($B21=34,'Bahan Pakan'!O$40,IF($B21=35,'Bahan Pakan'!O$41,IF($B21=36,'Bahan Pakan'!O$42,IF($B21=37,'Bahan Pakan'!O$43,IF($B21=38,'Bahan Pakan'!O$44,IF($B21=39,'Bahan Pakan'!O$45,IF($B21=40,'Bahan Pakan'!O$46,IF($B21=41,'Bahan Pakan'!O$47,IF($B21=42,'Bahan Pakan'!O$48,IF($B21=43,'Bahan Pakan'!O$49,IF($B21=44,'Bahan Pakan'!O$50,IF($B21=45,'Bahan Pakan'!O$51,IF($B21=46,'Bahan Pakan'!O$52,IF($B21=47,'Bahan Pakan'!O$53,IF($B21=48,'Bahan Pakan'!O$54,IF($B21=49,'Bahan Pakan'!O$55,IF($B21=50,'Bahan Pakan'!O$56,0))))))))))))))))))))))))))))))))))))))))))))))))))</f>
        <v>0</v>
      </c>
      <c r="Q21" s="126">
        <f>IF($B21=1,'Bahan Pakan'!P$7,IF($B21=2,'Bahan Pakan'!P$8,IF($B21=3,'Bahan Pakan'!P$9,IF($B21=4,'Bahan Pakan'!P$10,IF($B21=5,'Bahan Pakan'!P$11,IF($B21=6,'Bahan Pakan'!P$12,IF($B21=7,'Bahan Pakan'!P$13,IF($B21=8,'Bahan Pakan'!P$14,IF($B21=9,'Bahan Pakan'!P$15,IF($B21=10,'Bahan Pakan'!P$16,IF($B21=11,'Bahan Pakan'!P$17,IF($B21=12,'Bahan Pakan'!P$18,IF($B21=13,'Bahan Pakan'!P$19,IF($B21=14,'Bahan Pakan'!P$20,IF($B21=15,'Bahan Pakan'!P$21,IF($B21=16,'Bahan Pakan'!P$22,IF($B21=17,'Bahan Pakan'!P$23,IF($B21=18,'Bahan Pakan'!P$24,IF($B21=19,'Bahan Pakan'!P$25,IF($B21=20,'Bahan Pakan'!P$26,IF($B21=21,'Bahan Pakan'!P$27,IF($B21=22,'Bahan Pakan'!P$28,IF($B21=23,'Bahan Pakan'!P$29,IF($B21=24,'Bahan Pakan'!P$30,IF($B21=25,'Bahan Pakan'!P$31,IF($B21=26,'Bahan Pakan'!P$32,IF($B21=27,'Bahan Pakan'!P$33,IF($B21=28,'Bahan Pakan'!P$34,IF($B21=29,'Bahan Pakan'!P$35,IF($B21=30,'Bahan Pakan'!P$36,IF($B21=31,'Bahan Pakan'!P$37,IF($B21=32,'Bahan Pakan'!P$38,IF($B21=33,'Bahan Pakan'!P$39,IF($B21=34,'Bahan Pakan'!P$40,IF($B21=35,'Bahan Pakan'!P$41,IF($B21=36,'Bahan Pakan'!P$42,IF($B21=37,'Bahan Pakan'!P$43,IF($B21=38,'Bahan Pakan'!P$44,IF($B21=39,'Bahan Pakan'!P$45,IF($B21=40,'Bahan Pakan'!P$46,IF($B21=41,'Bahan Pakan'!P$47,IF($B21=42,'Bahan Pakan'!P$48,IF($B21=43,'Bahan Pakan'!P$49,IF($B21=44,'Bahan Pakan'!P$50,IF($B21=45,'Bahan Pakan'!P$51,IF($B21=46,'Bahan Pakan'!P$52,IF($B21=47,'Bahan Pakan'!P$53,IF($B21=48,'Bahan Pakan'!P$54,IF($B21=49,'Bahan Pakan'!P$55,IF($B21=50,'Bahan Pakan'!P$56,0))))))))))))))))))))))))))))))))))))))))))))))))))</f>
        <v>0</v>
      </c>
      <c r="R21" s="126">
        <f>IF($B21=1,'Bahan Pakan'!Q$7,IF($B21=2,'Bahan Pakan'!Q$8,IF($B21=3,'Bahan Pakan'!Q$9,IF($B21=4,'Bahan Pakan'!Q$10,IF($B21=5,'Bahan Pakan'!Q$11,IF($B21=6,'Bahan Pakan'!Q$12,IF($B21=7,'Bahan Pakan'!Q$13,IF($B21=8,'Bahan Pakan'!Q$14,IF($B21=9,'Bahan Pakan'!Q$15,IF($B21=10,'Bahan Pakan'!Q$16,IF($B21=11,'Bahan Pakan'!Q$17,IF($B21=12,'Bahan Pakan'!Q$18,IF($B21=13,'Bahan Pakan'!Q$19,IF($B21=14,'Bahan Pakan'!Q$20,IF($B21=15,'Bahan Pakan'!Q$21,IF($B21=16,'Bahan Pakan'!Q$22,IF($B21=17,'Bahan Pakan'!Q$23,IF($B21=18,'Bahan Pakan'!Q$24,IF($B21=19,'Bahan Pakan'!Q$25,IF($B21=20,'Bahan Pakan'!Q$26,IF($B21=21,'Bahan Pakan'!Q$27,IF($B21=22,'Bahan Pakan'!Q$28,IF($B21=23,'Bahan Pakan'!Q$29,IF($B21=24,'Bahan Pakan'!Q$30,IF($B21=25,'Bahan Pakan'!Q$31,IF($B21=26,'Bahan Pakan'!Q$32,IF($B21=27,'Bahan Pakan'!Q$33,IF($B21=28,'Bahan Pakan'!Q$34,IF($B21=29,'Bahan Pakan'!Q$35,IF($B21=30,'Bahan Pakan'!Q$36,IF($B21=31,'Bahan Pakan'!Q$37,IF($B21=32,'Bahan Pakan'!Q$38,IF($B21=33,'Bahan Pakan'!Q$39,IF($B21=34,'Bahan Pakan'!Q$40,IF($B21=35,'Bahan Pakan'!Q$41,IF($B21=36,'Bahan Pakan'!Q$42,IF($B21=37,'Bahan Pakan'!Q$43,IF($B21=38,'Bahan Pakan'!Q$44,IF($B21=39,'Bahan Pakan'!Q$45,IF($B21=40,'Bahan Pakan'!Q$46,IF($B21=41,'Bahan Pakan'!Q$47,IF($B21=42,'Bahan Pakan'!Q$48,IF($B21=43,'Bahan Pakan'!Q$49,IF($B21=44,'Bahan Pakan'!Q$50,IF($B21=45,'Bahan Pakan'!Q$51,IF($B21=46,'Bahan Pakan'!Q$52,IF($B21=47,'Bahan Pakan'!Q$53,IF($B21=48,'Bahan Pakan'!Q$54,IF($B21=49,'Bahan Pakan'!Q$55,IF($B21=50,'Bahan Pakan'!Q$56,0))))))))))))))))))))))))))))))))))))))))))))))))))</f>
        <v>0</v>
      </c>
      <c r="S21" s="126">
        <f>IF($B21=1,'Bahan Pakan'!R$7,IF($B21=2,'Bahan Pakan'!R$8,IF($B21=3,'Bahan Pakan'!R$9,IF($B21=4,'Bahan Pakan'!R$10,IF($B21=5,'Bahan Pakan'!R$11,IF($B21=6,'Bahan Pakan'!R$12,IF($B21=7,'Bahan Pakan'!R$13,IF($B21=8,'Bahan Pakan'!R$14,IF($B21=9,'Bahan Pakan'!R$15,IF($B21=10,'Bahan Pakan'!R$16,IF($B21=11,'Bahan Pakan'!R$17,IF($B21=12,'Bahan Pakan'!R$18,IF($B21=13,'Bahan Pakan'!R$19,IF($B21=14,'Bahan Pakan'!R$20,IF($B21=15,'Bahan Pakan'!R$21,IF($B21=16,'Bahan Pakan'!R$22,IF($B21=17,'Bahan Pakan'!R$23,IF($B21=18,'Bahan Pakan'!R$24,IF($B21=19,'Bahan Pakan'!R$25,IF($B21=20,'Bahan Pakan'!R$26,IF($B21=21,'Bahan Pakan'!R$27,IF($B21=22,'Bahan Pakan'!R$28,IF($B21=23,'Bahan Pakan'!R$29,IF($B21=24,'Bahan Pakan'!R$30,IF($B21=25,'Bahan Pakan'!R$31,IF($B21=26,'Bahan Pakan'!R$32,IF($B21=27,'Bahan Pakan'!R$33,IF($B21=28,'Bahan Pakan'!R$34,IF($B21=29,'Bahan Pakan'!R$35,IF($B21=30,'Bahan Pakan'!R$36,IF($B21=31,'Bahan Pakan'!R$37,IF($B21=32,'Bahan Pakan'!R$38,IF($B21=33,'Bahan Pakan'!R$39,IF($B21=34,'Bahan Pakan'!R$40,IF($B21=35,'Bahan Pakan'!R$41,IF($B21=36,'Bahan Pakan'!R$42,IF($B21=37,'Bahan Pakan'!R$43,IF($B21=38,'Bahan Pakan'!R$44,IF($B21=39,'Bahan Pakan'!R$45,IF($B21=40,'Bahan Pakan'!R$46,IF($B21=41,'Bahan Pakan'!R$47,IF($B21=42,'Bahan Pakan'!R$48,IF($B21=43,'Bahan Pakan'!R$49,IF($B21=44,'Bahan Pakan'!R$50,IF($B21=45,'Bahan Pakan'!R$51,IF($B21=46,'Bahan Pakan'!R$52,IF($B21=47,'Bahan Pakan'!R$53,IF($B21=48,'Bahan Pakan'!R$54,IF($B21=49,'Bahan Pakan'!R$55,IF($B21=50,'Bahan Pakan'!R$56,0))))))))))))))))))))))))))))))))))))))))))))))))))</f>
        <v>0</v>
      </c>
      <c r="T21" s="126">
        <f>IF($B21=1,'Bahan Pakan'!S$7,IF($B21=2,'Bahan Pakan'!S$8,IF($B21=3,'Bahan Pakan'!S$9,IF($B21=4,'Bahan Pakan'!S$10,IF($B21=5,'Bahan Pakan'!S$11,IF($B21=6,'Bahan Pakan'!S$12,IF($B21=7,'Bahan Pakan'!S$13,IF($B21=8,'Bahan Pakan'!S$14,IF($B21=9,'Bahan Pakan'!S$15,IF($B21=10,'Bahan Pakan'!S$16,IF($B21=11,'Bahan Pakan'!S$17,IF($B21=12,'Bahan Pakan'!S$18,IF($B21=13,'Bahan Pakan'!S$19,IF($B21=14,'Bahan Pakan'!S$20,IF($B21=15,'Bahan Pakan'!S$21,IF($B21=16,'Bahan Pakan'!S$22,IF($B21=17,'Bahan Pakan'!S$23,IF($B21=18,'Bahan Pakan'!S$24,IF($B21=19,'Bahan Pakan'!S$25,IF($B21=20,'Bahan Pakan'!S$26,IF($B21=21,'Bahan Pakan'!S$27,IF($B21=22,'Bahan Pakan'!S$28,IF($B21=23,'Bahan Pakan'!S$29,IF($B21=24,'Bahan Pakan'!S$30,IF($B21=25,'Bahan Pakan'!S$31,IF($B21=26,'Bahan Pakan'!S$32,IF($B21=27,'Bahan Pakan'!S$33,IF($B21=28,'Bahan Pakan'!S$34,IF($B21=29,'Bahan Pakan'!S$35,IF($B21=30,'Bahan Pakan'!S$36,IF($B21=31,'Bahan Pakan'!S$37,IF($B21=32,'Bahan Pakan'!S$38,IF($B21=33,'Bahan Pakan'!S$39,IF($B21=34,'Bahan Pakan'!S$40,IF($B21=35,'Bahan Pakan'!S$41,IF($B21=36,'Bahan Pakan'!S$42,IF($B21=37,'Bahan Pakan'!S$43,IF($B21=38,'Bahan Pakan'!S$44,IF($B21=39,'Bahan Pakan'!S$45,IF($B21=40,'Bahan Pakan'!S$46,IF($B21=41,'Bahan Pakan'!S$47,IF($B21=42,'Bahan Pakan'!S$48,IF($B21=43,'Bahan Pakan'!S$49,IF($B21=44,'Bahan Pakan'!S$50,IF($B21=45,'Bahan Pakan'!S$51,IF($B21=46,'Bahan Pakan'!S$52,IF($B21=47,'Bahan Pakan'!S$53,IF($B21=48,'Bahan Pakan'!S$54,IF($B21=49,'Bahan Pakan'!S$55,IF($B21=50,'Bahan Pakan'!S$56,0))))))))))))))))))))))))))))))))))))))))))))))))))</f>
        <v>0</v>
      </c>
      <c r="U21" s="97"/>
      <c r="V21" s="148"/>
      <c r="W21" s="148"/>
      <c r="X21" s="148"/>
      <c r="Y21" s="148"/>
      <c r="Z21" s="148"/>
      <c r="AA21" s="135"/>
      <c r="AB21" s="135"/>
      <c r="AC21" s="135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</row>
    <row r="22" spans="2:40">
      <c r="B22" s="149"/>
      <c r="C22" s="149"/>
      <c r="D22" s="150"/>
      <c r="E22" s="151"/>
      <c r="F22" s="151"/>
      <c r="G22" s="152">
        <f>E45</f>
        <v>98.076246102178857</v>
      </c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V22" s="148"/>
      <c r="W22" s="148"/>
      <c r="X22" s="148"/>
      <c r="Y22" s="148"/>
      <c r="Z22" s="148"/>
      <c r="AA22" s="153"/>
      <c r="AB22" s="154"/>
      <c r="AC22" s="148"/>
      <c r="AD22" s="148"/>
      <c r="AE22" s="148"/>
      <c r="AF22" s="95"/>
      <c r="AG22" s="135"/>
      <c r="AH22" s="135"/>
      <c r="AI22" s="135"/>
    </row>
    <row r="23" spans="2:40">
      <c r="B23" s="155"/>
      <c r="C23" s="155"/>
      <c r="D23" s="154"/>
      <c r="E23" s="156"/>
      <c r="F23" s="156"/>
      <c r="G23" s="156"/>
      <c r="H23" s="148"/>
      <c r="I23" s="148"/>
      <c r="J23" s="148"/>
      <c r="K23" s="148"/>
      <c r="L23" s="157"/>
      <c r="M23" s="157"/>
      <c r="N23" s="157"/>
      <c r="O23" s="148"/>
      <c r="P23" s="157"/>
      <c r="Q23" s="148"/>
      <c r="R23" s="148"/>
      <c r="S23" s="148"/>
      <c r="T23" s="148"/>
      <c r="U23" s="154"/>
      <c r="V23" s="154"/>
      <c r="W23" s="158"/>
      <c r="X23" s="154"/>
      <c r="Y23" s="154"/>
      <c r="Z23" s="159"/>
      <c r="AA23" s="153"/>
      <c r="AB23" s="154"/>
      <c r="AC23" s="148"/>
      <c r="AD23" s="148"/>
      <c r="AE23" s="148"/>
      <c r="AF23" s="95"/>
      <c r="AG23" s="135"/>
      <c r="AH23" s="135"/>
      <c r="AI23" s="135"/>
    </row>
    <row r="24" spans="2:40">
      <c r="B24" s="155"/>
      <c r="C24" s="155"/>
      <c r="D24" s="154"/>
      <c r="E24" s="156"/>
      <c r="F24" s="156"/>
      <c r="G24" s="156"/>
      <c r="H24" s="148"/>
      <c r="I24" s="148"/>
      <c r="J24" s="148"/>
      <c r="K24" s="148"/>
      <c r="L24" s="157"/>
      <c r="M24" s="157"/>
      <c r="N24" s="157"/>
      <c r="O24" s="148"/>
      <c r="P24" s="157"/>
      <c r="Q24" s="148"/>
      <c r="R24" s="148"/>
      <c r="S24" s="148"/>
      <c r="T24" s="148"/>
      <c r="U24" s="154"/>
      <c r="V24" s="154"/>
      <c r="W24" s="158"/>
      <c r="X24" s="154"/>
      <c r="Y24" s="154"/>
      <c r="Z24" s="159"/>
      <c r="AA24" s="153"/>
      <c r="AB24" s="154"/>
      <c r="AC24" s="148"/>
      <c r="AD24" s="148"/>
      <c r="AE24" s="148"/>
      <c r="AF24" s="95"/>
      <c r="AG24" s="135"/>
      <c r="AH24" s="135"/>
      <c r="AI24" s="135"/>
    </row>
    <row r="25" spans="2:40">
      <c r="B25" s="158"/>
      <c r="C25" s="158"/>
      <c r="D25" s="154"/>
      <c r="E25" s="156"/>
      <c r="F25" s="156"/>
      <c r="G25" s="156"/>
      <c r="H25" s="148"/>
      <c r="I25" s="148"/>
      <c r="J25" s="148"/>
      <c r="K25" s="148"/>
      <c r="L25" s="157"/>
      <c r="M25" s="157"/>
      <c r="N25" s="157"/>
      <c r="O25" s="148"/>
      <c r="P25" s="157"/>
      <c r="Q25" s="148"/>
      <c r="R25" s="148"/>
      <c r="S25" s="148"/>
      <c r="T25" s="148"/>
      <c r="U25" s="154"/>
      <c r="V25" s="154"/>
      <c r="W25" s="158"/>
      <c r="X25" s="154"/>
      <c r="Y25" s="154"/>
      <c r="Z25" s="159"/>
      <c r="AA25" s="153"/>
      <c r="AB25" s="154"/>
      <c r="AC25" s="148"/>
      <c r="AD25" s="148"/>
      <c r="AE25" s="148"/>
      <c r="AF25" s="95"/>
      <c r="AG25" s="135"/>
      <c r="AH25" s="135"/>
      <c r="AI25" s="135"/>
    </row>
    <row r="26" spans="2:40" hidden="1">
      <c r="B26" s="158"/>
      <c r="C26" s="158"/>
      <c r="D26" s="154"/>
      <c r="E26" s="156"/>
      <c r="F26" s="156"/>
      <c r="G26" s="156"/>
      <c r="H26" s="148"/>
      <c r="I26" s="148"/>
      <c r="J26" s="148"/>
      <c r="K26" s="148"/>
      <c r="L26" s="157"/>
      <c r="M26" s="157"/>
      <c r="N26" s="157"/>
      <c r="O26" s="148"/>
      <c r="P26" s="157"/>
      <c r="Q26" s="148"/>
      <c r="R26" s="148"/>
      <c r="S26" s="148"/>
      <c r="T26" s="148"/>
      <c r="U26" s="154"/>
      <c r="V26" s="154"/>
      <c r="W26" s="154"/>
      <c r="X26" s="154"/>
      <c r="Y26" s="154"/>
      <c r="Z26" s="159"/>
      <c r="AA26" s="153"/>
      <c r="AB26" s="154"/>
      <c r="AC26" s="148"/>
      <c r="AD26" s="148"/>
      <c r="AE26" s="148"/>
      <c r="AF26" s="95"/>
      <c r="AG26" s="135"/>
      <c r="AH26" s="135"/>
      <c r="AI26" s="135"/>
    </row>
    <row r="27" spans="2:40" ht="20.25" hidden="1">
      <c r="B27" s="160"/>
      <c r="C27" s="160" t="s">
        <v>55</v>
      </c>
      <c r="H27" s="106"/>
      <c r="L27" s="135"/>
      <c r="M27" s="135"/>
      <c r="N27" s="135"/>
      <c r="P27" s="135"/>
      <c r="V27" s="154"/>
      <c r="W27" s="154"/>
      <c r="X27" s="154"/>
    </row>
    <row r="28" spans="2:40" s="120" customFormat="1" ht="17.25" hidden="1" customHeight="1">
      <c r="B28" s="161" t="s">
        <v>105</v>
      </c>
      <c r="C28" s="161" t="s">
        <v>0</v>
      </c>
      <c r="D28" s="162" t="s">
        <v>29</v>
      </c>
      <c r="E28" s="163" t="s">
        <v>33</v>
      </c>
      <c r="F28" s="163" t="s">
        <v>11</v>
      </c>
      <c r="G28" s="163" t="s">
        <v>12</v>
      </c>
      <c r="H28" s="163" t="s">
        <v>13</v>
      </c>
      <c r="I28" s="163" t="s">
        <v>14</v>
      </c>
      <c r="J28" s="163" t="s">
        <v>15</v>
      </c>
      <c r="K28" s="163" t="s">
        <v>16</v>
      </c>
      <c r="L28" s="163" t="s">
        <v>27</v>
      </c>
      <c r="M28" s="163" t="s">
        <v>1</v>
      </c>
      <c r="N28" s="163" t="s">
        <v>2</v>
      </c>
      <c r="O28" s="163" t="s">
        <v>5</v>
      </c>
      <c r="P28" s="163" t="s">
        <v>6</v>
      </c>
      <c r="Q28" s="163" t="s">
        <v>3</v>
      </c>
      <c r="R28" s="163" t="s">
        <v>4</v>
      </c>
      <c r="S28" s="163" t="s">
        <v>31</v>
      </c>
      <c r="T28" s="163" t="s">
        <v>32</v>
      </c>
      <c r="V28" s="154"/>
      <c r="W28" s="154"/>
      <c r="X28" s="154"/>
    </row>
    <row r="29" spans="2:40" s="120" customFormat="1" ht="16.5" hidden="1" customHeight="1">
      <c r="B29" s="128">
        <f>B7</f>
        <v>1</v>
      </c>
      <c r="C29" s="128">
        <v>1</v>
      </c>
      <c r="D29" s="164" t="str">
        <f>D7</f>
        <v>Jagung Lokal</v>
      </c>
      <c r="E29" s="165">
        <v>50</v>
      </c>
      <c r="F29" s="166">
        <f>$E29/100*H7</f>
        <v>1900</v>
      </c>
      <c r="G29" s="166">
        <f>$E29/100*I7</f>
        <v>43.5</v>
      </c>
      <c r="H29" s="166">
        <f t="shared" ref="H29:R29" si="1">$E29/100*J7</f>
        <v>0.88</v>
      </c>
      <c r="I29" s="166">
        <f t="shared" si="1"/>
        <v>4</v>
      </c>
      <c r="J29" s="166">
        <f t="shared" si="1"/>
        <v>1.9</v>
      </c>
      <c r="K29" s="166">
        <f t="shared" si="1"/>
        <v>1.1000000000000001</v>
      </c>
      <c r="L29" s="166">
        <f t="shared" si="1"/>
        <v>42.12</v>
      </c>
      <c r="M29" s="166">
        <f t="shared" si="1"/>
        <v>1650</v>
      </c>
      <c r="N29" s="166">
        <f t="shared" si="1"/>
        <v>0.01</v>
      </c>
      <c r="O29" s="166">
        <f t="shared" si="1"/>
        <v>0.14000000000000001</v>
      </c>
      <c r="P29" s="166">
        <f t="shared" si="1"/>
        <v>4.4999999999999998E-2</v>
      </c>
      <c r="Q29" s="166">
        <f t="shared" si="1"/>
        <v>0.1139</v>
      </c>
      <c r="R29" s="166">
        <f t="shared" si="1"/>
        <v>8.4500000000000006E-2</v>
      </c>
      <c r="S29" s="166">
        <f t="shared" ref="S29:T43" si="2">E7</f>
        <v>25</v>
      </c>
      <c r="T29" s="167">
        <f t="shared" si="2"/>
        <v>50</v>
      </c>
      <c r="V29" s="154"/>
      <c r="W29" s="154"/>
      <c r="X29" s="154"/>
    </row>
    <row r="30" spans="2:40" s="120" customFormat="1" ht="16.5" hidden="1" customHeight="1">
      <c r="B30" s="128">
        <f t="shared" ref="B30:D43" si="3">B8</f>
        <v>3</v>
      </c>
      <c r="C30" s="128">
        <v>2</v>
      </c>
      <c r="D30" s="164" t="str">
        <f t="shared" si="3"/>
        <v>Dedak Halus</v>
      </c>
      <c r="E30" s="165">
        <v>15</v>
      </c>
      <c r="F30" s="166">
        <f t="shared" ref="F30:R43" si="4">$E30/100*H8</f>
        <v>345</v>
      </c>
      <c r="G30" s="166">
        <f t="shared" si="4"/>
        <v>13.455</v>
      </c>
      <c r="H30" s="166">
        <f t="shared" si="4"/>
        <v>1.1819999999999999</v>
      </c>
      <c r="I30" s="166">
        <f t="shared" si="4"/>
        <v>1.698</v>
      </c>
      <c r="J30" s="166">
        <f t="shared" si="4"/>
        <v>1.95</v>
      </c>
      <c r="K30" s="166">
        <f t="shared" si="4"/>
        <v>1.2</v>
      </c>
      <c r="L30" s="166">
        <f t="shared" si="4"/>
        <v>8.9699999999999989</v>
      </c>
      <c r="M30" s="166">
        <f t="shared" si="4"/>
        <v>435</v>
      </c>
      <c r="N30" s="166">
        <f t="shared" si="4"/>
        <v>1.0500000000000001E-2</v>
      </c>
      <c r="O30" s="166">
        <f t="shared" si="4"/>
        <v>0.22499999999999998</v>
      </c>
      <c r="P30" s="166">
        <f t="shared" si="4"/>
        <v>7.4999999999999997E-2</v>
      </c>
      <c r="Q30" s="166">
        <f t="shared" si="4"/>
        <v>6.3689999999999997E-2</v>
      </c>
      <c r="R30" s="166">
        <f t="shared" si="4"/>
        <v>3.9569999999999994E-2</v>
      </c>
      <c r="S30" s="166">
        <f t="shared" si="2"/>
        <v>0</v>
      </c>
      <c r="T30" s="167">
        <f t="shared" si="2"/>
        <v>15</v>
      </c>
      <c r="V30" s="154"/>
      <c r="W30" s="154"/>
      <c r="X30" s="154"/>
    </row>
    <row r="31" spans="2:40" s="120" customFormat="1" ht="16.5" hidden="1" customHeight="1">
      <c r="B31" s="128">
        <f t="shared" si="3"/>
        <v>5</v>
      </c>
      <c r="C31" s="128">
        <v>3</v>
      </c>
      <c r="D31" s="164" t="str">
        <f t="shared" si="3"/>
        <v>Pollard</v>
      </c>
      <c r="E31" s="165">
        <v>6</v>
      </c>
      <c r="F31" s="166">
        <f t="shared" si="4"/>
        <v>150</v>
      </c>
      <c r="G31" s="166">
        <f t="shared" si="4"/>
        <v>5.2439999999999998</v>
      </c>
      <c r="H31" s="166">
        <f t="shared" si="4"/>
        <v>0.24</v>
      </c>
      <c r="I31" s="166">
        <f t="shared" si="4"/>
        <v>0.76079999999999992</v>
      </c>
      <c r="J31" s="166">
        <f t="shared" si="4"/>
        <v>0.24</v>
      </c>
      <c r="K31" s="166">
        <f t="shared" si="4"/>
        <v>0.89999999999999991</v>
      </c>
      <c r="L31" s="166">
        <f t="shared" si="4"/>
        <v>3.9191999999999996</v>
      </c>
      <c r="M31" s="166">
        <f t="shared" si="4"/>
        <v>168</v>
      </c>
      <c r="N31" s="166">
        <f t="shared" si="4"/>
        <v>8.4000000000000012E-3</v>
      </c>
      <c r="O31" s="166">
        <f t="shared" si="4"/>
        <v>6.8999999999999992E-2</v>
      </c>
      <c r="P31" s="166">
        <f t="shared" si="4"/>
        <v>1.2E-2</v>
      </c>
      <c r="Q31" s="166">
        <f t="shared" si="4"/>
        <v>3.1385999999999997E-2</v>
      </c>
      <c r="R31" s="166">
        <f t="shared" si="4"/>
        <v>1.197E-2</v>
      </c>
      <c r="S31" s="166">
        <f t="shared" si="2"/>
        <v>0</v>
      </c>
      <c r="T31" s="167">
        <f t="shared" si="2"/>
        <v>6</v>
      </c>
      <c r="V31" s="154"/>
      <c r="W31" s="154"/>
      <c r="X31" s="154"/>
    </row>
    <row r="32" spans="2:40" s="120" customFormat="1" ht="16.5" hidden="1" customHeight="1">
      <c r="B32" s="128">
        <f t="shared" si="3"/>
        <v>8</v>
      </c>
      <c r="C32" s="128">
        <v>4</v>
      </c>
      <c r="D32" s="164" t="str">
        <f t="shared" si="3"/>
        <v>Bungkil Kedelai</v>
      </c>
      <c r="E32" s="165">
        <v>14.510997498494241</v>
      </c>
      <c r="F32" s="166">
        <f t="shared" si="4"/>
        <v>1088.3248123870681</v>
      </c>
      <c r="G32" s="166">
        <f t="shared" si="4"/>
        <v>12.62456782368999</v>
      </c>
      <c r="H32" s="166">
        <f t="shared" si="4"/>
        <v>1.0157698248945968</v>
      </c>
      <c r="I32" s="166">
        <f t="shared" si="4"/>
        <v>6.0946189493675815</v>
      </c>
      <c r="J32" s="166">
        <f t="shared" si="4"/>
        <v>0.27570895247139054</v>
      </c>
      <c r="K32" s="166">
        <f t="shared" si="4"/>
        <v>1.0157698248945968</v>
      </c>
      <c r="L32" s="166">
        <f t="shared" si="4"/>
        <v>6.1091299468660756</v>
      </c>
      <c r="M32" s="166">
        <f t="shared" si="4"/>
        <v>332.30184271551809</v>
      </c>
      <c r="N32" s="166">
        <f t="shared" si="4"/>
        <v>3.9179693245934455E-2</v>
      </c>
      <c r="O32" s="166">
        <f t="shared" si="4"/>
        <v>8.1261585991567756E-2</v>
      </c>
      <c r="P32" s="166">
        <f t="shared" si="4"/>
        <v>2.7570895247139057E-2</v>
      </c>
      <c r="Q32" s="166">
        <f t="shared" si="4"/>
        <v>0.37830170478574487</v>
      </c>
      <c r="R32" s="166">
        <f t="shared" si="4"/>
        <v>8.8400996760826911E-2</v>
      </c>
      <c r="S32" s="166">
        <f t="shared" si="2"/>
        <v>5</v>
      </c>
      <c r="T32" s="167">
        <f t="shared" si="2"/>
        <v>40</v>
      </c>
      <c r="V32" s="154"/>
      <c r="W32" s="154"/>
      <c r="X32" s="154"/>
    </row>
    <row r="33" spans="2:24" s="120" customFormat="1" ht="16.5" hidden="1" customHeight="1">
      <c r="B33" s="128">
        <f t="shared" si="3"/>
        <v>11</v>
      </c>
      <c r="C33" s="128">
        <v>5</v>
      </c>
      <c r="D33" s="164" t="str">
        <f t="shared" si="3"/>
        <v>Corn Gluten Meal (CGM)</v>
      </c>
      <c r="E33" s="165">
        <v>4.7824854687312843</v>
      </c>
      <c r="F33" s="166">
        <f t="shared" si="4"/>
        <v>334.77398281118991</v>
      </c>
      <c r="G33" s="166">
        <f t="shared" si="4"/>
        <v>4.3047151704050295</v>
      </c>
      <c r="H33" s="166">
        <f t="shared" si="4"/>
        <v>0.12817061056199844</v>
      </c>
      <c r="I33" s="166">
        <f t="shared" si="4"/>
        <v>3.0607906999880221</v>
      </c>
      <c r="J33" s="166">
        <f t="shared" si="4"/>
        <v>0.13917032714008037</v>
      </c>
      <c r="K33" s="166">
        <f t="shared" si="4"/>
        <v>3.8259883749850281E-2</v>
      </c>
      <c r="L33" s="166">
        <f t="shared" si="4"/>
        <v>1.4132244560100946</v>
      </c>
      <c r="M33" s="166">
        <f t="shared" si="4"/>
        <v>177.90845943680378</v>
      </c>
      <c r="N33" s="166">
        <f t="shared" si="4"/>
        <v>2.3912427343656425E-3</v>
      </c>
      <c r="O33" s="166">
        <f t="shared" si="4"/>
        <v>2.3912427343656423E-2</v>
      </c>
      <c r="P33" s="166">
        <f t="shared" si="4"/>
        <v>8.1302252968431851E-3</v>
      </c>
      <c r="Q33" s="166">
        <f t="shared" si="4"/>
        <v>4.6930529904660095E-2</v>
      </c>
      <c r="R33" s="166">
        <f t="shared" si="4"/>
        <v>6.6055689294116496E-2</v>
      </c>
      <c r="S33" s="166">
        <f t="shared" si="2"/>
        <v>0</v>
      </c>
      <c r="T33" s="167">
        <f t="shared" si="2"/>
        <v>7</v>
      </c>
      <c r="V33" s="154"/>
      <c r="W33" s="154"/>
      <c r="X33" s="154"/>
    </row>
    <row r="34" spans="2:24" s="120" customFormat="1" ht="16.5" hidden="1" customHeight="1">
      <c r="B34" s="128">
        <f t="shared" si="3"/>
        <v>15</v>
      </c>
      <c r="C34" s="128">
        <v>6</v>
      </c>
      <c r="D34" s="164" t="str">
        <f t="shared" si="3"/>
        <v>Bungkil Kelapai Sawit</v>
      </c>
      <c r="E34" s="165">
        <v>0</v>
      </c>
      <c r="F34" s="166">
        <f t="shared" si="4"/>
        <v>0</v>
      </c>
      <c r="G34" s="166">
        <f t="shared" si="4"/>
        <v>0</v>
      </c>
      <c r="H34" s="166">
        <f t="shared" si="4"/>
        <v>0</v>
      </c>
      <c r="I34" s="166">
        <f t="shared" si="4"/>
        <v>0</v>
      </c>
      <c r="J34" s="166">
        <f t="shared" si="4"/>
        <v>0</v>
      </c>
      <c r="K34" s="166">
        <f t="shared" si="4"/>
        <v>0</v>
      </c>
      <c r="L34" s="166">
        <f t="shared" si="4"/>
        <v>0</v>
      </c>
      <c r="M34" s="166">
        <f t="shared" si="4"/>
        <v>0</v>
      </c>
      <c r="N34" s="166">
        <f t="shared" si="4"/>
        <v>0</v>
      </c>
      <c r="O34" s="166">
        <f t="shared" si="4"/>
        <v>0</v>
      </c>
      <c r="P34" s="166">
        <f t="shared" si="4"/>
        <v>0</v>
      </c>
      <c r="Q34" s="166">
        <f t="shared" si="4"/>
        <v>0</v>
      </c>
      <c r="R34" s="166">
        <f t="shared" si="4"/>
        <v>0</v>
      </c>
      <c r="S34" s="166">
        <f t="shared" si="2"/>
        <v>0</v>
      </c>
      <c r="T34" s="167">
        <f t="shared" si="2"/>
        <v>10</v>
      </c>
      <c r="V34" s="154"/>
      <c r="W34" s="154"/>
      <c r="X34" s="154"/>
    </row>
    <row r="35" spans="2:24" s="120" customFormat="1" ht="16.5" hidden="1" customHeight="1">
      <c r="B35" s="128">
        <f t="shared" si="3"/>
        <v>16</v>
      </c>
      <c r="C35" s="128">
        <v>7</v>
      </c>
      <c r="D35" s="164" t="str">
        <f t="shared" si="3"/>
        <v>Meat Bone Meal (MBM)</v>
      </c>
      <c r="E35" s="165">
        <v>3.1650437922545311</v>
      </c>
      <c r="F35" s="166">
        <f t="shared" si="4"/>
        <v>221.55306545781721</v>
      </c>
      <c r="G35" s="166">
        <f t="shared" si="4"/>
        <v>2.9150053326664231</v>
      </c>
      <c r="H35" s="166">
        <f t="shared" si="4"/>
        <v>0.21775501290711177</v>
      </c>
      <c r="I35" s="166">
        <f t="shared" si="4"/>
        <v>1.3609688306694485</v>
      </c>
      <c r="J35" s="166">
        <f t="shared" si="4"/>
        <v>0.34593928649342026</v>
      </c>
      <c r="K35" s="166">
        <f t="shared" si="4"/>
        <v>7.7860077289461468E-2</v>
      </c>
      <c r="L35" s="166">
        <f t="shared" si="4"/>
        <v>1.1625205848950892</v>
      </c>
      <c r="M35" s="166">
        <f t="shared" si="4"/>
        <v>75.169790066045124</v>
      </c>
      <c r="N35" s="166">
        <f t="shared" si="4"/>
        <v>0.30954128288249316</v>
      </c>
      <c r="O35" s="166">
        <f t="shared" si="4"/>
        <v>0.1424269706514539</v>
      </c>
      <c r="P35" s="166">
        <f t="shared" si="4"/>
        <v>9.9698879456017742E-2</v>
      </c>
      <c r="Q35" s="166">
        <f t="shared" si="4"/>
        <v>6.5791765309594949E-2</v>
      </c>
      <c r="R35" s="166">
        <f t="shared" si="4"/>
        <v>1.7135547091266034E-2</v>
      </c>
      <c r="S35" s="166">
        <f t="shared" si="2"/>
        <v>0</v>
      </c>
      <c r="T35" s="167">
        <f t="shared" si="2"/>
        <v>7</v>
      </c>
      <c r="V35" s="154"/>
      <c r="W35" s="154"/>
      <c r="X35" s="154"/>
    </row>
    <row r="36" spans="2:24" s="120" customFormat="1" ht="16.5" hidden="1" customHeight="1">
      <c r="B36" s="128">
        <f t="shared" si="3"/>
        <v>17</v>
      </c>
      <c r="C36" s="128">
        <v>8</v>
      </c>
      <c r="D36" s="164" t="str">
        <f t="shared" si="3"/>
        <v xml:space="preserve">Tepung Ikan </v>
      </c>
      <c r="E36" s="165">
        <v>0</v>
      </c>
      <c r="F36" s="166">
        <f t="shared" si="4"/>
        <v>0</v>
      </c>
      <c r="G36" s="166">
        <f t="shared" si="4"/>
        <v>0</v>
      </c>
      <c r="H36" s="166">
        <f t="shared" si="4"/>
        <v>0</v>
      </c>
      <c r="I36" s="166">
        <f t="shared" si="4"/>
        <v>0</v>
      </c>
      <c r="J36" s="166">
        <f t="shared" si="4"/>
        <v>0</v>
      </c>
      <c r="K36" s="166">
        <f t="shared" si="4"/>
        <v>0</v>
      </c>
      <c r="L36" s="166">
        <f t="shared" si="4"/>
        <v>0</v>
      </c>
      <c r="M36" s="166">
        <f t="shared" si="4"/>
        <v>0</v>
      </c>
      <c r="N36" s="166">
        <f t="shared" si="4"/>
        <v>0</v>
      </c>
      <c r="O36" s="166">
        <f t="shared" si="4"/>
        <v>0</v>
      </c>
      <c r="P36" s="166">
        <f t="shared" si="4"/>
        <v>0</v>
      </c>
      <c r="Q36" s="166">
        <f t="shared" si="4"/>
        <v>0</v>
      </c>
      <c r="R36" s="166">
        <f t="shared" si="4"/>
        <v>0</v>
      </c>
      <c r="S36" s="166">
        <f t="shared" si="2"/>
        <v>0</v>
      </c>
      <c r="T36" s="167">
        <f t="shared" si="2"/>
        <v>8</v>
      </c>
      <c r="V36" s="154"/>
      <c r="W36" s="154"/>
      <c r="X36" s="154"/>
    </row>
    <row r="37" spans="2:24" s="120" customFormat="1" ht="16.5" hidden="1" customHeight="1">
      <c r="B37" s="128">
        <f t="shared" si="3"/>
        <v>22</v>
      </c>
      <c r="C37" s="128">
        <v>9</v>
      </c>
      <c r="D37" s="164" t="str">
        <f t="shared" si="3"/>
        <v>CPO</v>
      </c>
      <c r="E37" s="165">
        <v>1.592954165761026</v>
      </c>
      <c r="F37" s="166">
        <f t="shared" si="4"/>
        <v>79.647708288051305</v>
      </c>
      <c r="G37" s="166">
        <f t="shared" si="4"/>
        <v>1.5770246241034158</v>
      </c>
      <c r="H37" s="166">
        <f t="shared" si="4"/>
        <v>7.9647708288051299E-3</v>
      </c>
      <c r="I37" s="166">
        <f t="shared" si="4"/>
        <v>0</v>
      </c>
      <c r="J37" s="166">
        <f t="shared" si="4"/>
        <v>1.5770246241034158</v>
      </c>
      <c r="K37" s="166">
        <f t="shared" si="4"/>
        <v>0</v>
      </c>
      <c r="L37" s="166">
        <f t="shared" si="4"/>
        <v>0</v>
      </c>
      <c r="M37" s="166">
        <f t="shared" si="4"/>
        <v>119.47156243207695</v>
      </c>
      <c r="N37" s="166">
        <f t="shared" si="4"/>
        <v>0</v>
      </c>
      <c r="O37" s="166">
        <f t="shared" si="4"/>
        <v>0</v>
      </c>
      <c r="P37" s="166">
        <f t="shared" si="4"/>
        <v>0</v>
      </c>
      <c r="Q37" s="166">
        <f t="shared" si="4"/>
        <v>0</v>
      </c>
      <c r="R37" s="166">
        <f t="shared" si="4"/>
        <v>0</v>
      </c>
      <c r="S37" s="166">
        <f t="shared" si="2"/>
        <v>1</v>
      </c>
      <c r="T37" s="167">
        <f t="shared" si="2"/>
        <v>4</v>
      </c>
      <c r="V37" s="154"/>
      <c r="W37" s="154"/>
      <c r="X37" s="154"/>
    </row>
    <row r="38" spans="2:24" s="120" customFormat="1" ht="16.5" hidden="1" customHeight="1">
      <c r="B38" s="128">
        <f t="shared" si="3"/>
        <v>24</v>
      </c>
      <c r="C38" s="128">
        <v>10</v>
      </c>
      <c r="D38" s="164" t="str">
        <f t="shared" si="3"/>
        <v>Garam</v>
      </c>
      <c r="E38" s="165">
        <v>0.5</v>
      </c>
      <c r="F38" s="166">
        <f t="shared" si="4"/>
        <v>7.5</v>
      </c>
      <c r="G38" s="166">
        <f t="shared" si="4"/>
        <v>0.498</v>
      </c>
      <c r="H38" s="166">
        <f t="shared" si="4"/>
        <v>0</v>
      </c>
      <c r="I38" s="166">
        <f t="shared" si="4"/>
        <v>0</v>
      </c>
      <c r="J38" s="166">
        <f t="shared" si="4"/>
        <v>0</v>
      </c>
      <c r="K38" s="166">
        <f t="shared" si="4"/>
        <v>0</v>
      </c>
      <c r="L38" s="166">
        <f t="shared" si="4"/>
        <v>0</v>
      </c>
      <c r="M38" s="166">
        <f t="shared" si="4"/>
        <v>0</v>
      </c>
      <c r="N38" s="166">
        <f t="shared" si="4"/>
        <v>0</v>
      </c>
      <c r="O38" s="166">
        <f t="shared" si="4"/>
        <v>0</v>
      </c>
      <c r="P38" s="166">
        <f t="shared" si="4"/>
        <v>0</v>
      </c>
      <c r="Q38" s="166">
        <f t="shared" si="4"/>
        <v>0</v>
      </c>
      <c r="R38" s="166">
        <f t="shared" si="4"/>
        <v>0</v>
      </c>
      <c r="S38" s="166">
        <f t="shared" si="2"/>
        <v>0.25</v>
      </c>
      <c r="T38" s="167">
        <f t="shared" si="2"/>
        <v>0.5</v>
      </c>
      <c r="V38" s="154"/>
      <c r="W38" s="154"/>
      <c r="X38" s="154"/>
    </row>
    <row r="39" spans="2:24" s="120" customFormat="1" ht="16.5" hidden="1" customHeight="1">
      <c r="B39" s="128">
        <f t="shared" si="3"/>
        <v>27</v>
      </c>
      <c r="C39" s="128">
        <v>11</v>
      </c>
      <c r="D39" s="164" t="str">
        <f t="shared" si="3"/>
        <v>CaCO3</v>
      </c>
      <c r="E39" s="165">
        <v>1.2319694528430176</v>
      </c>
      <c r="F39" s="166">
        <f t="shared" si="4"/>
        <v>9.2397708963226322</v>
      </c>
      <c r="G39" s="166">
        <f t="shared" si="4"/>
        <v>1.2196497583145873</v>
      </c>
      <c r="H39" s="166">
        <f t="shared" si="4"/>
        <v>0</v>
      </c>
      <c r="I39" s="166">
        <f t="shared" si="4"/>
        <v>0</v>
      </c>
      <c r="J39" s="166">
        <f t="shared" si="4"/>
        <v>0</v>
      </c>
      <c r="K39" s="166">
        <f t="shared" si="4"/>
        <v>0</v>
      </c>
      <c r="L39" s="166">
        <f t="shared" si="4"/>
        <v>0</v>
      </c>
      <c r="M39" s="166">
        <f t="shared" si="4"/>
        <v>0</v>
      </c>
      <c r="N39" s="166">
        <f t="shared" si="4"/>
        <v>0.492787781137207</v>
      </c>
      <c r="O39" s="166">
        <f t="shared" si="4"/>
        <v>0</v>
      </c>
      <c r="P39" s="166">
        <f t="shared" si="4"/>
        <v>0</v>
      </c>
      <c r="Q39" s="166">
        <f t="shared" si="4"/>
        <v>0</v>
      </c>
      <c r="R39" s="166">
        <f t="shared" si="4"/>
        <v>0</v>
      </c>
      <c r="S39" s="166">
        <f t="shared" si="2"/>
        <v>0</v>
      </c>
      <c r="T39" s="167">
        <f t="shared" si="2"/>
        <v>2</v>
      </c>
      <c r="V39" s="154"/>
      <c r="W39" s="154"/>
      <c r="X39" s="154"/>
    </row>
    <row r="40" spans="2:24" s="120" customFormat="1" ht="16.5" hidden="1" customHeight="1">
      <c r="B40" s="128">
        <f t="shared" si="3"/>
        <v>28</v>
      </c>
      <c r="C40" s="128">
        <v>12</v>
      </c>
      <c r="D40" s="164" t="str">
        <f t="shared" si="3"/>
        <v>DCP</v>
      </c>
      <c r="E40" s="165">
        <v>1</v>
      </c>
      <c r="F40" s="166">
        <f t="shared" si="4"/>
        <v>200</v>
      </c>
      <c r="G40" s="166">
        <f t="shared" si="4"/>
        <v>0.93500000000000005</v>
      </c>
      <c r="H40" s="166">
        <f t="shared" si="4"/>
        <v>0</v>
      </c>
      <c r="I40" s="166">
        <f t="shared" si="4"/>
        <v>0</v>
      </c>
      <c r="J40" s="166">
        <f t="shared" si="4"/>
        <v>0</v>
      </c>
      <c r="K40" s="166">
        <f t="shared" si="4"/>
        <v>0</v>
      </c>
      <c r="L40" s="166">
        <f t="shared" si="4"/>
        <v>0</v>
      </c>
      <c r="M40" s="166">
        <f t="shared" si="4"/>
        <v>0</v>
      </c>
      <c r="N40" s="166">
        <f t="shared" si="4"/>
        <v>0.22719999999999999</v>
      </c>
      <c r="O40" s="166">
        <f t="shared" si="4"/>
        <v>0.17680000000000001</v>
      </c>
      <c r="P40" s="166">
        <f t="shared" si="4"/>
        <v>0.1326</v>
      </c>
      <c r="Q40" s="166">
        <f t="shared" si="4"/>
        <v>0</v>
      </c>
      <c r="R40" s="166">
        <f t="shared" si="4"/>
        <v>0</v>
      </c>
      <c r="S40" s="166">
        <f t="shared" si="2"/>
        <v>0</v>
      </c>
      <c r="T40" s="167">
        <f t="shared" si="2"/>
        <v>1</v>
      </c>
      <c r="V40" s="154"/>
      <c r="W40" s="154"/>
      <c r="X40" s="154"/>
    </row>
    <row r="41" spans="2:24" s="120" customFormat="1" ht="16.5" hidden="1" customHeight="1">
      <c r="B41" s="128">
        <f t="shared" si="3"/>
        <v>30</v>
      </c>
      <c r="C41" s="128">
        <v>13</v>
      </c>
      <c r="D41" s="164" t="str">
        <f t="shared" si="3"/>
        <v>L-Lysin</v>
      </c>
      <c r="E41" s="165">
        <v>0</v>
      </c>
      <c r="F41" s="166">
        <f t="shared" si="4"/>
        <v>0</v>
      </c>
      <c r="G41" s="166">
        <f t="shared" si="4"/>
        <v>0</v>
      </c>
      <c r="H41" s="166">
        <f t="shared" si="4"/>
        <v>0</v>
      </c>
      <c r="I41" s="166">
        <f t="shared" si="4"/>
        <v>0</v>
      </c>
      <c r="J41" s="166">
        <f t="shared" si="4"/>
        <v>0</v>
      </c>
      <c r="K41" s="166">
        <f t="shared" si="4"/>
        <v>0</v>
      </c>
      <c r="L41" s="166">
        <f t="shared" si="4"/>
        <v>0</v>
      </c>
      <c r="M41" s="166">
        <f t="shared" si="4"/>
        <v>0</v>
      </c>
      <c r="N41" s="166">
        <f t="shared" si="4"/>
        <v>0</v>
      </c>
      <c r="O41" s="166">
        <f t="shared" si="4"/>
        <v>0</v>
      </c>
      <c r="P41" s="166">
        <f t="shared" si="4"/>
        <v>0</v>
      </c>
      <c r="Q41" s="166">
        <f t="shared" si="4"/>
        <v>0</v>
      </c>
      <c r="R41" s="166">
        <f t="shared" si="4"/>
        <v>0</v>
      </c>
      <c r="S41" s="166">
        <f t="shared" si="2"/>
        <v>0</v>
      </c>
      <c r="T41" s="167">
        <f t="shared" si="2"/>
        <v>0.3</v>
      </c>
      <c r="V41" s="154"/>
      <c r="W41" s="154"/>
      <c r="X41" s="154"/>
    </row>
    <row r="42" spans="2:24" s="120" customFormat="1" ht="16.5" hidden="1" customHeight="1">
      <c r="B42" s="128">
        <f t="shared" si="3"/>
        <v>31</v>
      </c>
      <c r="C42" s="128">
        <v>14</v>
      </c>
      <c r="D42" s="164" t="str">
        <f t="shared" si="3"/>
        <v>DL-Methionine</v>
      </c>
      <c r="E42" s="165">
        <v>4.2795724094737884E-2</v>
      </c>
      <c r="F42" s="166">
        <f t="shared" si="4"/>
        <v>29.957006866316519</v>
      </c>
      <c r="G42" s="166">
        <f t="shared" si="4"/>
        <v>4.2367766853790505E-2</v>
      </c>
      <c r="H42" s="166">
        <f t="shared" si="4"/>
        <v>8.5591448189475768E-5</v>
      </c>
      <c r="I42" s="166">
        <f t="shared" si="4"/>
        <v>2.4821519974947973E-2</v>
      </c>
      <c r="J42" s="166">
        <f t="shared" si="4"/>
        <v>0</v>
      </c>
      <c r="K42" s="166">
        <f t="shared" si="4"/>
        <v>0</v>
      </c>
      <c r="L42" s="166">
        <f t="shared" si="4"/>
        <v>1.7888612671600433E-2</v>
      </c>
      <c r="M42" s="166">
        <f t="shared" si="4"/>
        <v>2.1483453495558416</v>
      </c>
      <c r="N42" s="166">
        <f t="shared" si="4"/>
        <v>0</v>
      </c>
      <c r="O42" s="166">
        <f t="shared" si="4"/>
        <v>0</v>
      </c>
      <c r="P42" s="166">
        <f t="shared" si="4"/>
        <v>0</v>
      </c>
      <c r="Q42" s="166">
        <f t="shared" si="4"/>
        <v>0</v>
      </c>
      <c r="R42" s="166">
        <f t="shared" si="4"/>
        <v>4.2367766853790505E-2</v>
      </c>
      <c r="S42" s="166">
        <f t="shared" si="2"/>
        <v>0</v>
      </c>
      <c r="T42" s="167">
        <f t="shared" si="2"/>
        <v>0.3</v>
      </c>
      <c r="V42" s="154"/>
      <c r="W42" s="154"/>
      <c r="X42" s="154"/>
    </row>
    <row r="43" spans="2:24" s="120" customFormat="1" ht="16.5" hidden="1" customHeight="1">
      <c r="B43" s="128">
        <f t="shared" si="3"/>
        <v>33</v>
      </c>
      <c r="C43" s="128">
        <v>15</v>
      </c>
      <c r="D43" s="164" t="str">
        <f t="shared" si="3"/>
        <v>Premix Boiler</v>
      </c>
      <c r="E43" s="165">
        <v>0.25</v>
      </c>
      <c r="F43" s="166">
        <f t="shared" si="4"/>
        <v>100</v>
      </c>
      <c r="G43" s="166">
        <f t="shared" si="4"/>
        <v>0.2475</v>
      </c>
      <c r="H43" s="166">
        <f t="shared" si="4"/>
        <v>0</v>
      </c>
      <c r="I43" s="166">
        <f t="shared" si="4"/>
        <v>0</v>
      </c>
      <c r="J43" s="166">
        <f t="shared" si="4"/>
        <v>0</v>
      </c>
      <c r="K43" s="166">
        <f t="shared" si="4"/>
        <v>0</v>
      </c>
      <c r="L43" s="166">
        <f t="shared" si="4"/>
        <v>0</v>
      </c>
      <c r="M43" s="166">
        <f t="shared" si="4"/>
        <v>0</v>
      </c>
      <c r="N43" s="166">
        <f t="shared" si="4"/>
        <v>0</v>
      </c>
      <c r="O43" s="166">
        <f t="shared" si="4"/>
        <v>0</v>
      </c>
      <c r="P43" s="166">
        <f t="shared" si="4"/>
        <v>0</v>
      </c>
      <c r="Q43" s="166">
        <f t="shared" si="4"/>
        <v>0</v>
      </c>
      <c r="R43" s="166">
        <f t="shared" si="4"/>
        <v>0</v>
      </c>
      <c r="S43" s="166">
        <f t="shared" si="2"/>
        <v>0.1</v>
      </c>
      <c r="T43" s="167">
        <f t="shared" si="2"/>
        <v>0.25</v>
      </c>
      <c r="V43" s="154"/>
      <c r="W43" s="154"/>
      <c r="X43" s="154"/>
    </row>
    <row r="44" spans="2:24" s="120" customFormat="1" ht="16.5" hidden="1" customHeight="1">
      <c r="B44" s="168"/>
      <c r="C44" s="168"/>
      <c r="D44" s="169" t="s">
        <v>34</v>
      </c>
      <c r="E44" s="170">
        <v>100</v>
      </c>
      <c r="F44" s="171"/>
      <c r="G44" s="170">
        <f>X7</f>
        <v>86</v>
      </c>
      <c r="H44" s="170"/>
      <c r="I44" s="170">
        <f>X9</f>
        <v>15</v>
      </c>
      <c r="J44" s="170" t="str">
        <f>X10</f>
        <v>-</v>
      </c>
      <c r="K44" s="170"/>
      <c r="L44" s="170"/>
      <c r="M44" s="171">
        <f>X13</f>
        <v>2800</v>
      </c>
      <c r="N44" s="170">
        <f>X14</f>
        <v>0.9</v>
      </c>
      <c r="O44" s="170"/>
      <c r="P44" s="170">
        <f>X16</f>
        <v>0.4</v>
      </c>
      <c r="Q44" s="172">
        <f>X17</f>
        <v>0.6</v>
      </c>
      <c r="R44" s="172">
        <f>X18</f>
        <v>0.25</v>
      </c>
      <c r="S44" s="173"/>
      <c r="T44" s="174"/>
      <c r="V44" s="154"/>
      <c r="W44" s="154"/>
      <c r="X44" s="154"/>
    </row>
    <row r="45" spans="2:24" s="183" customFormat="1" ht="16.5" hidden="1" customHeight="1">
      <c r="B45" s="117"/>
      <c r="C45" s="117"/>
      <c r="D45" s="175" t="s">
        <v>30</v>
      </c>
      <c r="E45" s="176">
        <f>SUM(E29:E43)</f>
        <v>98.076246102178857</v>
      </c>
      <c r="F45" s="177">
        <f t="shared" ref="F45:R45" si="5">SUM(F29:F43)</f>
        <v>4465.9963467067655</v>
      </c>
      <c r="G45" s="176">
        <f t="shared" si="5"/>
        <v>86.562830476033241</v>
      </c>
      <c r="H45" s="178">
        <f t="shared" si="5"/>
        <v>3.6717458106407013</v>
      </c>
      <c r="I45" s="179">
        <f t="shared" si="5"/>
        <v>17.000000000000004</v>
      </c>
      <c r="J45" s="178">
        <f>SUM(J29:J44)</f>
        <v>6.4278431902083071</v>
      </c>
      <c r="K45" s="179">
        <f t="shared" si="5"/>
        <v>4.3318897859339085</v>
      </c>
      <c r="L45" s="179">
        <f t="shared" si="5"/>
        <v>63.71196360044285</v>
      </c>
      <c r="M45" s="180">
        <f t="shared" si="5"/>
        <v>2959.9999999999995</v>
      </c>
      <c r="N45" s="176">
        <f t="shared" si="5"/>
        <v>1.1000000000000003</v>
      </c>
      <c r="O45" s="176">
        <f t="shared" si="5"/>
        <v>0.85840098398667819</v>
      </c>
      <c r="P45" s="176">
        <f t="shared" si="5"/>
        <v>0.39999999999999997</v>
      </c>
      <c r="Q45" s="181">
        <f t="shared" si="5"/>
        <v>0.7</v>
      </c>
      <c r="R45" s="181">
        <f t="shared" si="5"/>
        <v>0.34999999999999992</v>
      </c>
      <c r="S45" s="163"/>
      <c r="T45" s="182"/>
      <c r="V45" s="154"/>
      <c r="W45" s="154"/>
      <c r="X45" s="154"/>
    </row>
    <row r="46" spans="2:24" s="183" customFormat="1" ht="16.5" hidden="1" customHeight="1">
      <c r="B46" s="168"/>
      <c r="C46" s="168"/>
      <c r="D46" s="169" t="s">
        <v>35</v>
      </c>
      <c r="E46" s="184"/>
      <c r="F46" s="171"/>
      <c r="G46" s="171"/>
      <c r="H46" s="170"/>
      <c r="I46" s="170">
        <f>Y9</f>
        <v>17</v>
      </c>
      <c r="J46" s="170"/>
      <c r="K46" s="170">
        <f>Y11</f>
        <v>6</v>
      </c>
      <c r="L46" s="170"/>
      <c r="M46" s="171">
        <f>Y13</f>
        <v>2900</v>
      </c>
      <c r="N46" s="170">
        <f>Y14</f>
        <v>1.1000000000000001</v>
      </c>
      <c r="O46" s="171"/>
      <c r="P46" s="170">
        <f>Y16</f>
        <v>0.5</v>
      </c>
      <c r="Q46" s="172">
        <f>Y17</f>
        <v>0.7</v>
      </c>
      <c r="R46" s="172">
        <f>Y18</f>
        <v>0.35</v>
      </c>
      <c r="S46" s="173"/>
      <c r="T46" s="174"/>
    </row>
    <row r="47" spans="2:24" s="120" customFormat="1" hidden="1"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</row>
    <row r="48" spans="2:24" s="120" customFormat="1" hidden="1"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</row>
    <row r="49" spans="5:22" s="120" customFormat="1" hidden="1"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</row>
    <row r="50" spans="5:22" s="120" customFormat="1" ht="17.25" customHeight="1"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</row>
    <row r="51" spans="5:22" s="120" customFormat="1" ht="15" customHeight="1"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</row>
    <row r="52" spans="5:22" s="120" customFormat="1" ht="15" customHeight="1"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</row>
    <row r="53" spans="5:22" s="120" customFormat="1" ht="15" customHeight="1"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  <c r="T53" s="96"/>
    </row>
    <row r="54" spans="5:22" ht="15" customHeight="1">
      <c r="V54" s="120"/>
    </row>
    <row r="55" spans="5:22" ht="15" customHeight="1">
      <c r="V55" s="120"/>
    </row>
    <row r="56" spans="5:22" ht="15" customHeight="1">
      <c r="V56" s="120"/>
    </row>
    <row r="57" spans="5:22" ht="15" customHeight="1">
      <c r="V57" s="120"/>
    </row>
    <row r="58" spans="5:22" ht="15" customHeight="1">
      <c r="V58" s="120"/>
    </row>
    <row r="59" spans="5:22" ht="15" customHeight="1">
      <c r="V59" s="120"/>
    </row>
    <row r="60" spans="5:22" ht="15" customHeight="1"/>
    <row r="61" spans="5:22" ht="15" customHeight="1"/>
    <row r="62" spans="5:22" ht="15" customHeight="1"/>
    <row r="63" spans="5:22" ht="15" customHeight="1"/>
    <row r="64" spans="5:22" ht="15" customHeight="1"/>
    <row r="65" spans="2:16" ht="15" customHeight="1"/>
    <row r="66" spans="2:16" ht="15" customHeight="1"/>
    <row r="68" spans="2:16">
      <c r="B68" s="158"/>
      <c r="C68" s="158"/>
      <c r="D68" s="154"/>
      <c r="E68" s="148"/>
      <c r="F68" s="156"/>
      <c r="G68" s="156"/>
      <c r="H68" s="148"/>
      <c r="I68" s="148"/>
      <c r="J68" s="148"/>
      <c r="K68" s="148"/>
      <c r="L68" s="148"/>
      <c r="M68" s="135"/>
      <c r="N68" s="135"/>
      <c r="O68" s="135"/>
      <c r="P68" s="135"/>
    </row>
    <row r="69" spans="2:16">
      <c r="B69" s="158"/>
      <c r="C69" s="158"/>
      <c r="D69" s="154"/>
      <c r="E69" s="148"/>
      <c r="F69" s="156"/>
      <c r="G69" s="156"/>
      <c r="H69" s="148"/>
      <c r="I69" s="148"/>
      <c r="J69" s="148"/>
      <c r="K69" s="148"/>
      <c r="L69" s="157"/>
      <c r="M69" s="135"/>
      <c r="N69" s="135"/>
      <c r="O69" s="135"/>
      <c r="P69" s="135"/>
    </row>
    <row r="70" spans="2:16">
      <c r="B70" s="158"/>
      <c r="C70" s="158"/>
      <c r="D70" s="154"/>
      <c r="E70" s="148"/>
      <c r="F70" s="156"/>
      <c r="G70" s="156"/>
      <c r="H70" s="148"/>
      <c r="I70" s="148"/>
      <c r="J70" s="148"/>
      <c r="K70" s="148"/>
      <c r="L70" s="157"/>
      <c r="M70" s="135"/>
      <c r="N70" s="135"/>
      <c r="O70" s="135"/>
      <c r="P70" s="135"/>
    </row>
    <row r="71" spans="2:16">
      <c r="L71" s="135"/>
      <c r="M71" s="135"/>
      <c r="N71" s="135"/>
      <c r="O71" s="135"/>
      <c r="P71" s="135"/>
    </row>
    <row r="72" spans="2:16">
      <c r="L72" s="135"/>
      <c r="M72" s="135"/>
      <c r="N72" s="135"/>
      <c r="O72" s="135"/>
      <c r="P72" s="135"/>
    </row>
    <row r="73" spans="2:16">
      <c r="L73" s="135"/>
      <c r="M73" s="135"/>
      <c r="N73" s="135"/>
      <c r="O73" s="135"/>
      <c r="P73" s="135"/>
    </row>
    <row r="74" spans="2:16">
      <c r="L74" s="135"/>
      <c r="M74" s="135"/>
      <c r="N74" s="135"/>
      <c r="O74" s="135"/>
      <c r="P74" s="135"/>
    </row>
    <row r="75" spans="2:16">
      <c r="L75" s="135"/>
      <c r="M75" s="135"/>
      <c r="N75" s="135"/>
      <c r="O75" s="135"/>
      <c r="P75" s="135"/>
    </row>
    <row r="76" spans="2:16">
      <c r="L76" s="135"/>
      <c r="M76" s="135"/>
      <c r="N76" s="135"/>
      <c r="O76" s="135"/>
      <c r="P76" s="135"/>
    </row>
    <row r="77" spans="2:16">
      <c r="L77" s="135"/>
      <c r="M77" s="135"/>
      <c r="N77" s="135"/>
      <c r="O77" s="135"/>
      <c r="P77" s="135"/>
    </row>
    <row r="78" spans="2:16">
      <c r="L78" s="135"/>
      <c r="M78" s="135"/>
      <c r="N78" s="135"/>
      <c r="O78" s="135"/>
      <c r="P78" s="135"/>
    </row>
    <row r="79" spans="2:16">
      <c r="L79" s="135"/>
      <c r="M79" s="135"/>
      <c r="N79" s="135"/>
      <c r="O79" s="135"/>
      <c r="P79" s="135"/>
    </row>
    <row r="80" spans="2:16">
      <c r="L80" s="135"/>
      <c r="M80" s="135"/>
      <c r="N80" s="135"/>
      <c r="O80" s="135"/>
      <c r="P80" s="135"/>
    </row>
    <row r="81" spans="12:16">
      <c r="L81" s="135"/>
      <c r="M81" s="135"/>
      <c r="N81" s="135"/>
      <c r="O81" s="135"/>
      <c r="P81" s="135"/>
    </row>
    <row r="82" spans="12:16">
      <c r="L82" s="135"/>
      <c r="M82" s="135"/>
      <c r="N82" s="135"/>
      <c r="O82" s="135"/>
      <c r="P82" s="135"/>
    </row>
    <row r="83" spans="12:16">
      <c r="L83" s="135"/>
      <c r="M83" s="135"/>
      <c r="N83" s="135"/>
      <c r="O83" s="135"/>
      <c r="P83" s="135"/>
    </row>
    <row r="84" spans="12:16">
      <c r="L84" s="135"/>
      <c r="M84" s="135"/>
      <c r="N84" s="135"/>
      <c r="O84" s="135"/>
      <c r="P84" s="135"/>
    </row>
    <row r="85" spans="12:16">
      <c r="L85" s="135"/>
      <c r="M85" s="135"/>
      <c r="N85" s="135"/>
      <c r="O85" s="135"/>
      <c r="P85" s="135"/>
    </row>
    <row r="86" spans="12:16">
      <c r="L86" s="135"/>
      <c r="M86" s="135"/>
      <c r="N86" s="135"/>
      <c r="O86" s="135"/>
      <c r="P86" s="135"/>
    </row>
    <row r="87" spans="12:16">
      <c r="L87" s="135"/>
      <c r="M87" s="135"/>
      <c r="N87" s="135"/>
      <c r="O87" s="135"/>
      <c r="P87" s="135"/>
    </row>
    <row r="88" spans="12:16">
      <c r="L88" s="135"/>
      <c r="M88" s="135"/>
      <c r="N88" s="135"/>
      <c r="O88" s="135"/>
      <c r="P88" s="135"/>
    </row>
    <row r="89" spans="12:16">
      <c r="L89" s="135"/>
      <c r="M89" s="135"/>
      <c r="N89" s="135"/>
      <c r="O89" s="135"/>
      <c r="P89" s="135"/>
    </row>
    <row r="90" spans="12:16">
      <c r="L90" s="135"/>
      <c r="M90" s="135"/>
      <c r="N90" s="135"/>
      <c r="O90" s="135"/>
      <c r="P90" s="135"/>
    </row>
    <row r="91" spans="12:16">
      <c r="L91" s="135"/>
      <c r="M91" s="135"/>
      <c r="N91" s="135"/>
      <c r="O91" s="135"/>
      <c r="P91" s="135"/>
    </row>
    <row r="92" spans="12:16">
      <c r="L92" s="135"/>
      <c r="M92" s="135"/>
      <c r="N92" s="135"/>
      <c r="O92" s="135"/>
      <c r="P92" s="135"/>
    </row>
    <row r="93" spans="12:16">
      <c r="L93" s="135"/>
      <c r="M93" s="135"/>
      <c r="N93" s="135"/>
      <c r="O93" s="135"/>
      <c r="P93" s="135"/>
    </row>
    <row r="94" spans="12:16">
      <c r="L94" s="135"/>
      <c r="M94" s="135"/>
      <c r="N94" s="135"/>
      <c r="O94" s="135"/>
      <c r="P94" s="135"/>
    </row>
    <row r="95" spans="12:16">
      <c r="L95" s="135"/>
      <c r="M95" s="135"/>
      <c r="N95" s="135"/>
      <c r="O95" s="135"/>
      <c r="P95" s="135"/>
    </row>
    <row r="96" spans="12:16">
      <c r="L96" s="135"/>
      <c r="M96" s="135"/>
      <c r="N96" s="135"/>
      <c r="O96" s="135"/>
      <c r="P96" s="135"/>
    </row>
    <row r="97" spans="12:16">
      <c r="L97" s="135"/>
      <c r="M97" s="135"/>
      <c r="N97" s="135"/>
      <c r="O97" s="135"/>
      <c r="P97" s="135"/>
    </row>
    <row r="98" spans="12:16">
      <c r="L98" s="135"/>
      <c r="M98" s="135"/>
      <c r="N98" s="135"/>
      <c r="O98" s="135"/>
      <c r="P98" s="135"/>
    </row>
    <row r="99" spans="12:16">
      <c r="L99" s="135"/>
      <c r="M99" s="135"/>
      <c r="N99" s="135"/>
      <c r="O99" s="135"/>
      <c r="P99" s="135"/>
    </row>
    <row r="100" spans="12:16">
      <c r="L100" s="135"/>
      <c r="M100" s="135"/>
      <c r="N100" s="135"/>
      <c r="O100" s="135"/>
      <c r="P100" s="135"/>
    </row>
    <row r="101" spans="12:16">
      <c r="L101" s="135"/>
      <c r="M101" s="135"/>
      <c r="N101" s="135"/>
      <c r="O101" s="135"/>
      <c r="P101" s="135"/>
    </row>
    <row r="102" spans="12:16">
      <c r="L102" s="135"/>
      <c r="M102" s="135"/>
      <c r="N102" s="135"/>
      <c r="O102" s="135"/>
      <c r="P102" s="135"/>
    </row>
    <row r="103" spans="12:16">
      <c r="L103" s="135"/>
      <c r="M103" s="135"/>
      <c r="N103" s="135"/>
      <c r="O103" s="135"/>
      <c r="P103" s="135"/>
    </row>
    <row r="104" spans="12:16">
      <c r="L104" s="135"/>
      <c r="M104" s="135"/>
      <c r="N104" s="135"/>
      <c r="O104" s="135"/>
      <c r="P104" s="135"/>
    </row>
    <row r="105" spans="12:16">
      <c r="L105" s="135"/>
      <c r="M105" s="135"/>
      <c r="N105" s="135"/>
      <c r="O105" s="135"/>
      <c r="P105" s="135"/>
    </row>
    <row r="106" spans="12:16">
      <c r="L106" s="135"/>
      <c r="M106" s="135"/>
      <c r="N106" s="135"/>
      <c r="O106" s="135"/>
      <c r="P106" s="135"/>
    </row>
    <row r="107" spans="12:16">
      <c r="L107" s="135"/>
      <c r="M107" s="135"/>
      <c r="N107" s="135"/>
      <c r="O107" s="135"/>
      <c r="P107" s="135"/>
    </row>
    <row r="108" spans="12:16">
      <c r="L108" s="135"/>
      <c r="M108" s="135"/>
      <c r="N108" s="135"/>
      <c r="O108" s="135"/>
      <c r="P108" s="135"/>
    </row>
    <row r="109" spans="12:16">
      <c r="L109" s="135"/>
      <c r="M109" s="135"/>
      <c r="N109" s="135"/>
      <c r="O109" s="135"/>
      <c r="P109" s="135"/>
    </row>
    <row r="110" spans="12:16">
      <c r="L110" s="135"/>
      <c r="M110" s="135"/>
      <c r="N110" s="135"/>
      <c r="O110" s="135"/>
      <c r="P110" s="135"/>
    </row>
    <row r="111" spans="12:16">
      <c r="L111" s="135"/>
      <c r="M111" s="135"/>
      <c r="N111" s="135"/>
      <c r="O111" s="135"/>
      <c r="P111" s="135"/>
    </row>
    <row r="112" spans="12:16">
      <c r="L112" s="135"/>
      <c r="M112" s="135"/>
      <c r="N112" s="135"/>
      <c r="O112" s="135"/>
      <c r="P112" s="135"/>
    </row>
    <row r="113" spans="12:16">
      <c r="L113" s="135"/>
      <c r="M113" s="135"/>
      <c r="N113" s="135"/>
      <c r="O113" s="135"/>
      <c r="P113" s="135"/>
    </row>
    <row r="114" spans="12:16">
      <c r="L114" s="135"/>
      <c r="M114" s="135"/>
      <c r="N114" s="135"/>
      <c r="O114" s="135"/>
      <c r="P114" s="135"/>
    </row>
    <row r="115" spans="12:16">
      <c r="L115" s="135"/>
      <c r="M115" s="135"/>
      <c r="N115" s="135"/>
      <c r="O115" s="135"/>
      <c r="P115" s="135"/>
    </row>
    <row r="116" spans="12:16">
      <c r="L116" s="135"/>
      <c r="M116" s="135"/>
      <c r="N116" s="135"/>
      <c r="O116" s="135"/>
      <c r="P116" s="135"/>
    </row>
    <row r="117" spans="12:16">
      <c r="L117" s="135"/>
      <c r="M117" s="135"/>
      <c r="N117" s="135"/>
      <c r="O117" s="135"/>
      <c r="P117" s="135"/>
    </row>
    <row r="118" spans="12:16">
      <c r="L118" s="135"/>
      <c r="M118" s="135"/>
      <c r="N118" s="135"/>
      <c r="O118" s="135"/>
      <c r="P118" s="135"/>
    </row>
    <row r="119" spans="12:16">
      <c r="L119" s="135"/>
      <c r="M119" s="135"/>
      <c r="N119" s="135"/>
      <c r="O119" s="135"/>
      <c r="P119" s="135"/>
    </row>
    <row r="120" spans="12:16">
      <c r="L120" s="135"/>
      <c r="M120" s="135"/>
      <c r="N120" s="135"/>
      <c r="O120" s="135"/>
      <c r="P120" s="135"/>
    </row>
    <row r="121" spans="12:16">
      <c r="L121" s="135"/>
      <c r="M121" s="135"/>
      <c r="N121" s="135"/>
      <c r="O121" s="135"/>
      <c r="P121" s="135"/>
    </row>
    <row r="122" spans="12:16">
      <c r="L122" s="135"/>
      <c r="M122" s="135"/>
      <c r="N122" s="135"/>
      <c r="O122" s="135"/>
      <c r="P122" s="135"/>
    </row>
    <row r="123" spans="12:16">
      <c r="L123" s="135"/>
      <c r="M123" s="135"/>
      <c r="N123" s="135"/>
      <c r="O123" s="135"/>
      <c r="P123" s="135"/>
    </row>
    <row r="124" spans="12:16">
      <c r="L124" s="135"/>
      <c r="M124" s="135"/>
      <c r="N124" s="135"/>
      <c r="O124" s="135"/>
      <c r="P124" s="135"/>
    </row>
    <row r="125" spans="12:16">
      <c r="L125" s="135"/>
      <c r="M125" s="135"/>
      <c r="N125" s="135"/>
      <c r="O125" s="135"/>
      <c r="P125" s="135"/>
    </row>
    <row r="126" spans="12:16">
      <c r="L126" s="135"/>
      <c r="M126" s="135"/>
      <c r="N126" s="135"/>
      <c r="O126" s="135"/>
      <c r="P126" s="135"/>
    </row>
    <row r="127" spans="12:16">
      <c r="L127" s="135"/>
      <c r="M127" s="135"/>
      <c r="N127" s="135"/>
      <c r="O127" s="135"/>
      <c r="P127" s="135"/>
    </row>
    <row r="128" spans="12:16">
      <c r="L128" s="135"/>
      <c r="M128" s="135"/>
      <c r="N128" s="135"/>
      <c r="O128" s="135"/>
      <c r="P128" s="135"/>
    </row>
    <row r="129" spans="12:16">
      <c r="L129" s="135"/>
      <c r="M129" s="135"/>
      <c r="N129" s="135"/>
      <c r="O129" s="135"/>
      <c r="P129" s="135"/>
    </row>
    <row r="130" spans="12:16">
      <c r="L130" s="135"/>
      <c r="M130" s="135"/>
      <c r="N130" s="135"/>
      <c r="O130" s="135"/>
      <c r="P130" s="135"/>
    </row>
    <row r="131" spans="12:16">
      <c r="L131" s="135"/>
      <c r="M131" s="135"/>
      <c r="N131" s="135"/>
      <c r="O131" s="135"/>
      <c r="P131" s="135"/>
    </row>
    <row r="132" spans="12:16">
      <c r="L132" s="135"/>
      <c r="M132" s="135"/>
      <c r="N132" s="135"/>
      <c r="O132" s="135"/>
      <c r="P132" s="135"/>
    </row>
    <row r="133" spans="12:16">
      <c r="L133" s="135"/>
      <c r="M133" s="135"/>
      <c r="N133" s="135"/>
      <c r="O133" s="135"/>
      <c r="P133" s="135"/>
    </row>
    <row r="134" spans="12:16">
      <c r="L134" s="135"/>
      <c r="M134" s="135"/>
      <c r="N134" s="135"/>
      <c r="O134" s="135"/>
      <c r="P134" s="135"/>
    </row>
    <row r="135" spans="12:16">
      <c r="L135" s="135"/>
      <c r="M135" s="135"/>
      <c r="N135" s="135"/>
      <c r="O135" s="135"/>
      <c r="P135" s="135"/>
    </row>
    <row r="136" spans="12:16">
      <c r="L136" s="135"/>
      <c r="M136" s="135"/>
      <c r="N136" s="135"/>
      <c r="O136" s="135"/>
      <c r="P136" s="135"/>
    </row>
    <row r="137" spans="12:16">
      <c r="L137" s="135"/>
      <c r="M137" s="135"/>
      <c r="N137" s="135"/>
      <c r="O137" s="135"/>
      <c r="P137" s="135"/>
    </row>
    <row r="138" spans="12:16">
      <c r="L138" s="135"/>
      <c r="M138" s="135"/>
      <c r="N138" s="135"/>
      <c r="O138" s="135"/>
      <c r="P138" s="135"/>
    </row>
    <row r="139" spans="12:16">
      <c r="L139" s="135"/>
      <c r="M139" s="135"/>
      <c r="N139" s="135"/>
      <c r="O139" s="135"/>
      <c r="P139" s="135"/>
    </row>
    <row r="140" spans="12:16">
      <c r="L140" s="135"/>
      <c r="M140" s="135"/>
      <c r="N140" s="135"/>
      <c r="O140" s="135"/>
      <c r="P140" s="135"/>
    </row>
    <row r="141" spans="12:16">
      <c r="L141" s="135"/>
      <c r="M141" s="135"/>
      <c r="N141" s="135"/>
      <c r="O141" s="135"/>
      <c r="P141" s="135"/>
    </row>
    <row r="142" spans="12:16">
      <c r="L142" s="135"/>
      <c r="M142" s="135"/>
      <c r="N142" s="135"/>
      <c r="O142" s="135"/>
      <c r="P142" s="135"/>
    </row>
    <row r="143" spans="12:16">
      <c r="L143" s="135"/>
      <c r="M143" s="135"/>
      <c r="N143" s="135"/>
      <c r="O143" s="135"/>
      <c r="P143" s="135"/>
    </row>
    <row r="144" spans="12:16">
      <c r="L144" s="135"/>
      <c r="M144" s="135"/>
      <c r="N144" s="135"/>
      <c r="O144" s="135"/>
      <c r="P144" s="135"/>
    </row>
    <row r="145" spans="12:16">
      <c r="L145" s="135"/>
      <c r="M145" s="135"/>
      <c r="N145" s="135"/>
      <c r="O145" s="135"/>
      <c r="P145" s="135"/>
    </row>
    <row r="146" spans="12:16">
      <c r="L146" s="135"/>
      <c r="M146" s="135"/>
      <c r="N146" s="135"/>
      <c r="O146" s="135"/>
      <c r="P146" s="135"/>
    </row>
    <row r="147" spans="12:16">
      <c r="L147" s="135"/>
      <c r="M147" s="135"/>
      <c r="N147" s="135"/>
      <c r="O147" s="135"/>
      <c r="P147" s="135"/>
    </row>
    <row r="148" spans="12:16">
      <c r="L148" s="135"/>
      <c r="M148" s="135"/>
      <c r="N148" s="135"/>
      <c r="O148" s="135"/>
      <c r="P148" s="135"/>
    </row>
    <row r="149" spans="12:16">
      <c r="L149" s="135"/>
      <c r="M149" s="135"/>
      <c r="N149" s="135"/>
      <c r="O149" s="135"/>
      <c r="P149" s="135"/>
    </row>
    <row r="150" spans="12:16">
      <c r="L150" s="135"/>
      <c r="M150" s="135"/>
      <c r="N150" s="135"/>
      <c r="O150" s="135"/>
      <c r="P150" s="135"/>
    </row>
    <row r="151" spans="12:16">
      <c r="L151" s="135"/>
      <c r="M151" s="135"/>
      <c r="N151" s="135"/>
      <c r="O151" s="135"/>
      <c r="P151" s="135"/>
    </row>
    <row r="152" spans="12:16">
      <c r="L152" s="135"/>
      <c r="M152" s="135"/>
      <c r="N152" s="135"/>
      <c r="O152" s="135"/>
      <c r="P152" s="135"/>
    </row>
    <row r="153" spans="12:16">
      <c r="L153" s="135"/>
      <c r="M153" s="135"/>
      <c r="N153" s="135"/>
      <c r="O153" s="135"/>
      <c r="P153" s="135"/>
    </row>
    <row r="154" spans="12:16">
      <c r="L154" s="135"/>
      <c r="M154" s="135"/>
      <c r="N154" s="135"/>
      <c r="O154" s="135"/>
      <c r="P154" s="135"/>
    </row>
    <row r="155" spans="12:16">
      <c r="L155" s="135"/>
      <c r="M155" s="135"/>
      <c r="N155" s="135"/>
      <c r="O155" s="135"/>
      <c r="P155" s="135"/>
    </row>
    <row r="156" spans="12:16">
      <c r="L156" s="135"/>
      <c r="M156" s="135"/>
      <c r="N156" s="135"/>
      <c r="O156" s="135"/>
      <c r="P156" s="135"/>
    </row>
    <row r="157" spans="12:16">
      <c r="L157" s="135"/>
      <c r="M157" s="135"/>
      <c r="N157" s="135"/>
      <c r="O157" s="135"/>
      <c r="P157" s="135"/>
    </row>
    <row r="158" spans="12:16">
      <c r="L158" s="135"/>
      <c r="M158" s="135"/>
      <c r="N158" s="135"/>
      <c r="O158" s="135"/>
      <c r="P158" s="135"/>
    </row>
    <row r="159" spans="12:16">
      <c r="L159" s="135"/>
      <c r="M159" s="135"/>
      <c r="N159" s="135"/>
      <c r="O159" s="135"/>
      <c r="P159" s="135"/>
    </row>
    <row r="160" spans="12:16">
      <c r="L160" s="135"/>
      <c r="M160" s="135"/>
      <c r="N160" s="135"/>
      <c r="O160" s="135"/>
      <c r="P160" s="135"/>
    </row>
    <row r="161" spans="12:16">
      <c r="L161" s="135"/>
      <c r="M161" s="135"/>
      <c r="N161" s="135"/>
      <c r="O161" s="135"/>
      <c r="P161" s="135"/>
    </row>
    <row r="162" spans="12:16">
      <c r="L162" s="135"/>
      <c r="M162" s="135"/>
      <c r="N162" s="135"/>
      <c r="O162" s="135"/>
      <c r="P162" s="135"/>
    </row>
    <row r="163" spans="12:16">
      <c r="L163" s="135"/>
      <c r="M163" s="135"/>
      <c r="N163" s="135"/>
      <c r="O163" s="135"/>
      <c r="P163" s="135"/>
    </row>
    <row r="164" spans="12:16">
      <c r="L164" s="135"/>
      <c r="M164" s="135"/>
      <c r="N164" s="135"/>
      <c r="O164" s="135"/>
      <c r="P164" s="135"/>
    </row>
    <row r="165" spans="12:16">
      <c r="L165" s="135"/>
      <c r="M165" s="135"/>
      <c r="N165" s="135"/>
      <c r="O165" s="135"/>
      <c r="P165" s="135"/>
    </row>
    <row r="166" spans="12:16">
      <c r="L166" s="135"/>
      <c r="M166" s="135"/>
      <c r="N166" s="135"/>
      <c r="O166" s="135"/>
      <c r="P166" s="135"/>
    </row>
    <row r="167" spans="12:16">
      <c r="L167" s="135"/>
      <c r="M167" s="135"/>
      <c r="N167" s="135"/>
      <c r="O167" s="135"/>
      <c r="P167" s="135"/>
    </row>
    <row r="168" spans="12:16">
      <c r="L168" s="135"/>
      <c r="M168" s="135"/>
      <c r="N168" s="135"/>
      <c r="O168" s="135"/>
      <c r="P168" s="135"/>
    </row>
    <row r="169" spans="12:16">
      <c r="L169" s="135"/>
      <c r="M169" s="135"/>
      <c r="N169" s="135"/>
      <c r="O169" s="135"/>
      <c r="P169" s="135"/>
    </row>
    <row r="170" spans="12:16">
      <c r="L170" s="135"/>
      <c r="M170" s="135"/>
      <c r="N170" s="135"/>
      <c r="O170" s="135"/>
      <c r="P170" s="135"/>
    </row>
    <row r="171" spans="12:16">
      <c r="L171" s="135"/>
      <c r="M171" s="135"/>
      <c r="N171" s="135"/>
      <c r="O171" s="135"/>
      <c r="P171" s="135"/>
    </row>
    <row r="172" spans="12:16">
      <c r="L172" s="135"/>
      <c r="M172" s="135"/>
      <c r="N172" s="135"/>
      <c r="O172" s="135"/>
      <c r="P172" s="135"/>
    </row>
    <row r="173" spans="12:16">
      <c r="L173" s="135"/>
      <c r="M173" s="135"/>
      <c r="N173" s="135"/>
      <c r="O173" s="135"/>
      <c r="P173" s="135"/>
    </row>
    <row r="174" spans="12:16">
      <c r="L174" s="135"/>
      <c r="M174" s="135"/>
      <c r="N174" s="135"/>
      <c r="O174" s="135"/>
      <c r="P174" s="135"/>
    </row>
    <row r="175" spans="12:16">
      <c r="L175" s="135"/>
      <c r="M175" s="135"/>
      <c r="N175" s="135"/>
      <c r="O175" s="135"/>
      <c r="P175" s="135"/>
    </row>
    <row r="176" spans="12:16">
      <c r="L176" s="135"/>
      <c r="M176" s="135"/>
      <c r="N176" s="135"/>
      <c r="O176" s="135"/>
      <c r="P176" s="135"/>
    </row>
    <row r="177" spans="12:16">
      <c r="L177" s="135"/>
      <c r="M177" s="135"/>
      <c r="N177" s="135"/>
      <c r="O177" s="135"/>
      <c r="P177" s="135"/>
    </row>
    <row r="178" spans="12:16">
      <c r="L178" s="135"/>
      <c r="M178" s="135"/>
      <c r="N178" s="135"/>
      <c r="O178" s="135"/>
      <c r="P178" s="135"/>
    </row>
    <row r="179" spans="12:16">
      <c r="L179" s="135"/>
      <c r="M179" s="135"/>
      <c r="N179" s="135"/>
      <c r="O179" s="135"/>
      <c r="P179" s="135"/>
    </row>
    <row r="180" spans="12:16">
      <c r="L180" s="135"/>
      <c r="M180" s="135"/>
      <c r="N180" s="135"/>
      <c r="O180" s="135"/>
      <c r="P180" s="135"/>
    </row>
    <row r="181" spans="12:16">
      <c r="L181" s="135"/>
      <c r="M181" s="135"/>
      <c r="N181" s="135"/>
      <c r="O181" s="135"/>
      <c r="P181" s="135"/>
    </row>
    <row r="182" spans="12:16">
      <c r="L182" s="135"/>
      <c r="M182" s="135"/>
      <c r="N182" s="135"/>
      <c r="O182" s="135"/>
      <c r="P182" s="135"/>
    </row>
    <row r="183" spans="12:16">
      <c r="L183" s="135"/>
      <c r="M183" s="135"/>
      <c r="N183" s="135"/>
      <c r="O183" s="135"/>
      <c r="P183" s="135"/>
    </row>
    <row r="184" spans="12:16">
      <c r="L184" s="135"/>
      <c r="M184" s="135"/>
      <c r="N184" s="135"/>
      <c r="O184" s="135"/>
      <c r="P184" s="135"/>
    </row>
    <row r="185" spans="12:16">
      <c r="L185" s="135"/>
      <c r="M185" s="135"/>
      <c r="N185" s="135"/>
      <c r="O185" s="135"/>
      <c r="P185" s="135"/>
    </row>
    <row r="186" spans="12:16">
      <c r="L186" s="135"/>
      <c r="M186" s="135"/>
      <c r="N186" s="135"/>
      <c r="O186" s="135"/>
      <c r="P186" s="135"/>
    </row>
    <row r="187" spans="12:16">
      <c r="L187" s="135"/>
      <c r="M187" s="135"/>
      <c r="N187" s="135"/>
      <c r="O187" s="135"/>
      <c r="P187" s="135"/>
    </row>
    <row r="188" spans="12:16">
      <c r="L188" s="135"/>
      <c r="M188" s="135"/>
      <c r="N188" s="135"/>
      <c r="O188" s="135"/>
      <c r="P188" s="135"/>
    </row>
    <row r="189" spans="12:16">
      <c r="L189" s="135"/>
      <c r="M189" s="135"/>
      <c r="N189" s="135"/>
      <c r="O189" s="135"/>
      <c r="P189" s="135"/>
    </row>
    <row r="190" spans="12:16">
      <c r="L190" s="135"/>
      <c r="M190" s="135"/>
      <c r="N190" s="135"/>
      <c r="O190" s="135"/>
      <c r="P190" s="135"/>
    </row>
    <row r="191" spans="12:16">
      <c r="L191" s="135"/>
      <c r="M191" s="135"/>
      <c r="N191" s="135"/>
      <c r="O191" s="135"/>
      <c r="P191" s="135"/>
    </row>
    <row r="192" spans="12:16">
      <c r="L192" s="135"/>
      <c r="M192" s="135"/>
      <c r="N192" s="135"/>
      <c r="O192" s="135"/>
      <c r="P192" s="135"/>
    </row>
    <row r="193" spans="12:16">
      <c r="L193" s="135"/>
      <c r="M193" s="135"/>
      <c r="N193" s="135"/>
      <c r="O193" s="135"/>
      <c r="P193" s="135"/>
    </row>
    <row r="194" spans="12:16">
      <c r="L194" s="135"/>
      <c r="M194" s="135"/>
      <c r="N194" s="135"/>
      <c r="O194" s="135"/>
      <c r="P194" s="135"/>
    </row>
    <row r="195" spans="12:16">
      <c r="L195" s="135"/>
      <c r="M195" s="135"/>
      <c r="N195" s="135"/>
      <c r="O195" s="135"/>
      <c r="P195" s="135"/>
    </row>
    <row r="196" spans="12:16">
      <c r="L196" s="135"/>
      <c r="M196" s="135"/>
      <c r="N196" s="135"/>
      <c r="O196" s="135"/>
      <c r="P196" s="135"/>
    </row>
    <row r="197" spans="12:16">
      <c r="L197" s="135"/>
      <c r="M197" s="135"/>
      <c r="N197" s="135"/>
      <c r="O197" s="135"/>
      <c r="P197" s="135"/>
    </row>
    <row r="198" spans="12:16">
      <c r="L198" s="135"/>
      <c r="M198" s="135"/>
      <c r="N198" s="135"/>
      <c r="O198" s="135"/>
      <c r="P198" s="135"/>
    </row>
    <row r="199" spans="12:16">
      <c r="L199" s="135"/>
      <c r="M199" s="135"/>
      <c r="N199" s="135"/>
      <c r="O199" s="135"/>
      <c r="P199" s="135"/>
    </row>
    <row r="200" spans="12:16">
      <c r="L200" s="135"/>
      <c r="M200" s="135"/>
      <c r="N200" s="135"/>
      <c r="O200" s="135"/>
      <c r="P200" s="135"/>
    </row>
    <row r="201" spans="12:16">
      <c r="L201" s="135"/>
      <c r="M201" s="135"/>
      <c r="N201" s="135"/>
      <c r="O201" s="135"/>
      <c r="P201" s="135"/>
    </row>
    <row r="202" spans="12:16">
      <c r="L202" s="135"/>
      <c r="M202" s="135"/>
      <c r="N202" s="135"/>
      <c r="O202" s="135"/>
      <c r="P202" s="135"/>
    </row>
    <row r="203" spans="12:16">
      <c r="L203" s="135"/>
      <c r="M203" s="135"/>
      <c r="N203" s="135"/>
      <c r="O203" s="135"/>
      <c r="P203" s="135"/>
    </row>
    <row r="204" spans="12:16">
      <c r="L204" s="135"/>
      <c r="M204" s="135"/>
      <c r="N204" s="135"/>
      <c r="O204" s="135"/>
      <c r="P204" s="135"/>
    </row>
    <row r="205" spans="12:16">
      <c r="L205" s="135"/>
      <c r="M205" s="135"/>
      <c r="N205" s="135"/>
      <c r="O205" s="135"/>
      <c r="P205" s="135"/>
    </row>
    <row r="206" spans="12:16">
      <c r="L206" s="135"/>
      <c r="M206" s="135"/>
      <c r="N206" s="135"/>
      <c r="O206" s="135"/>
      <c r="P206" s="135"/>
    </row>
    <row r="207" spans="12:16">
      <c r="L207" s="135"/>
      <c r="M207" s="135"/>
      <c r="N207" s="135"/>
      <c r="O207" s="135"/>
      <c r="P207" s="135"/>
    </row>
    <row r="208" spans="12:16">
      <c r="L208" s="135"/>
      <c r="M208" s="135"/>
      <c r="N208" s="135"/>
      <c r="O208" s="135"/>
      <c r="P208" s="135"/>
    </row>
    <row r="209" spans="12:16">
      <c r="L209" s="135"/>
      <c r="M209" s="135"/>
      <c r="N209" s="135"/>
      <c r="O209" s="135"/>
      <c r="P209" s="135"/>
    </row>
    <row r="210" spans="12:16">
      <c r="L210" s="135"/>
      <c r="M210" s="135"/>
      <c r="N210" s="135"/>
      <c r="O210" s="135"/>
      <c r="P210" s="135"/>
    </row>
    <row r="211" spans="12:16">
      <c r="L211" s="135"/>
      <c r="M211" s="135"/>
      <c r="N211" s="135"/>
      <c r="O211" s="135"/>
      <c r="P211" s="135"/>
    </row>
    <row r="212" spans="12:16">
      <c r="L212" s="135"/>
      <c r="M212" s="135"/>
      <c r="N212" s="135"/>
      <c r="O212" s="135"/>
      <c r="P212" s="135"/>
    </row>
    <row r="213" spans="12:16">
      <c r="L213" s="135"/>
      <c r="M213" s="135"/>
      <c r="N213" s="135"/>
      <c r="O213" s="135"/>
      <c r="P213" s="135"/>
    </row>
    <row r="214" spans="12:16">
      <c r="L214" s="135"/>
      <c r="M214" s="135"/>
      <c r="N214" s="135"/>
      <c r="O214" s="135"/>
      <c r="P214" s="135"/>
    </row>
    <row r="215" spans="12:16">
      <c r="L215" s="135"/>
      <c r="M215" s="135"/>
      <c r="N215" s="135"/>
      <c r="O215" s="135"/>
      <c r="P215" s="135"/>
    </row>
    <row r="216" spans="12:16">
      <c r="L216" s="135"/>
      <c r="M216" s="135"/>
      <c r="N216" s="135"/>
      <c r="O216" s="135"/>
      <c r="P216" s="135"/>
    </row>
    <row r="217" spans="12:16">
      <c r="L217" s="135"/>
      <c r="M217" s="135"/>
      <c r="N217" s="135"/>
      <c r="O217" s="135"/>
      <c r="P217" s="135"/>
    </row>
    <row r="218" spans="12:16">
      <c r="L218" s="135"/>
      <c r="M218" s="135"/>
      <c r="N218" s="135"/>
      <c r="O218" s="135"/>
      <c r="P218" s="135"/>
    </row>
    <row r="219" spans="12:16">
      <c r="L219" s="135"/>
      <c r="M219" s="135"/>
      <c r="N219" s="135"/>
      <c r="O219" s="135"/>
      <c r="P219" s="135"/>
    </row>
    <row r="220" spans="12:16">
      <c r="L220" s="135"/>
      <c r="M220" s="135"/>
      <c r="N220" s="135"/>
      <c r="O220" s="135"/>
      <c r="P220" s="135"/>
    </row>
    <row r="221" spans="12:16">
      <c r="L221" s="135"/>
      <c r="M221" s="135"/>
      <c r="N221" s="135"/>
      <c r="O221" s="135"/>
      <c r="P221" s="135"/>
    </row>
    <row r="222" spans="12:16">
      <c r="L222" s="135"/>
      <c r="M222" s="135"/>
      <c r="N222" s="135"/>
      <c r="O222" s="135"/>
      <c r="P222" s="135"/>
    </row>
    <row r="223" spans="12:16">
      <c r="L223" s="135"/>
      <c r="M223" s="135"/>
      <c r="N223" s="135"/>
      <c r="O223" s="135"/>
      <c r="P223" s="135"/>
    </row>
    <row r="224" spans="12:16">
      <c r="L224" s="135"/>
      <c r="M224" s="135"/>
      <c r="N224" s="135"/>
      <c r="O224" s="135"/>
      <c r="P224" s="135"/>
    </row>
    <row r="225" spans="12:16">
      <c r="L225" s="135"/>
      <c r="M225" s="135"/>
      <c r="N225" s="135"/>
      <c r="O225" s="135"/>
      <c r="P225" s="135"/>
    </row>
    <row r="226" spans="12:16">
      <c r="L226" s="135"/>
      <c r="M226" s="135"/>
      <c r="N226" s="135"/>
      <c r="O226" s="135"/>
      <c r="P226" s="135"/>
    </row>
    <row r="227" spans="12:16">
      <c r="L227" s="135"/>
      <c r="M227" s="135"/>
      <c r="N227" s="135"/>
      <c r="O227" s="135"/>
      <c r="P227" s="135"/>
    </row>
    <row r="228" spans="12:16">
      <c r="L228" s="135"/>
      <c r="M228" s="135"/>
      <c r="N228" s="135"/>
      <c r="O228" s="135"/>
      <c r="P228" s="135"/>
    </row>
    <row r="229" spans="12:16">
      <c r="L229" s="135"/>
      <c r="M229" s="135"/>
      <c r="N229" s="135"/>
      <c r="O229" s="135"/>
      <c r="P229" s="135"/>
    </row>
    <row r="230" spans="12:16">
      <c r="L230" s="135"/>
      <c r="M230" s="135"/>
      <c r="N230" s="135"/>
      <c r="O230" s="135"/>
      <c r="P230" s="135"/>
    </row>
    <row r="231" spans="12:16">
      <c r="L231" s="135"/>
      <c r="M231" s="135"/>
      <c r="N231" s="135"/>
      <c r="O231" s="135"/>
      <c r="P231" s="135"/>
    </row>
    <row r="232" spans="12:16">
      <c r="L232" s="135"/>
      <c r="M232" s="135"/>
      <c r="N232" s="135"/>
      <c r="O232" s="135"/>
      <c r="P232" s="135"/>
    </row>
    <row r="233" spans="12:16">
      <c r="L233" s="135"/>
      <c r="M233" s="135"/>
      <c r="N233" s="135"/>
      <c r="O233" s="135"/>
      <c r="P233" s="135"/>
    </row>
    <row r="234" spans="12:16">
      <c r="L234" s="135"/>
      <c r="M234" s="135"/>
      <c r="N234" s="135"/>
      <c r="O234" s="135"/>
      <c r="P234" s="135"/>
    </row>
    <row r="235" spans="12:16">
      <c r="L235" s="135"/>
      <c r="M235" s="135"/>
      <c r="N235" s="135"/>
      <c r="O235" s="135"/>
      <c r="P235" s="135"/>
    </row>
    <row r="236" spans="12:16">
      <c r="L236" s="135"/>
      <c r="M236" s="135"/>
      <c r="N236" s="135"/>
      <c r="O236" s="135"/>
      <c r="P236" s="135"/>
    </row>
    <row r="237" spans="12:16">
      <c r="L237" s="135"/>
      <c r="M237" s="135"/>
      <c r="N237" s="135"/>
      <c r="O237" s="135"/>
      <c r="P237" s="135"/>
    </row>
    <row r="238" spans="12:16">
      <c r="L238" s="135"/>
      <c r="M238" s="135"/>
      <c r="N238" s="135"/>
      <c r="O238" s="135"/>
      <c r="P238" s="135"/>
    </row>
    <row r="239" spans="12:16">
      <c r="L239" s="135"/>
      <c r="M239" s="135"/>
      <c r="N239" s="135"/>
      <c r="O239" s="135"/>
      <c r="P239" s="135"/>
    </row>
    <row r="240" spans="12:16">
      <c r="L240" s="135"/>
      <c r="M240" s="135"/>
      <c r="N240" s="135"/>
      <c r="O240" s="135"/>
      <c r="P240" s="135"/>
    </row>
    <row r="241" spans="12:16">
      <c r="L241" s="135"/>
      <c r="M241" s="135"/>
      <c r="N241" s="135"/>
      <c r="O241" s="135"/>
      <c r="P241" s="135"/>
    </row>
    <row r="242" spans="12:16">
      <c r="L242" s="135"/>
      <c r="M242" s="135"/>
      <c r="N242" s="135"/>
      <c r="O242" s="135"/>
      <c r="P242" s="135"/>
    </row>
    <row r="243" spans="12:16">
      <c r="L243" s="135"/>
      <c r="M243" s="135"/>
      <c r="N243" s="135"/>
      <c r="O243" s="135"/>
      <c r="P243" s="135"/>
    </row>
    <row r="244" spans="12:16">
      <c r="L244" s="135"/>
      <c r="M244" s="135"/>
      <c r="N244" s="135"/>
      <c r="O244" s="135"/>
      <c r="P244" s="135"/>
    </row>
    <row r="245" spans="12:16">
      <c r="L245" s="135"/>
      <c r="M245" s="135"/>
      <c r="N245" s="135"/>
      <c r="O245" s="135"/>
      <c r="P245" s="135"/>
    </row>
    <row r="246" spans="12:16">
      <c r="L246" s="135"/>
      <c r="M246" s="135"/>
      <c r="N246" s="135"/>
      <c r="O246" s="135"/>
      <c r="P246" s="135"/>
    </row>
    <row r="247" spans="12:16">
      <c r="L247" s="135"/>
      <c r="M247" s="135"/>
      <c r="N247" s="135"/>
      <c r="O247" s="135"/>
      <c r="P247" s="135"/>
    </row>
    <row r="248" spans="12:16">
      <c r="L248" s="135"/>
      <c r="M248" s="135"/>
      <c r="N248" s="135"/>
      <c r="O248" s="135"/>
      <c r="P248" s="135"/>
    </row>
    <row r="249" spans="12:16">
      <c r="L249" s="135"/>
      <c r="M249" s="135"/>
      <c r="N249" s="135"/>
      <c r="O249" s="135"/>
      <c r="P249" s="135"/>
    </row>
    <row r="250" spans="12:16">
      <c r="L250" s="135"/>
      <c r="M250" s="135"/>
      <c r="N250" s="135"/>
      <c r="O250" s="135"/>
      <c r="P250" s="135"/>
    </row>
    <row r="251" spans="12:16">
      <c r="L251" s="135"/>
      <c r="M251" s="135"/>
      <c r="N251" s="135"/>
      <c r="O251" s="135"/>
      <c r="P251" s="135"/>
    </row>
    <row r="252" spans="12:16">
      <c r="L252" s="135"/>
      <c r="M252" s="135"/>
      <c r="N252" s="135"/>
      <c r="O252" s="135"/>
      <c r="P252" s="135"/>
    </row>
    <row r="253" spans="12:16">
      <c r="L253" s="135"/>
      <c r="M253" s="135"/>
      <c r="N253" s="135"/>
      <c r="O253" s="135"/>
      <c r="P253" s="135"/>
    </row>
    <row r="254" spans="12:16">
      <c r="L254" s="135"/>
      <c r="M254" s="135"/>
      <c r="N254" s="135"/>
      <c r="O254" s="135"/>
      <c r="P254" s="135"/>
    </row>
    <row r="255" spans="12:16">
      <c r="L255" s="135"/>
      <c r="M255" s="135"/>
      <c r="N255" s="135"/>
      <c r="O255" s="135"/>
      <c r="P255" s="135"/>
    </row>
    <row r="256" spans="12:16">
      <c r="L256" s="135"/>
      <c r="M256" s="135"/>
      <c r="N256" s="135"/>
      <c r="O256" s="135"/>
      <c r="P256" s="135"/>
    </row>
    <row r="257" spans="12:16">
      <c r="L257" s="135"/>
      <c r="M257" s="135"/>
      <c r="N257" s="135"/>
      <c r="O257" s="135"/>
      <c r="P257" s="135"/>
    </row>
    <row r="258" spans="12:16">
      <c r="L258" s="135"/>
      <c r="M258" s="135"/>
      <c r="N258" s="135"/>
      <c r="O258" s="135"/>
      <c r="P258" s="135"/>
    </row>
    <row r="259" spans="12:16">
      <c r="L259" s="135"/>
      <c r="M259" s="135"/>
      <c r="N259" s="135"/>
      <c r="O259" s="135"/>
      <c r="P259" s="135"/>
    </row>
    <row r="260" spans="12:16">
      <c r="L260" s="135"/>
      <c r="M260" s="135"/>
      <c r="N260" s="135"/>
      <c r="O260" s="135"/>
      <c r="P260" s="135"/>
    </row>
    <row r="261" spans="12:16">
      <c r="L261" s="135"/>
      <c r="M261" s="135"/>
      <c r="N261" s="135"/>
      <c r="O261" s="135"/>
      <c r="P261" s="135"/>
    </row>
    <row r="262" spans="12:16">
      <c r="L262" s="135"/>
      <c r="M262" s="135"/>
      <c r="N262" s="135"/>
      <c r="O262" s="135"/>
      <c r="P262" s="135"/>
    </row>
    <row r="263" spans="12:16">
      <c r="L263" s="135"/>
      <c r="M263" s="135"/>
      <c r="N263" s="135"/>
      <c r="O263" s="135"/>
      <c r="P263" s="135"/>
    </row>
    <row r="264" spans="12:16">
      <c r="L264" s="135"/>
      <c r="M264" s="135"/>
      <c r="N264" s="135"/>
      <c r="O264" s="135"/>
      <c r="P264" s="135"/>
    </row>
    <row r="265" spans="12:16">
      <c r="L265" s="135"/>
      <c r="M265" s="135"/>
      <c r="N265" s="135"/>
      <c r="O265" s="135"/>
      <c r="P265" s="135"/>
    </row>
    <row r="266" spans="12:16">
      <c r="L266" s="135"/>
      <c r="M266" s="135"/>
      <c r="N266" s="135"/>
      <c r="O266" s="135"/>
      <c r="P266" s="135"/>
    </row>
    <row r="267" spans="12:16">
      <c r="L267" s="135"/>
      <c r="M267" s="135"/>
      <c r="N267" s="135"/>
      <c r="O267" s="135"/>
      <c r="P267" s="135"/>
    </row>
    <row r="268" spans="12:16">
      <c r="L268" s="135"/>
      <c r="M268" s="135"/>
      <c r="N268" s="135"/>
      <c r="O268" s="135"/>
      <c r="P268" s="135"/>
    </row>
    <row r="269" spans="12:16">
      <c r="L269" s="135"/>
      <c r="M269" s="135"/>
      <c r="N269" s="135"/>
      <c r="O269" s="135"/>
      <c r="P269" s="135"/>
    </row>
    <row r="270" spans="12:16">
      <c r="L270" s="135"/>
      <c r="M270" s="135"/>
      <c r="N270" s="135"/>
      <c r="O270" s="135"/>
      <c r="P270" s="135"/>
    </row>
    <row r="271" spans="12:16">
      <c r="L271" s="135"/>
      <c r="M271" s="135"/>
      <c r="N271" s="135"/>
      <c r="O271" s="135"/>
      <c r="P271" s="135"/>
    </row>
    <row r="272" spans="12:16">
      <c r="L272" s="135"/>
      <c r="M272" s="135"/>
      <c r="N272" s="135"/>
      <c r="O272" s="135"/>
      <c r="P272" s="135"/>
    </row>
    <row r="273" spans="12:16">
      <c r="L273" s="135"/>
      <c r="M273" s="135"/>
      <c r="N273" s="135"/>
      <c r="O273" s="135"/>
      <c r="P273" s="135"/>
    </row>
    <row r="274" spans="12:16">
      <c r="L274" s="135"/>
      <c r="M274" s="135"/>
      <c r="N274" s="135"/>
      <c r="O274" s="135"/>
      <c r="P274" s="135"/>
    </row>
    <row r="275" spans="12:16">
      <c r="L275" s="135"/>
      <c r="M275" s="135"/>
      <c r="N275" s="135"/>
      <c r="O275" s="135"/>
      <c r="P275" s="135"/>
    </row>
    <row r="276" spans="12:16">
      <c r="L276" s="135"/>
      <c r="M276" s="135"/>
      <c r="N276" s="135"/>
      <c r="O276" s="135"/>
      <c r="P276" s="135"/>
    </row>
    <row r="277" spans="12:16">
      <c r="L277" s="135"/>
      <c r="M277" s="135"/>
      <c r="N277" s="135"/>
      <c r="O277" s="135"/>
      <c r="P277" s="135"/>
    </row>
    <row r="278" spans="12:16">
      <c r="L278" s="135"/>
      <c r="M278" s="135"/>
      <c r="N278" s="135"/>
      <c r="O278" s="135"/>
      <c r="P278" s="135"/>
    </row>
    <row r="279" spans="12:16">
      <c r="L279" s="135"/>
      <c r="M279" s="135"/>
      <c r="N279" s="135"/>
      <c r="O279" s="135"/>
      <c r="P279" s="135"/>
    </row>
    <row r="280" spans="12:16">
      <c r="L280" s="135"/>
      <c r="M280" s="135"/>
      <c r="N280" s="135"/>
      <c r="O280" s="135"/>
      <c r="P280" s="135"/>
    </row>
    <row r="281" spans="12:16">
      <c r="L281" s="135"/>
      <c r="M281" s="135"/>
      <c r="N281" s="135"/>
      <c r="O281" s="135"/>
      <c r="P281" s="135"/>
    </row>
    <row r="282" spans="12:16">
      <c r="L282" s="135"/>
      <c r="M282" s="135"/>
      <c r="N282" s="135"/>
      <c r="O282" s="135"/>
      <c r="P282" s="135"/>
    </row>
    <row r="283" spans="12:16">
      <c r="L283" s="135"/>
      <c r="M283" s="135"/>
      <c r="N283" s="135"/>
      <c r="O283" s="135"/>
      <c r="P283" s="135"/>
    </row>
    <row r="284" spans="12:16">
      <c r="L284" s="135"/>
      <c r="M284" s="135"/>
      <c r="N284" s="135"/>
      <c r="O284" s="135"/>
      <c r="P284" s="135"/>
    </row>
    <row r="285" spans="12:16">
      <c r="L285" s="135"/>
      <c r="M285" s="135"/>
      <c r="N285" s="135"/>
      <c r="O285" s="135"/>
      <c r="P285" s="135"/>
    </row>
    <row r="286" spans="12:16">
      <c r="L286" s="135"/>
      <c r="M286" s="135"/>
      <c r="N286" s="135"/>
      <c r="O286" s="135"/>
      <c r="P286" s="135"/>
    </row>
    <row r="287" spans="12:16">
      <c r="L287" s="135"/>
      <c r="M287" s="135"/>
      <c r="N287" s="135"/>
      <c r="O287" s="135"/>
      <c r="P287" s="135"/>
    </row>
    <row r="288" spans="12:16">
      <c r="L288" s="135"/>
      <c r="M288" s="135"/>
      <c r="N288" s="135"/>
      <c r="O288" s="135"/>
      <c r="P288" s="135"/>
    </row>
    <row r="289" spans="12:16">
      <c r="L289" s="135"/>
      <c r="M289" s="135"/>
      <c r="N289" s="135"/>
      <c r="O289" s="135"/>
      <c r="P289" s="135"/>
    </row>
    <row r="290" spans="12:16">
      <c r="L290" s="135"/>
      <c r="M290" s="135"/>
      <c r="N290" s="135"/>
      <c r="O290" s="135"/>
      <c r="P290" s="135"/>
    </row>
    <row r="291" spans="12:16">
      <c r="L291" s="135"/>
      <c r="M291" s="135"/>
      <c r="N291" s="135"/>
      <c r="O291" s="135"/>
      <c r="P291" s="135"/>
    </row>
    <row r="292" spans="12:16">
      <c r="L292" s="135"/>
      <c r="M292" s="135"/>
      <c r="N292" s="135"/>
      <c r="O292" s="135"/>
      <c r="P292" s="135"/>
    </row>
    <row r="293" spans="12:16">
      <c r="L293" s="135"/>
      <c r="M293" s="135"/>
      <c r="N293" s="135"/>
      <c r="O293" s="135"/>
      <c r="P293" s="135"/>
    </row>
    <row r="294" spans="12:16">
      <c r="L294" s="135"/>
      <c r="M294" s="135"/>
      <c r="N294" s="135"/>
      <c r="O294" s="135"/>
      <c r="P294" s="135"/>
    </row>
    <row r="295" spans="12:16">
      <c r="L295" s="135"/>
      <c r="M295" s="135"/>
      <c r="N295" s="135"/>
      <c r="O295" s="135"/>
      <c r="P295" s="135"/>
    </row>
    <row r="296" spans="12:16">
      <c r="L296" s="135"/>
      <c r="M296" s="135"/>
      <c r="N296" s="135"/>
      <c r="O296" s="135"/>
      <c r="P296" s="135"/>
    </row>
    <row r="297" spans="12:16">
      <c r="L297" s="135"/>
      <c r="M297" s="135"/>
      <c r="N297" s="135"/>
      <c r="O297" s="135"/>
      <c r="P297" s="135"/>
    </row>
    <row r="298" spans="12:16">
      <c r="L298" s="135"/>
      <c r="M298" s="135"/>
      <c r="N298" s="135"/>
      <c r="O298" s="135"/>
      <c r="P298" s="135"/>
    </row>
    <row r="299" spans="12:16">
      <c r="L299" s="135"/>
      <c r="M299" s="135"/>
      <c r="N299" s="135"/>
      <c r="O299" s="135"/>
      <c r="P299" s="135"/>
    </row>
    <row r="300" spans="12:16">
      <c r="L300" s="135"/>
      <c r="M300" s="135"/>
      <c r="N300" s="135"/>
      <c r="O300" s="135"/>
      <c r="P300" s="135"/>
    </row>
    <row r="301" spans="12:16">
      <c r="L301" s="135"/>
      <c r="M301" s="135"/>
      <c r="N301" s="135"/>
      <c r="O301" s="135"/>
      <c r="P301" s="135"/>
    </row>
    <row r="302" spans="12:16">
      <c r="L302" s="135"/>
      <c r="M302" s="135"/>
      <c r="N302" s="135"/>
      <c r="O302" s="135"/>
      <c r="P302" s="135"/>
    </row>
    <row r="303" spans="12:16">
      <c r="L303" s="135"/>
      <c r="M303" s="135"/>
      <c r="N303" s="135"/>
      <c r="O303" s="135"/>
      <c r="P303" s="135"/>
    </row>
    <row r="304" spans="12:16">
      <c r="L304" s="135"/>
      <c r="M304" s="135"/>
      <c r="N304" s="135"/>
      <c r="O304" s="135"/>
      <c r="P304" s="135"/>
    </row>
    <row r="305" spans="12:16">
      <c r="L305" s="135"/>
      <c r="M305" s="135"/>
      <c r="N305" s="135"/>
      <c r="O305" s="135"/>
      <c r="P305" s="135"/>
    </row>
    <row r="306" spans="12:16">
      <c r="L306" s="135"/>
      <c r="M306" s="135"/>
      <c r="N306" s="135"/>
      <c r="O306" s="135"/>
      <c r="P306" s="135"/>
    </row>
    <row r="307" spans="12:16">
      <c r="L307" s="135"/>
      <c r="M307" s="135"/>
      <c r="N307" s="135"/>
      <c r="O307" s="135"/>
      <c r="P307" s="135"/>
    </row>
    <row r="308" spans="12:16">
      <c r="L308" s="135"/>
      <c r="M308" s="135"/>
      <c r="N308" s="135"/>
      <c r="O308" s="135"/>
      <c r="P308" s="135"/>
    </row>
    <row r="309" spans="12:16">
      <c r="L309" s="135"/>
      <c r="M309" s="135"/>
      <c r="N309" s="135"/>
      <c r="O309" s="135"/>
      <c r="P309" s="135"/>
    </row>
    <row r="310" spans="12:16">
      <c r="L310" s="135"/>
      <c r="M310" s="135"/>
      <c r="N310" s="135"/>
      <c r="O310" s="135"/>
      <c r="P310" s="135"/>
    </row>
    <row r="311" spans="12:16">
      <c r="L311" s="135"/>
      <c r="M311" s="135"/>
      <c r="N311" s="135"/>
      <c r="O311" s="135"/>
      <c r="P311" s="135"/>
    </row>
    <row r="312" spans="12:16">
      <c r="L312" s="135"/>
      <c r="M312" s="135"/>
      <c r="N312" s="135"/>
      <c r="O312" s="135"/>
      <c r="P312" s="135"/>
    </row>
    <row r="313" spans="12:16">
      <c r="L313" s="135"/>
      <c r="M313" s="135"/>
      <c r="N313" s="135"/>
      <c r="O313" s="135"/>
      <c r="P313" s="135"/>
    </row>
    <row r="314" spans="12:16">
      <c r="L314" s="135"/>
      <c r="M314" s="135"/>
      <c r="N314" s="135"/>
      <c r="O314" s="135"/>
      <c r="P314" s="135"/>
    </row>
    <row r="315" spans="12:16">
      <c r="L315" s="135"/>
      <c r="M315" s="135"/>
      <c r="N315" s="135"/>
      <c r="O315" s="135"/>
      <c r="P315" s="135"/>
    </row>
    <row r="316" spans="12:16">
      <c r="L316" s="135"/>
      <c r="M316" s="135"/>
      <c r="N316" s="135"/>
      <c r="O316" s="135"/>
      <c r="P316" s="135"/>
    </row>
    <row r="317" spans="12:16">
      <c r="L317" s="135"/>
      <c r="M317" s="135"/>
      <c r="N317" s="135"/>
      <c r="O317" s="135"/>
      <c r="P317" s="135"/>
    </row>
    <row r="318" spans="12:16">
      <c r="L318" s="135"/>
      <c r="M318" s="135"/>
      <c r="N318" s="135"/>
      <c r="O318" s="135"/>
      <c r="P318" s="135"/>
    </row>
    <row r="319" spans="12:16">
      <c r="L319" s="135"/>
      <c r="M319" s="135"/>
      <c r="N319" s="135"/>
      <c r="O319" s="135"/>
      <c r="P319" s="135"/>
    </row>
    <row r="320" spans="12:16">
      <c r="L320" s="135"/>
      <c r="M320" s="135"/>
      <c r="N320" s="135"/>
      <c r="O320" s="135"/>
      <c r="P320" s="135"/>
    </row>
    <row r="321" spans="12:16">
      <c r="L321" s="135"/>
      <c r="M321" s="135"/>
      <c r="N321" s="135"/>
      <c r="O321" s="135"/>
      <c r="P321" s="135"/>
    </row>
    <row r="322" spans="12:16">
      <c r="L322" s="135"/>
      <c r="M322" s="135"/>
      <c r="N322" s="135"/>
      <c r="O322" s="135"/>
      <c r="P322" s="135"/>
    </row>
    <row r="323" spans="12:16">
      <c r="L323" s="135"/>
      <c r="M323" s="135"/>
      <c r="N323" s="135"/>
      <c r="O323" s="135"/>
      <c r="P323" s="135"/>
    </row>
    <row r="324" spans="12:16">
      <c r="L324" s="135"/>
      <c r="M324" s="135"/>
      <c r="N324" s="135"/>
      <c r="O324" s="135"/>
      <c r="P324" s="135"/>
    </row>
    <row r="325" spans="12:16">
      <c r="L325" s="135"/>
      <c r="M325" s="135"/>
      <c r="N325" s="135"/>
      <c r="O325" s="135"/>
      <c r="P325" s="135"/>
    </row>
    <row r="326" spans="12:16">
      <c r="L326" s="135"/>
      <c r="M326" s="135"/>
      <c r="N326" s="135"/>
      <c r="O326" s="135"/>
      <c r="P326" s="135"/>
    </row>
    <row r="327" spans="12:16">
      <c r="L327" s="135"/>
      <c r="M327" s="135"/>
      <c r="N327" s="135"/>
      <c r="O327" s="135"/>
      <c r="P327" s="135"/>
    </row>
    <row r="328" spans="12:16">
      <c r="L328" s="135"/>
      <c r="M328" s="135"/>
      <c r="N328" s="135"/>
      <c r="O328" s="135"/>
      <c r="P328" s="135"/>
    </row>
    <row r="329" spans="12:16">
      <c r="L329" s="135"/>
      <c r="M329" s="135"/>
      <c r="N329" s="135"/>
      <c r="O329" s="135"/>
      <c r="P329" s="135"/>
    </row>
    <row r="330" spans="12:16">
      <c r="L330" s="135"/>
      <c r="M330" s="135"/>
      <c r="N330" s="135"/>
      <c r="O330" s="135"/>
      <c r="P330" s="135"/>
    </row>
    <row r="331" spans="12:16">
      <c r="L331" s="135"/>
      <c r="M331" s="135"/>
      <c r="N331" s="135"/>
      <c r="O331" s="135"/>
      <c r="P331" s="135"/>
    </row>
    <row r="332" spans="12:16">
      <c r="L332" s="135"/>
      <c r="M332" s="135"/>
      <c r="N332" s="135"/>
      <c r="O332" s="135"/>
      <c r="P332" s="135"/>
    </row>
    <row r="333" spans="12:16">
      <c r="L333" s="135"/>
      <c r="M333" s="135"/>
      <c r="N333" s="135"/>
      <c r="O333" s="135"/>
      <c r="P333" s="135"/>
    </row>
    <row r="334" spans="12:16">
      <c r="L334" s="135"/>
      <c r="M334" s="135"/>
      <c r="N334" s="135"/>
      <c r="O334" s="135"/>
      <c r="P334" s="135"/>
    </row>
    <row r="335" spans="12:16">
      <c r="L335" s="135"/>
      <c r="M335" s="135"/>
      <c r="N335" s="135"/>
      <c r="O335" s="135"/>
      <c r="P335" s="135"/>
    </row>
    <row r="336" spans="12:16">
      <c r="L336" s="135"/>
      <c r="M336" s="135"/>
      <c r="N336" s="135"/>
      <c r="O336" s="135"/>
      <c r="P336" s="135"/>
    </row>
    <row r="337" spans="12:16">
      <c r="L337" s="135"/>
      <c r="M337" s="135"/>
      <c r="N337" s="135"/>
      <c r="O337" s="135"/>
      <c r="P337" s="135"/>
    </row>
    <row r="338" spans="12:16">
      <c r="L338" s="135"/>
      <c r="M338" s="135"/>
      <c r="N338" s="135"/>
      <c r="O338" s="135"/>
      <c r="P338" s="135"/>
    </row>
    <row r="339" spans="12:16">
      <c r="L339" s="135"/>
      <c r="M339" s="135"/>
      <c r="N339" s="135"/>
      <c r="O339" s="135"/>
      <c r="P339" s="135"/>
    </row>
    <row r="340" spans="12:16">
      <c r="L340" s="135"/>
      <c r="M340" s="135"/>
      <c r="N340" s="135"/>
      <c r="O340" s="135"/>
      <c r="P340" s="135"/>
    </row>
    <row r="341" spans="12:16">
      <c r="L341" s="135"/>
      <c r="M341" s="135"/>
      <c r="N341" s="135"/>
      <c r="O341" s="135"/>
      <c r="P341" s="135"/>
    </row>
    <row r="342" spans="12:16">
      <c r="L342" s="135"/>
      <c r="M342" s="135"/>
      <c r="N342" s="135"/>
      <c r="O342" s="135"/>
      <c r="P342" s="135"/>
    </row>
    <row r="343" spans="12:16">
      <c r="L343" s="135"/>
      <c r="M343" s="135"/>
      <c r="N343" s="135"/>
      <c r="O343" s="135"/>
      <c r="P343" s="135"/>
    </row>
    <row r="344" spans="12:16">
      <c r="L344" s="135"/>
      <c r="M344" s="135"/>
      <c r="N344" s="135"/>
      <c r="O344" s="135"/>
      <c r="P344" s="135"/>
    </row>
    <row r="345" spans="12:16">
      <c r="L345" s="135"/>
      <c r="M345" s="135"/>
      <c r="N345" s="135"/>
      <c r="O345" s="135"/>
      <c r="P345" s="135"/>
    </row>
    <row r="346" spans="12:16">
      <c r="L346" s="135"/>
      <c r="M346" s="135"/>
      <c r="N346" s="135"/>
      <c r="O346" s="135"/>
      <c r="P346" s="135"/>
    </row>
    <row r="347" spans="12:16">
      <c r="L347" s="135"/>
      <c r="M347" s="135"/>
      <c r="N347" s="135"/>
      <c r="O347" s="135"/>
      <c r="P347" s="135"/>
    </row>
    <row r="348" spans="12:16">
      <c r="L348" s="135"/>
      <c r="M348" s="135"/>
      <c r="N348" s="135"/>
      <c r="O348" s="135"/>
      <c r="P348" s="135"/>
    </row>
    <row r="349" spans="12:16">
      <c r="L349" s="135"/>
      <c r="M349" s="135"/>
      <c r="N349" s="135"/>
      <c r="O349" s="135"/>
      <c r="P349" s="135"/>
    </row>
    <row r="350" spans="12:16">
      <c r="L350" s="135"/>
      <c r="M350" s="135"/>
      <c r="N350" s="135"/>
      <c r="O350" s="135"/>
      <c r="P350" s="135"/>
    </row>
    <row r="351" spans="12:16">
      <c r="L351" s="135"/>
      <c r="M351" s="135"/>
      <c r="N351" s="135"/>
      <c r="O351" s="135"/>
      <c r="P351" s="135"/>
    </row>
    <row r="352" spans="12:16">
      <c r="L352" s="135"/>
      <c r="M352" s="135"/>
      <c r="N352" s="135"/>
      <c r="O352" s="135"/>
      <c r="P352" s="135"/>
    </row>
    <row r="353" spans="12:16">
      <c r="L353" s="135"/>
      <c r="M353" s="135"/>
      <c r="N353" s="135"/>
      <c r="O353" s="135"/>
      <c r="P353" s="135"/>
    </row>
    <row r="354" spans="12:16">
      <c r="L354" s="135"/>
      <c r="M354" s="135"/>
      <c r="N354" s="135"/>
      <c r="O354" s="135"/>
      <c r="P354" s="135"/>
    </row>
    <row r="355" spans="12:16">
      <c r="L355" s="135"/>
      <c r="M355" s="135"/>
      <c r="N355" s="135"/>
      <c r="O355" s="135"/>
      <c r="P355" s="135"/>
    </row>
    <row r="356" spans="12:16">
      <c r="L356" s="135"/>
      <c r="M356" s="135"/>
      <c r="N356" s="135"/>
      <c r="O356" s="135"/>
      <c r="P356" s="135"/>
    </row>
    <row r="357" spans="12:16">
      <c r="L357" s="135"/>
      <c r="M357" s="135"/>
      <c r="N357" s="135"/>
      <c r="O357" s="135"/>
      <c r="P357" s="135"/>
    </row>
    <row r="358" spans="12:16">
      <c r="L358" s="135"/>
      <c r="M358" s="135"/>
      <c r="N358" s="135"/>
      <c r="O358" s="135"/>
      <c r="P358" s="135"/>
    </row>
    <row r="359" spans="12:16">
      <c r="L359" s="135"/>
      <c r="M359" s="135"/>
      <c r="N359" s="135"/>
      <c r="O359" s="135"/>
      <c r="P359" s="135"/>
    </row>
    <row r="360" spans="12:16">
      <c r="L360" s="135"/>
      <c r="M360" s="135"/>
      <c r="N360" s="135"/>
      <c r="O360" s="135"/>
      <c r="P360" s="135"/>
    </row>
    <row r="361" spans="12:16">
      <c r="L361" s="135"/>
      <c r="M361" s="135"/>
      <c r="N361" s="135"/>
      <c r="O361" s="135"/>
      <c r="P361" s="135"/>
    </row>
    <row r="362" spans="12:16">
      <c r="L362" s="135"/>
      <c r="M362" s="135"/>
      <c r="N362" s="135"/>
      <c r="O362" s="135"/>
      <c r="P362" s="135"/>
    </row>
    <row r="363" spans="12:16">
      <c r="L363" s="135"/>
      <c r="M363" s="135"/>
      <c r="N363" s="135"/>
      <c r="O363" s="135"/>
      <c r="P363" s="135"/>
    </row>
    <row r="364" spans="12:16">
      <c r="L364" s="135"/>
      <c r="M364" s="135"/>
      <c r="N364" s="135"/>
      <c r="O364" s="135"/>
      <c r="P364" s="135"/>
    </row>
    <row r="365" spans="12:16">
      <c r="L365" s="135"/>
      <c r="M365" s="135"/>
      <c r="N365" s="135"/>
      <c r="O365" s="135"/>
      <c r="P365" s="135"/>
    </row>
    <row r="366" spans="12:16">
      <c r="L366" s="135"/>
      <c r="M366" s="135"/>
      <c r="N366" s="135"/>
      <c r="O366" s="135"/>
      <c r="P366" s="135"/>
    </row>
    <row r="367" spans="12:16">
      <c r="L367" s="135"/>
      <c r="M367" s="135"/>
      <c r="N367" s="135"/>
      <c r="O367" s="135"/>
      <c r="P367" s="135"/>
    </row>
    <row r="368" spans="12:16">
      <c r="L368" s="135"/>
      <c r="M368" s="135"/>
      <c r="N368" s="135"/>
      <c r="O368" s="135"/>
      <c r="P368" s="135"/>
    </row>
    <row r="369" spans="12:16">
      <c r="L369" s="135"/>
      <c r="M369" s="135"/>
      <c r="N369" s="135"/>
      <c r="O369" s="135"/>
      <c r="P369" s="135"/>
    </row>
    <row r="370" spans="12:16">
      <c r="L370" s="135"/>
      <c r="M370" s="135"/>
      <c r="N370" s="135"/>
      <c r="O370" s="135"/>
      <c r="P370" s="135"/>
    </row>
    <row r="371" spans="12:16">
      <c r="L371" s="135"/>
      <c r="M371" s="135"/>
      <c r="N371" s="135"/>
      <c r="O371" s="135"/>
      <c r="P371" s="135"/>
    </row>
    <row r="372" spans="12:16">
      <c r="L372" s="135"/>
      <c r="M372" s="135"/>
      <c r="N372" s="135"/>
      <c r="O372" s="135"/>
      <c r="P372" s="135"/>
    </row>
    <row r="373" spans="12:16">
      <c r="L373" s="135"/>
      <c r="M373" s="135"/>
      <c r="N373" s="135"/>
      <c r="O373" s="135"/>
      <c r="P373" s="135"/>
    </row>
    <row r="374" spans="12:16">
      <c r="L374" s="135"/>
      <c r="M374" s="135"/>
      <c r="N374" s="135"/>
      <c r="O374" s="135"/>
      <c r="P374" s="135"/>
    </row>
    <row r="375" spans="12:16">
      <c r="L375" s="135"/>
      <c r="M375" s="135"/>
      <c r="N375" s="135"/>
      <c r="O375" s="135"/>
      <c r="P375" s="135"/>
    </row>
    <row r="376" spans="12:16">
      <c r="L376" s="135"/>
      <c r="M376" s="135"/>
      <c r="N376" s="135"/>
      <c r="O376" s="135"/>
      <c r="P376" s="135"/>
    </row>
    <row r="377" spans="12:16">
      <c r="L377" s="135"/>
      <c r="M377" s="135"/>
      <c r="N377" s="135"/>
      <c r="O377" s="135"/>
      <c r="P377" s="135"/>
    </row>
    <row r="378" spans="12:16">
      <c r="L378" s="135"/>
      <c r="M378" s="135"/>
      <c r="N378" s="135"/>
      <c r="O378" s="135"/>
      <c r="P378" s="135"/>
    </row>
    <row r="379" spans="12:16">
      <c r="L379" s="135"/>
      <c r="M379" s="135"/>
      <c r="N379" s="135"/>
      <c r="O379" s="135"/>
      <c r="P379" s="135"/>
    </row>
    <row r="380" spans="12:16">
      <c r="L380" s="135"/>
      <c r="M380" s="135"/>
      <c r="N380" s="135"/>
      <c r="O380" s="135"/>
      <c r="P380" s="135"/>
    </row>
    <row r="381" spans="12:16">
      <c r="L381" s="135"/>
      <c r="M381" s="135"/>
      <c r="N381" s="135"/>
      <c r="O381" s="135"/>
      <c r="P381" s="135"/>
    </row>
    <row r="382" spans="12:16">
      <c r="L382" s="135"/>
      <c r="M382" s="135"/>
      <c r="N382" s="135"/>
      <c r="O382" s="135"/>
      <c r="P382" s="135"/>
    </row>
    <row r="383" spans="12:16">
      <c r="L383" s="135"/>
      <c r="M383" s="135"/>
      <c r="N383" s="135"/>
      <c r="O383" s="135"/>
      <c r="P383" s="135"/>
    </row>
    <row r="384" spans="12:16">
      <c r="L384" s="135"/>
      <c r="M384" s="135"/>
      <c r="N384" s="135"/>
      <c r="O384" s="135"/>
      <c r="P384" s="135"/>
    </row>
    <row r="385" spans="12:16">
      <c r="L385" s="135"/>
      <c r="M385" s="135"/>
      <c r="N385" s="135"/>
      <c r="O385" s="135"/>
      <c r="P385" s="135"/>
    </row>
    <row r="386" spans="12:16">
      <c r="L386" s="135"/>
      <c r="M386" s="135"/>
      <c r="N386" s="135"/>
      <c r="O386" s="135"/>
      <c r="P386" s="135"/>
    </row>
    <row r="387" spans="12:16">
      <c r="L387" s="135"/>
      <c r="M387" s="135"/>
      <c r="N387" s="135"/>
      <c r="O387" s="135"/>
      <c r="P387" s="135"/>
    </row>
    <row r="388" spans="12:16">
      <c r="L388" s="135"/>
      <c r="M388" s="135"/>
      <c r="N388" s="135"/>
      <c r="O388" s="135"/>
      <c r="P388" s="135"/>
    </row>
    <row r="389" spans="12:16">
      <c r="L389" s="135"/>
      <c r="M389" s="135"/>
      <c r="N389" s="135"/>
      <c r="O389" s="135"/>
      <c r="P389" s="135"/>
    </row>
    <row r="390" spans="12:16">
      <c r="L390" s="135"/>
      <c r="M390" s="135"/>
      <c r="N390" s="135"/>
      <c r="O390" s="135"/>
      <c r="P390" s="135"/>
    </row>
    <row r="391" spans="12:16">
      <c r="L391" s="135"/>
      <c r="M391" s="135"/>
      <c r="N391" s="135"/>
      <c r="O391" s="135"/>
      <c r="P391" s="135"/>
    </row>
    <row r="392" spans="12:16">
      <c r="L392" s="135"/>
      <c r="M392" s="135"/>
      <c r="N392" s="135"/>
      <c r="O392" s="135"/>
      <c r="P392" s="135"/>
    </row>
    <row r="393" spans="12:16">
      <c r="L393" s="135"/>
      <c r="M393" s="135"/>
      <c r="N393" s="135"/>
      <c r="O393" s="135"/>
      <c r="P393" s="135"/>
    </row>
    <row r="394" spans="12:16">
      <c r="L394" s="135"/>
      <c r="M394" s="135"/>
      <c r="N394" s="135"/>
      <c r="O394" s="135"/>
      <c r="P394" s="135"/>
    </row>
    <row r="395" spans="12:16">
      <c r="L395" s="135"/>
      <c r="M395" s="135"/>
      <c r="N395" s="135"/>
      <c r="O395" s="135"/>
      <c r="P395" s="135"/>
    </row>
    <row r="396" spans="12:16">
      <c r="L396" s="135"/>
      <c r="M396" s="135"/>
      <c r="N396" s="135"/>
      <c r="O396" s="135"/>
      <c r="P396" s="135"/>
    </row>
    <row r="397" spans="12:16">
      <c r="L397" s="135"/>
      <c r="M397" s="135"/>
      <c r="N397" s="135"/>
      <c r="O397" s="135"/>
      <c r="P397" s="135"/>
    </row>
    <row r="398" spans="12:16">
      <c r="L398" s="135"/>
      <c r="M398" s="135"/>
      <c r="N398" s="135"/>
      <c r="O398" s="135"/>
      <c r="P398" s="135"/>
    </row>
    <row r="399" spans="12:16">
      <c r="L399" s="135"/>
      <c r="M399" s="135"/>
      <c r="N399" s="135"/>
      <c r="O399" s="135"/>
      <c r="P399" s="135"/>
    </row>
    <row r="400" spans="12:16">
      <c r="L400" s="135"/>
      <c r="M400" s="135"/>
      <c r="N400" s="135"/>
      <c r="O400" s="135"/>
      <c r="P400" s="135"/>
    </row>
    <row r="401" spans="12:16">
      <c r="L401" s="135"/>
      <c r="M401" s="135"/>
      <c r="N401" s="135"/>
      <c r="O401" s="135"/>
      <c r="P401" s="135"/>
    </row>
    <row r="402" spans="12:16">
      <c r="L402" s="135"/>
      <c r="M402" s="135"/>
      <c r="N402" s="135"/>
      <c r="O402" s="135"/>
      <c r="P402" s="135"/>
    </row>
    <row r="403" spans="12:16">
      <c r="L403" s="135"/>
      <c r="M403" s="135"/>
      <c r="N403" s="135"/>
      <c r="O403" s="135"/>
      <c r="P403" s="135"/>
    </row>
    <row r="404" spans="12:16">
      <c r="L404" s="135"/>
      <c r="M404" s="135"/>
      <c r="N404" s="135"/>
      <c r="O404" s="135"/>
      <c r="P404" s="135"/>
    </row>
    <row r="405" spans="12:16">
      <c r="L405" s="135"/>
      <c r="M405" s="135"/>
      <c r="N405" s="135"/>
      <c r="O405" s="135"/>
      <c r="P405" s="135"/>
    </row>
    <row r="406" spans="12:16">
      <c r="L406" s="135"/>
      <c r="M406" s="135"/>
      <c r="N406" s="135"/>
      <c r="O406" s="135"/>
      <c r="P406" s="135"/>
    </row>
    <row r="407" spans="12:16">
      <c r="L407" s="135"/>
      <c r="M407" s="135"/>
      <c r="N407" s="135"/>
      <c r="O407" s="135"/>
      <c r="P407" s="135"/>
    </row>
    <row r="408" spans="12:16">
      <c r="L408" s="135"/>
      <c r="M408" s="135"/>
      <c r="N408" s="135"/>
      <c r="O408" s="135"/>
      <c r="P408" s="135"/>
    </row>
    <row r="409" spans="12:16">
      <c r="L409" s="135"/>
      <c r="M409" s="135"/>
      <c r="N409" s="135"/>
      <c r="O409" s="135"/>
      <c r="P409" s="135"/>
    </row>
    <row r="410" spans="12:16">
      <c r="L410" s="135"/>
      <c r="M410" s="135"/>
      <c r="N410" s="135"/>
      <c r="O410" s="135"/>
      <c r="P410" s="135"/>
    </row>
    <row r="411" spans="12:16">
      <c r="L411" s="135"/>
      <c r="M411" s="135"/>
      <c r="N411" s="135"/>
      <c r="O411" s="135"/>
      <c r="P411" s="135"/>
    </row>
    <row r="412" spans="12:16">
      <c r="L412" s="135"/>
      <c r="M412" s="135"/>
      <c r="N412" s="135"/>
      <c r="O412" s="135"/>
      <c r="P412" s="135"/>
    </row>
    <row r="413" spans="12:16">
      <c r="L413" s="135"/>
      <c r="M413" s="135"/>
      <c r="N413" s="135"/>
      <c r="O413" s="135"/>
      <c r="P413" s="135"/>
    </row>
    <row r="414" spans="12:16">
      <c r="L414" s="135"/>
      <c r="M414" s="135"/>
      <c r="N414" s="135"/>
      <c r="O414" s="135"/>
      <c r="P414" s="135"/>
    </row>
    <row r="415" spans="12:16">
      <c r="L415" s="135"/>
      <c r="M415" s="135"/>
      <c r="N415" s="135"/>
      <c r="O415" s="135"/>
      <c r="P415" s="135"/>
    </row>
    <row r="416" spans="12:16">
      <c r="L416" s="135"/>
      <c r="M416" s="135"/>
      <c r="N416" s="135"/>
      <c r="O416" s="135"/>
      <c r="P416" s="135"/>
    </row>
    <row r="417" spans="12:16">
      <c r="L417" s="135"/>
      <c r="M417" s="135"/>
      <c r="N417" s="135"/>
      <c r="O417" s="135"/>
      <c r="P417" s="135"/>
    </row>
    <row r="418" spans="12:16">
      <c r="L418" s="135"/>
      <c r="M418" s="135"/>
      <c r="N418" s="135"/>
      <c r="O418" s="135"/>
      <c r="P418" s="135"/>
    </row>
    <row r="419" spans="12:16">
      <c r="L419" s="135"/>
      <c r="M419" s="135"/>
      <c r="N419" s="135"/>
      <c r="O419" s="135"/>
      <c r="P419" s="135"/>
    </row>
    <row r="420" spans="12:16">
      <c r="L420" s="135"/>
      <c r="M420" s="135"/>
      <c r="N420" s="135"/>
      <c r="O420" s="135"/>
      <c r="P420" s="135"/>
    </row>
    <row r="421" spans="12:16">
      <c r="L421" s="135"/>
      <c r="M421" s="135"/>
      <c r="N421" s="135"/>
      <c r="O421" s="135"/>
      <c r="P421" s="135"/>
    </row>
    <row r="422" spans="12:16">
      <c r="L422" s="135"/>
      <c r="M422" s="135"/>
      <c r="N422" s="135"/>
      <c r="O422" s="135"/>
      <c r="P422" s="135"/>
    </row>
    <row r="423" spans="12:16">
      <c r="L423" s="135"/>
      <c r="M423" s="135"/>
      <c r="N423" s="135"/>
      <c r="O423" s="135"/>
      <c r="P423" s="135"/>
    </row>
    <row r="424" spans="12:16">
      <c r="L424" s="135"/>
      <c r="M424" s="135"/>
      <c r="N424" s="135"/>
      <c r="O424" s="135"/>
      <c r="P424" s="135"/>
    </row>
    <row r="425" spans="12:16">
      <c r="L425" s="135"/>
      <c r="M425" s="135"/>
      <c r="N425" s="135"/>
      <c r="O425" s="135"/>
      <c r="P425" s="135"/>
    </row>
    <row r="426" spans="12:16">
      <c r="L426" s="135"/>
      <c r="M426" s="135"/>
      <c r="N426" s="135"/>
      <c r="O426" s="135"/>
      <c r="P426" s="135"/>
    </row>
    <row r="427" spans="12:16">
      <c r="L427" s="135"/>
      <c r="M427" s="135"/>
      <c r="N427" s="135"/>
      <c r="O427" s="135"/>
      <c r="P427" s="135"/>
    </row>
    <row r="428" spans="12:16">
      <c r="L428" s="135"/>
      <c r="M428" s="135"/>
      <c r="N428" s="135"/>
      <c r="O428" s="135"/>
      <c r="P428" s="135"/>
    </row>
    <row r="429" spans="12:16">
      <c r="L429" s="135"/>
      <c r="M429" s="135"/>
      <c r="N429" s="135"/>
      <c r="O429" s="135"/>
      <c r="P429" s="135"/>
    </row>
    <row r="430" spans="12:16">
      <c r="L430" s="135"/>
      <c r="M430" s="135"/>
      <c r="N430" s="135"/>
      <c r="O430" s="135"/>
      <c r="P430" s="135"/>
    </row>
    <row r="431" spans="12:16">
      <c r="L431" s="135"/>
      <c r="M431" s="135"/>
      <c r="N431" s="135"/>
      <c r="O431" s="135"/>
      <c r="P431" s="135"/>
    </row>
    <row r="432" spans="12:16">
      <c r="L432" s="135"/>
      <c r="M432" s="135"/>
      <c r="N432" s="135"/>
      <c r="O432" s="135"/>
      <c r="P432" s="135"/>
    </row>
    <row r="433" spans="12:16">
      <c r="L433" s="135"/>
      <c r="M433" s="135"/>
      <c r="N433" s="135"/>
      <c r="O433" s="135"/>
      <c r="P433" s="135"/>
    </row>
    <row r="434" spans="12:16">
      <c r="L434" s="135"/>
      <c r="M434" s="135"/>
      <c r="N434" s="135"/>
      <c r="O434" s="135"/>
      <c r="P434" s="135"/>
    </row>
    <row r="435" spans="12:16">
      <c r="L435" s="135"/>
      <c r="M435" s="135"/>
      <c r="N435" s="135"/>
      <c r="O435" s="135"/>
      <c r="P435" s="135"/>
    </row>
    <row r="436" spans="12:16">
      <c r="L436" s="135"/>
      <c r="M436" s="135"/>
      <c r="N436" s="135"/>
      <c r="O436" s="135"/>
      <c r="P436" s="135"/>
    </row>
    <row r="437" spans="12:16">
      <c r="L437" s="135"/>
      <c r="M437" s="135"/>
      <c r="N437" s="135"/>
      <c r="O437" s="135"/>
      <c r="P437" s="135"/>
    </row>
    <row r="438" spans="12:16">
      <c r="L438" s="135"/>
      <c r="M438" s="135"/>
      <c r="N438" s="135"/>
      <c r="O438" s="135"/>
      <c r="P438" s="135"/>
    </row>
    <row r="439" spans="12:16">
      <c r="L439" s="135"/>
      <c r="M439" s="135"/>
      <c r="N439" s="135"/>
      <c r="O439" s="135"/>
      <c r="P439" s="135"/>
    </row>
    <row r="440" spans="12:16">
      <c r="L440" s="135"/>
      <c r="M440" s="135"/>
      <c r="N440" s="135"/>
      <c r="O440" s="135"/>
      <c r="P440" s="135"/>
    </row>
    <row r="441" spans="12:16">
      <c r="L441" s="135"/>
      <c r="M441" s="135"/>
      <c r="N441" s="135"/>
      <c r="O441" s="135"/>
      <c r="P441" s="135"/>
    </row>
    <row r="442" spans="12:16">
      <c r="L442" s="135"/>
      <c r="M442" s="135"/>
      <c r="N442" s="135"/>
      <c r="O442" s="135"/>
      <c r="P442" s="135"/>
    </row>
    <row r="443" spans="12:16">
      <c r="L443" s="135"/>
      <c r="M443" s="135"/>
      <c r="N443" s="135"/>
      <c r="O443" s="135"/>
      <c r="P443" s="135"/>
    </row>
    <row r="444" spans="12:16">
      <c r="L444" s="135"/>
      <c r="M444" s="135"/>
      <c r="N444" s="135"/>
      <c r="O444" s="135"/>
      <c r="P444" s="135"/>
    </row>
    <row r="445" spans="12:16">
      <c r="L445" s="135"/>
      <c r="M445" s="135"/>
      <c r="N445" s="135"/>
      <c r="O445" s="135"/>
      <c r="P445" s="135"/>
    </row>
    <row r="446" spans="12:16">
      <c r="L446" s="135"/>
      <c r="M446" s="135"/>
      <c r="N446" s="135"/>
      <c r="O446" s="135"/>
      <c r="P446" s="135"/>
    </row>
    <row r="447" spans="12:16">
      <c r="L447" s="135"/>
      <c r="M447" s="135"/>
      <c r="N447" s="135"/>
      <c r="O447" s="135"/>
      <c r="P447" s="135"/>
    </row>
    <row r="448" spans="12:16">
      <c r="L448" s="135"/>
      <c r="M448" s="135"/>
      <c r="N448" s="135"/>
      <c r="O448" s="135"/>
      <c r="P448" s="135"/>
    </row>
    <row r="449" spans="12:16">
      <c r="L449" s="135"/>
      <c r="M449" s="135"/>
      <c r="N449" s="135"/>
      <c r="O449" s="135"/>
      <c r="P449" s="135"/>
    </row>
    <row r="450" spans="12:16">
      <c r="L450" s="135"/>
      <c r="M450" s="135"/>
      <c r="N450" s="135"/>
      <c r="O450" s="135"/>
      <c r="P450" s="135"/>
    </row>
  </sheetData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'Bahan Pakan'!$D$7:$D$56</xm:f>
          </x14:formula1>
          <xm:sqref>D7:D21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Info</vt:lpstr>
      <vt:lpstr>Tahapan</vt:lpstr>
      <vt:lpstr>Bahan Pakan</vt:lpstr>
      <vt:lpstr>Kebutuhan Nutrient</vt:lpstr>
      <vt:lpstr>RANSUM</vt:lpstr>
      <vt:lpstr>BR-Str</vt:lpstr>
      <vt:lpstr>BR-Fin</vt:lpstr>
      <vt:lpstr>LR-(0-6)</vt:lpstr>
      <vt:lpstr>LR-(6-12)</vt:lpstr>
      <vt:lpstr>LR-(12-18)</vt:lpstr>
      <vt:lpstr>LR-(&gt;18)</vt:lpstr>
      <vt:lpstr>KP-(0-3)</vt:lpstr>
      <vt:lpstr>KP-(3-8)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Ir. Idat G. Permana, MSc.</dc:creator>
  <cp:lastModifiedBy>diardianfebiani</cp:lastModifiedBy>
  <cp:lastPrinted>2013-12-14T09:46:34Z</cp:lastPrinted>
  <dcterms:created xsi:type="dcterms:W3CDTF">2006-03-08T09:51:51Z</dcterms:created>
  <dcterms:modified xsi:type="dcterms:W3CDTF">2016-08-14T13:30:48Z</dcterms:modified>
</cp:coreProperties>
</file>