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bsa-online-reviews\results\SA\SemEval16 - Task 5 - Restaurants\"/>
    </mc:Choice>
  </mc:AlternateContent>
  <xr:revisionPtr revIDLastSave="0" documentId="13_ncr:1_{0225D2BA-B833-45CC-953C-438D59E4DD08}" xr6:coauthVersionLast="47" xr6:coauthVersionMax="47" xr10:uidLastSave="{00000000-0000-0000-0000-000000000000}"/>
  <bookViews>
    <workbookView xWindow="5505" yWindow="3705" windowWidth="23295" windowHeight="11775" tabRatio="768" xr2:uid="{2BB8F1D5-1F1F-40BC-8E04-B3E7A6D9C2E3}"/>
  </bookViews>
  <sheets>
    <sheet name="BERT ft+DO+CNN+BiLSTM+Linear" sheetId="10" r:id="rId1"/>
    <sheet name="BERT pt+DO+CNN+BiLSTM+Linear" sheetId="11" r:id="rId2"/>
    <sheet name="BERT ft+DO+BiLSTM+Linear" sheetId="9" r:id="rId3"/>
    <sheet name="BERT pt+DO+BiLSTM+Linear" sheetId="8" r:id="rId4"/>
    <sheet name="BERT ft+DO+Linear" sheetId="7" r:id="rId5"/>
    <sheet name="BERT pt+DO+Linea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1" l="1"/>
  <c r="I29" i="11"/>
  <c r="H29" i="11"/>
  <c r="G29" i="11"/>
  <c r="F29" i="11"/>
  <c r="E29" i="11"/>
  <c r="D29" i="11"/>
  <c r="C29" i="11"/>
  <c r="J28" i="11"/>
  <c r="I28" i="11"/>
  <c r="H28" i="11"/>
  <c r="G28" i="11"/>
  <c r="F28" i="11"/>
  <c r="E28" i="11"/>
  <c r="D28" i="11"/>
  <c r="C28" i="11"/>
  <c r="J29" i="10"/>
  <c r="I29" i="10"/>
  <c r="H29" i="10"/>
  <c r="G29" i="10"/>
  <c r="F29" i="10"/>
  <c r="E29" i="10"/>
  <c r="D29" i="10"/>
  <c r="C29" i="10"/>
  <c r="J28" i="10"/>
  <c r="I28" i="10"/>
  <c r="H28" i="10"/>
  <c r="G28" i="10"/>
  <c r="F28" i="10"/>
  <c r="E28" i="10"/>
  <c r="D28" i="10"/>
  <c r="C28" i="10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9" i="7"/>
  <c r="I29" i="7"/>
  <c r="H29" i="7"/>
  <c r="G29" i="7"/>
  <c r="F29" i="7"/>
  <c r="E29" i="7"/>
  <c r="D29" i="7"/>
  <c r="C29" i="7"/>
  <c r="J28" i="7"/>
  <c r="I28" i="7"/>
  <c r="H28" i="7"/>
  <c r="G28" i="7"/>
  <c r="F28" i="7"/>
  <c r="E28" i="7"/>
  <c r="D28" i="7"/>
  <c r="C28" i="7"/>
  <c r="D29" i="2"/>
  <c r="E29" i="2"/>
  <c r="F29" i="2"/>
  <c r="G29" i="2"/>
  <c r="H29" i="2"/>
  <c r="I29" i="2"/>
  <c r="J29" i="2"/>
  <c r="C29" i="2"/>
  <c r="D28" i="2"/>
  <c r="E28" i="2"/>
  <c r="F28" i="2"/>
  <c r="G28" i="2"/>
  <c r="H28" i="2"/>
  <c r="I28" i="2"/>
  <c r="J28" i="2"/>
  <c r="C28" i="2"/>
</calcChain>
</file>

<file path=xl/sharedStrings.xml><?xml version="1.0" encoding="utf-8"?>
<sst xmlns="http://schemas.openxmlformats.org/spreadsheetml/2006/main" count="204" uniqueCount="32">
  <si>
    <t>Dataset:</t>
  </si>
  <si>
    <t>Semeval 2016, task 5 - restaurants</t>
  </si>
  <si>
    <t>Model:</t>
  </si>
  <si>
    <t>Classes</t>
  </si>
  <si>
    <t>positive, negative, neutral</t>
  </si>
  <si>
    <t xml:space="preserve">Fine tuned BERT: </t>
  </si>
  <si>
    <t>no</t>
  </si>
  <si>
    <t>Used only the sentences that contained only positive, negative or neutral labels (not mixed sentiments)</t>
  </si>
  <si>
    <t>Train batch size</t>
  </si>
  <si>
    <t>Validation batch size</t>
  </si>
  <si>
    <t>Run</t>
  </si>
  <si>
    <t>Accuracy</t>
  </si>
  <si>
    <t>Precision score (micro)</t>
  </si>
  <si>
    <t>Precision score (macro)</t>
  </si>
  <si>
    <t>Recall score (micro)</t>
  </si>
  <si>
    <t>Recall score (macro)</t>
  </si>
  <si>
    <t>F1 score (micro)</t>
  </si>
  <si>
    <t>F1 score (macro)</t>
  </si>
  <si>
    <t>Execution time (seconds)</t>
  </si>
  <si>
    <t>Average</t>
  </si>
  <si>
    <t>StdDev</t>
  </si>
  <si>
    <t>BERT pretrained + Dropout + Linear - multi-class (positive, negative, neutral)</t>
  </si>
  <si>
    <t>yes</t>
  </si>
  <si>
    <t>BERT finetuned + Dropout + Linear - multi-class (positive, negative, neutral)</t>
  </si>
  <si>
    <t>BERT pretrained + Dropout + BiLSTM + Linear - multi-class (positive, negative, neutral)</t>
  </si>
  <si>
    <t>BERT finetuned + Dropout + BiLSTM + Linear - multi-class (positive, negative, neutral)</t>
  </si>
  <si>
    <t>BERT pretrained + Dropout + CNN + BiLSTM + Linear - multi-class (positive, negative, neutral)</t>
  </si>
  <si>
    <t>BERT finetuned + Dropout + CNN + BiLSTM + Linear - multi-class (positive, negative, neutral)</t>
  </si>
  <si>
    <t>RTX 2060 SUPER</t>
  </si>
  <si>
    <t>GPU</t>
  </si>
  <si>
    <t>GPU Memory</t>
  </si>
  <si>
    <t>8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</si>
</sst>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5" fillId="2" borderId="2" xfId="0" applyFont="1" applyFill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 wrapText="1"/>
    </xf>
    <xf numFmtId="0" fontId="7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C195-E080-447C-8F25-04CD0A4744BB}">
  <dimension ref="A1:J29"/>
  <sheetViews>
    <sheetView tabSelected="1" zoomScale="70" zoomScaleNormal="70" workbookViewId="0">
      <selection activeCell="B24" sqref="B24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27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0.913462</v>
      </c>
      <c r="D14" s="10">
        <v>0.913462</v>
      </c>
      <c r="E14" s="10">
        <v>0.61475299999999999</v>
      </c>
      <c r="F14" s="10">
        <v>0.913462</v>
      </c>
      <c r="G14" s="10">
        <v>0.62007199999999996</v>
      </c>
      <c r="H14" s="10">
        <v>0.913462</v>
      </c>
      <c r="I14" s="10">
        <v>0.61598299999999995</v>
      </c>
      <c r="J14" s="10">
        <v>200.17085599999999</v>
      </c>
    </row>
    <row r="15" spans="1:10" x14ac:dyDescent="0.25">
      <c r="B15" s="9">
        <v>2</v>
      </c>
      <c r="C15" s="10">
        <v>0.93910300000000002</v>
      </c>
      <c r="D15" s="10">
        <v>0.93910300000000002</v>
      </c>
      <c r="E15" s="10">
        <v>0.62047799999999997</v>
      </c>
      <c r="F15" s="10">
        <v>0.93910300000000002</v>
      </c>
      <c r="G15" s="10">
        <v>0.64570000000000005</v>
      </c>
      <c r="H15" s="10">
        <v>0.93910300000000002</v>
      </c>
      <c r="I15" s="10">
        <v>0.63283699999999998</v>
      </c>
      <c r="J15" s="10">
        <v>196.96354400000001</v>
      </c>
    </row>
    <row r="16" spans="1:10" x14ac:dyDescent="0.25">
      <c r="B16" s="9">
        <v>3</v>
      </c>
      <c r="C16" s="10">
        <v>0.94230800000000003</v>
      </c>
      <c r="D16" s="10">
        <v>0.94230800000000003</v>
      </c>
      <c r="E16" s="10">
        <v>0.61139900000000003</v>
      </c>
      <c r="F16" s="10">
        <v>0.94230800000000003</v>
      </c>
      <c r="G16" s="10">
        <v>0.65098900000000004</v>
      </c>
      <c r="H16" s="10">
        <v>0.94230800000000003</v>
      </c>
      <c r="I16" s="10">
        <v>0.62980800000000003</v>
      </c>
      <c r="J16" s="10">
        <v>201.06616099999999</v>
      </c>
    </row>
    <row r="17" spans="2:10" x14ac:dyDescent="0.25">
      <c r="B17" s="9">
        <v>4</v>
      </c>
      <c r="C17" s="10">
        <v>0.93910300000000002</v>
      </c>
      <c r="D17" s="10">
        <v>0.93910300000000002</v>
      </c>
      <c r="E17" s="10">
        <v>0.62087999999999999</v>
      </c>
      <c r="F17" s="10">
        <v>0.93910300000000002</v>
      </c>
      <c r="G17" s="10">
        <v>0.64197099999999996</v>
      </c>
      <c r="H17" s="10">
        <v>0.93910300000000002</v>
      </c>
      <c r="I17" s="10">
        <v>0.63115900000000003</v>
      </c>
      <c r="J17" s="10">
        <v>199.39968999999999</v>
      </c>
    </row>
    <row r="18" spans="2:10" x14ac:dyDescent="0.25">
      <c r="B18" s="9">
        <v>5</v>
      </c>
      <c r="C18" s="10">
        <v>0.93589699999999998</v>
      </c>
      <c r="D18" s="10">
        <v>0.93589699999999998</v>
      </c>
      <c r="E18" s="10">
        <v>0.94716800000000001</v>
      </c>
      <c r="F18" s="10">
        <v>0.93589699999999998</v>
      </c>
      <c r="G18" s="10">
        <v>0.67069299999999998</v>
      </c>
      <c r="H18" s="10">
        <v>0.93589699999999998</v>
      </c>
      <c r="I18" s="10">
        <v>0.67656000000000005</v>
      </c>
      <c r="J18" s="10">
        <v>197.278369</v>
      </c>
    </row>
    <row r="19" spans="2:10" x14ac:dyDescent="0.25">
      <c r="B19" s="9">
        <v>6</v>
      </c>
      <c r="C19" s="10">
        <v>0.94230800000000003</v>
      </c>
      <c r="D19" s="10">
        <v>0.94230800000000003</v>
      </c>
      <c r="E19" s="10">
        <v>0.96006100000000005</v>
      </c>
      <c r="F19" s="10">
        <v>0.94230800000000003</v>
      </c>
      <c r="G19" s="10">
        <v>0.70204299999999997</v>
      </c>
      <c r="H19" s="10">
        <v>0.94230800000000003</v>
      </c>
      <c r="I19" s="10">
        <v>0.74194899999999997</v>
      </c>
      <c r="J19" s="10">
        <v>196.99932200000001</v>
      </c>
    </row>
    <row r="20" spans="2:10" x14ac:dyDescent="0.25">
      <c r="B20" s="9">
        <v>7</v>
      </c>
      <c r="C20" s="10">
        <v>0.95192299999999996</v>
      </c>
      <c r="D20" s="10">
        <v>0.95192299999999996</v>
      </c>
      <c r="E20" s="10">
        <v>0.61750899999999997</v>
      </c>
      <c r="F20" s="10">
        <v>0.95192299999999996</v>
      </c>
      <c r="G20" s="10">
        <v>0.65912499999999996</v>
      </c>
      <c r="H20" s="10">
        <v>0.95192299999999996</v>
      </c>
      <c r="I20" s="10">
        <v>0.63658999999999999</v>
      </c>
      <c r="J20" s="10">
        <v>197.067465</v>
      </c>
    </row>
    <row r="21" spans="2:10" x14ac:dyDescent="0.25">
      <c r="B21" s="9">
        <v>8</v>
      </c>
      <c r="C21" s="10">
        <v>0.93589699999999998</v>
      </c>
      <c r="D21" s="10">
        <v>0.93589699999999998</v>
      </c>
      <c r="E21" s="10">
        <v>0.62141800000000003</v>
      </c>
      <c r="F21" s="10">
        <v>0.93589699999999998</v>
      </c>
      <c r="G21" s="10">
        <v>0.63139199999999995</v>
      </c>
      <c r="H21" s="10">
        <v>0.93589699999999998</v>
      </c>
      <c r="I21" s="10">
        <v>0.62625699999999995</v>
      </c>
      <c r="J21" s="10">
        <v>197.30908500000001</v>
      </c>
    </row>
    <row r="22" spans="2:10" x14ac:dyDescent="0.25">
      <c r="B22" s="9">
        <v>9</v>
      </c>
      <c r="C22" s="10">
        <v>0.94551300000000005</v>
      </c>
      <c r="D22" s="10">
        <v>0.94551300000000005</v>
      </c>
      <c r="E22" s="10">
        <v>0.95941699999999996</v>
      </c>
      <c r="F22" s="10">
        <v>0.94551300000000005</v>
      </c>
      <c r="G22" s="10">
        <v>0.67630400000000002</v>
      </c>
      <c r="H22" s="10">
        <v>0.94551300000000005</v>
      </c>
      <c r="I22" s="10">
        <v>0.68838900000000003</v>
      </c>
      <c r="J22" s="10">
        <v>197.30344299999999</v>
      </c>
    </row>
    <row r="23" spans="2:10" x14ac:dyDescent="0.25">
      <c r="B23" s="9">
        <v>10</v>
      </c>
      <c r="C23" s="10">
        <v>0.961538</v>
      </c>
      <c r="D23" s="10">
        <v>0.961538</v>
      </c>
      <c r="E23" s="10">
        <v>0.63306300000000004</v>
      </c>
      <c r="F23" s="10">
        <v>0.961538</v>
      </c>
      <c r="G23" s="10">
        <v>0.65695800000000004</v>
      </c>
      <c r="H23" s="10">
        <v>0.961538</v>
      </c>
      <c r="I23" s="10">
        <v>0.644258</v>
      </c>
      <c r="J23" s="10">
        <v>197.12068400000001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0.94070520000000002</v>
      </c>
      <c r="D28" s="7">
        <f t="shared" ref="D28:J28" si="0">AVERAGE(D14:D23)</f>
        <v>0.94070520000000002</v>
      </c>
      <c r="E28" s="7">
        <f t="shared" si="0"/>
        <v>0.72061459999999999</v>
      </c>
      <c r="F28" s="7">
        <f t="shared" si="0"/>
        <v>0.94070520000000002</v>
      </c>
      <c r="G28" s="7">
        <f t="shared" si="0"/>
        <v>0.65552470000000007</v>
      </c>
      <c r="H28" s="7">
        <f t="shared" si="0"/>
        <v>0.94070520000000002</v>
      </c>
      <c r="I28" s="7">
        <f t="shared" si="0"/>
        <v>0.65237900000000004</v>
      </c>
      <c r="J28" s="7">
        <f t="shared" si="0"/>
        <v>198.06786190000003</v>
      </c>
    </row>
    <row r="29" spans="2:10" x14ac:dyDescent="0.25">
      <c r="B29" s="1" t="s">
        <v>20</v>
      </c>
      <c r="C29" s="3">
        <f>STDEV(C14:C23)</f>
        <v>1.2390233966044927E-2</v>
      </c>
      <c r="D29" s="3">
        <f t="shared" ref="D29:J29" si="1">STDEV(D14:D23)</f>
        <v>1.2390233966044927E-2</v>
      </c>
      <c r="E29" s="3">
        <f t="shared" si="1"/>
        <v>0.16225243547920393</v>
      </c>
      <c r="F29" s="3">
        <f t="shared" si="1"/>
        <v>1.2390233966044927E-2</v>
      </c>
      <c r="G29" s="3">
        <f t="shared" si="1"/>
        <v>2.3525179446948145E-2</v>
      </c>
      <c r="H29" s="3">
        <f t="shared" si="1"/>
        <v>1.2390233966044927E-2</v>
      </c>
      <c r="I29" s="3">
        <f t="shared" si="1"/>
        <v>3.8827431351215261E-2</v>
      </c>
      <c r="J29" s="3">
        <f t="shared" si="1"/>
        <v>1.5358226502568122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F173-655A-42AC-ABF5-0B69C1546DB5}">
  <dimension ref="A1:J29"/>
  <sheetViews>
    <sheetView zoomScale="70" zoomScaleNormal="70" workbookViewId="0">
      <selection activeCell="F6" sqref="F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26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0.89102599999999998</v>
      </c>
      <c r="D14" s="10">
        <v>0.89102599999999998</v>
      </c>
      <c r="E14" s="10">
        <v>0.58861799999999997</v>
      </c>
      <c r="F14" s="10">
        <v>0.89102599999999998</v>
      </c>
      <c r="G14" s="10">
        <v>0.612703</v>
      </c>
      <c r="H14" s="10">
        <v>0.89102599999999998</v>
      </c>
      <c r="I14" s="10">
        <v>0.600383</v>
      </c>
      <c r="J14" s="10">
        <v>209.204387</v>
      </c>
    </row>
    <row r="15" spans="1:10" x14ac:dyDescent="0.25">
      <c r="B15" s="9">
        <v>2</v>
      </c>
      <c r="C15" s="10">
        <v>0.90384600000000004</v>
      </c>
      <c r="D15" s="10">
        <v>0.90384600000000004</v>
      </c>
      <c r="E15" s="10">
        <v>0.60212500000000002</v>
      </c>
      <c r="F15" s="10">
        <v>0.90384600000000004</v>
      </c>
      <c r="G15" s="10">
        <v>0.61005100000000001</v>
      </c>
      <c r="H15" s="10">
        <v>0.90384600000000004</v>
      </c>
      <c r="I15" s="10">
        <v>0.60559700000000005</v>
      </c>
      <c r="J15" s="10">
        <v>208.90957399999999</v>
      </c>
    </row>
    <row r="16" spans="1:10" x14ac:dyDescent="0.25">
      <c r="B16" s="9">
        <v>3</v>
      </c>
      <c r="C16" s="10">
        <v>0.894231</v>
      </c>
      <c r="D16" s="10">
        <v>0.894231</v>
      </c>
      <c r="E16" s="10">
        <v>0.58067599999999997</v>
      </c>
      <c r="F16" s="10">
        <v>0.894231</v>
      </c>
      <c r="G16" s="10">
        <v>0.60874700000000004</v>
      </c>
      <c r="H16" s="10">
        <v>0.894231</v>
      </c>
      <c r="I16" s="10">
        <v>0.59401000000000004</v>
      </c>
      <c r="J16" s="10">
        <v>209.50266999999999</v>
      </c>
    </row>
    <row r="17" spans="2:10" x14ac:dyDescent="0.25">
      <c r="B17" s="9">
        <v>4</v>
      </c>
      <c r="C17" s="10">
        <v>0.87820500000000001</v>
      </c>
      <c r="D17" s="10">
        <v>0.87820500000000001</v>
      </c>
      <c r="E17" s="10">
        <v>0.56062000000000001</v>
      </c>
      <c r="F17" s="10">
        <v>0.87820500000000001</v>
      </c>
      <c r="G17" s="10">
        <v>0.61029599999999995</v>
      </c>
      <c r="H17" s="10">
        <v>0.87820500000000001</v>
      </c>
      <c r="I17" s="10">
        <v>0.57960900000000004</v>
      </c>
      <c r="J17" s="10">
        <v>208.93816000000001</v>
      </c>
    </row>
    <row r="18" spans="2:10" x14ac:dyDescent="0.25">
      <c r="B18" s="9">
        <v>5</v>
      </c>
      <c r="C18" s="10">
        <v>0.87820500000000001</v>
      </c>
      <c r="D18" s="10">
        <v>0.87820500000000001</v>
      </c>
      <c r="E18" s="10">
        <v>0.58604800000000001</v>
      </c>
      <c r="F18" s="10">
        <v>0.87820500000000001</v>
      </c>
      <c r="G18" s="10">
        <v>0.58885799999999999</v>
      </c>
      <c r="H18" s="10">
        <v>0.87820500000000001</v>
      </c>
      <c r="I18" s="10">
        <v>0.58593899999999999</v>
      </c>
      <c r="J18" s="10">
        <v>206.40525</v>
      </c>
    </row>
    <row r="19" spans="2:10" x14ac:dyDescent="0.25">
      <c r="B19" s="9">
        <v>6</v>
      </c>
      <c r="C19" s="10">
        <v>0.91025599999999995</v>
      </c>
      <c r="D19" s="10">
        <v>0.91025599999999995</v>
      </c>
      <c r="E19" s="10">
        <v>0.58986400000000005</v>
      </c>
      <c r="F19" s="10">
        <v>0.91025599999999995</v>
      </c>
      <c r="G19" s="10">
        <v>0.62487700000000002</v>
      </c>
      <c r="H19" s="10">
        <v>0.91025599999999995</v>
      </c>
      <c r="I19" s="10">
        <v>0.605352</v>
      </c>
      <c r="J19" s="10">
        <v>204.80347699999999</v>
      </c>
    </row>
    <row r="20" spans="2:10" x14ac:dyDescent="0.25">
      <c r="B20" s="9">
        <v>7</v>
      </c>
      <c r="C20" s="10">
        <v>0.89743600000000001</v>
      </c>
      <c r="D20" s="10">
        <v>0.89743600000000001</v>
      </c>
      <c r="E20" s="10">
        <v>0.57952099999999995</v>
      </c>
      <c r="F20" s="10">
        <v>0.89743600000000001</v>
      </c>
      <c r="G20" s="10">
        <v>0.62278299999999998</v>
      </c>
      <c r="H20" s="10">
        <v>0.89743600000000001</v>
      </c>
      <c r="I20" s="10">
        <v>0.59836699999999998</v>
      </c>
      <c r="J20" s="10">
        <v>207.88143299999999</v>
      </c>
    </row>
    <row r="21" spans="2:10" x14ac:dyDescent="0.25">
      <c r="B21" s="9">
        <v>8</v>
      </c>
      <c r="C21" s="10">
        <v>0.88782099999999997</v>
      </c>
      <c r="D21" s="10">
        <v>0.88782099999999997</v>
      </c>
      <c r="E21" s="10">
        <v>0.58473799999999998</v>
      </c>
      <c r="F21" s="10">
        <v>0.88782099999999997</v>
      </c>
      <c r="G21" s="10">
        <v>0.616201</v>
      </c>
      <c r="H21" s="10">
        <v>0.88782099999999997</v>
      </c>
      <c r="I21" s="10">
        <v>0.599777</v>
      </c>
      <c r="J21" s="10">
        <v>203.828193</v>
      </c>
    </row>
    <row r="22" spans="2:10" x14ac:dyDescent="0.25">
      <c r="B22" s="9">
        <v>9</v>
      </c>
      <c r="C22" s="10">
        <v>0.91666700000000001</v>
      </c>
      <c r="D22" s="10">
        <v>0.91666700000000001</v>
      </c>
      <c r="E22" s="10">
        <v>0.596669</v>
      </c>
      <c r="F22" s="10">
        <v>0.91666700000000001</v>
      </c>
      <c r="G22" s="10">
        <v>0.62688500000000003</v>
      </c>
      <c r="H22" s="10">
        <v>0.91666700000000001</v>
      </c>
      <c r="I22" s="10">
        <v>0.61092299999999999</v>
      </c>
      <c r="J22" s="10">
        <v>203.66999300000001</v>
      </c>
    </row>
    <row r="23" spans="2:10" x14ac:dyDescent="0.25">
      <c r="B23" s="11">
        <v>10</v>
      </c>
      <c r="C23" s="10">
        <v>0.913462</v>
      </c>
      <c r="D23" s="10">
        <v>0.913462</v>
      </c>
      <c r="E23" s="10">
        <v>0.60336599999999996</v>
      </c>
      <c r="F23" s="10">
        <v>0.913462</v>
      </c>
      <c r="G23" s="10">
        <v>0.62456</v>
      </c>
      <c r="H23" s="10">
        <v>0.913462</v>
      </c>
      <c r="I23" s="10">
        <v>0.61377700000000002</v>
      </c>
      <c r="J23" s="10">
        <v>203.71648400000001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0.89711549999999995</v>
      </c>
      <c r="D28" s="7">
        <f t="shared" ref="D28:J28" si="0">AVERAGE(D14:D23)</f>
        <v>0.89711549999999995</v>
      </c>
      <c r="E28" s="7">
        <f t="shared" si="0"/>
        <v>0.58722450000000004</v>
      </c>
      <c r="F28" s="7">
        <f t="shared" si="0"/>
        <v>0.89711549999999995</v>
      </c>
      <c r="G28" s="7">
        <f t="shared" si="0"/>
        <v>0.61459609999999998</v>
      </c>
      <c r="H28" s="7">
        <f t="shared" si="0"/>
        <v>0.89711549999999995</v>
      </c>
      <c r="I28" s="7">
        <f t="shared" si="0"/>
        <v>0.59937339999999995</v>
      </c>
      <c r="J28" s="7">
        <f t="shared" si="0"/>
        <v>206.68596210000001</v>
      </c>
    </row>
    <row r="29" spans="2:10" x14ac:dyDescent="0.25">
      <c r="B29" s="1" t="s">
        <v>20</v>
      </c>
      <c r="C29" s="3">
        <f>STDEV(C14:C23)</f>
        <v>1.3802368582964299E-2</v>
      </c>
      <c r="D29" s="3">
        <f t="shared" ref="D29:J29" si="1">STDEV(D14:D23)</f>
        <v>1.3802368582964299E-2</v>
      </c>
      <c r="E29" s="3">
        <f t="shared" si="1"/>
        <v>1.2464497692334908E-2</v>
      </c>
      <c r="F29" s="3">
        <f t="shared" si="1"/>
        <v>1.3802368582964299E-2</v>
      </c>
      <c r="G29" s="3">
        <f t="shared" si="1"/>
        <v>1.1377310221567218E-2</v>
      </c>
      <c r="H29" s="3">
        <f t="shared" si="1"/>
        <v>1.3802368582964299E-2</v>
      </c>
      <c r="I29" s="3">
        <f t="shared" si="1"/>
        <v>1.0632285760309907E-2</v>
      </c>
      <c r="J29" s="3">
        <f t="shared" si="1"/>
        <v>2.4816116351286452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4044-ED58-4C86-AD31-3A2E055D2E2E}">
  <dimension ref="A1:J29"/>
  <sheetViews>
    <sheetView zoomScale="70" zoomScaleNormal="70" workbookViewId="0">
      <selection activeCell="G10" sqref="G10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25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10">
        <v>1</v>
      </c>
      <c r="C14" s="10">
        <v>0.92948699999999995</v>
      </c>
      <c r="D14" s="10">
        <v>0.92948699999999995</v>
      </c>
      <c r="E14" s="10">
        <v>0.60037700000000005</v>
      </c>
      <c r="F14" s="10">
        <v>0.92948699999999995</v>
      </c>
      <c r="G14" s="10">
        <v>0.65030500000000002</v>
      </c>
      <c r="H14" s="10">
        <v>0.92948699999999995</v>
      </c>
      <c r="I14" s="10">
        <v>0.62271200000000004</v>
      </c>
      <c r="J14" s="10">
        <v>207.69227000000001</v>
      </c>
    </row>
    <row r="15" spans="1:10" x14ac:dyDescent="0.25">
      <c r="B15" s="10">
        <v>2</v>
      </c>
      <c r="C15" s="10">
        <v>0.94230800000000003</v>
      </c>
      <c r="D15" s="10">
        <v>0.94230800000000003</v>
      </c>
      <c r="E15" s="10">
        <v>0.62075499999999995</v>
      </c>
      <c r="F15" s="10">
        <v>0.94230800000000003</v>
      </c>
      <c r="G15" s="10">
        <v>0.64924599999999999</v>
      </c>
      <c r="H15" s="10">
        <v>0.94230800000000003</v>
      </c>
      <c r="I15" s="10">
        <v>0.63463700000000001</v>
      </c>
      <c r="J15" s="10">
        <v>193.893835</v>
      </c>
    </row>
    <row r="16" spans="1:10" x14ac:dyDescent="0.25">
      <c r="B16" s="10">
        <v>3</v>
      </c>
      <c r="C16" s="10">
        <v>0.95512799999999998</v>
      </c>
      <c r="D16" s="10">
        <v>0.95512799999999998</v>
      </c>
      <c r="E16" s="10">
        <v>0.62770099999999995</v>
      </c>
      <c r="F16" s="10">
        <v>0.95512799999999998</v>
      </c>
      <c r="G16" s="10">
        <v>0.65242599999999995</v>
      </c>
      <c r="H16" s="10">
        <v>0.95512799999999998</v>
      </c>
      <c r="I16" s="10">
        <v>0.63972200000000001</v>
      </c>
      <c r="J16" s="10">
        <v>192.380167</v>
      </c>
    </row>
    <row r="17" spans="2:10" x14ac:dyDescent="0.25">
      <c r="B17" s="10">
        <v>4</v>
      </c>
      <c r="C17" s="10">
        <v>0.94230800000000003</v>
      </c>
      <c r="D17" s="10">
        <v>0.94230800000000003</v>
      </c>
      <c r="E17" s="10">
        <v>0.62995199999999996</v>
      </c>
      <c r="F17" s="10">
        <v>0.94230800000000003</v>
      </c>
      <c r="G17" s="10">
        <v>0.642424</v>
      </c>
      <c r="H17" s="10">
        <v>0.94230800000000003</v>
      </c>
      <c r="I17" s="10">
        <v>0.63578199999999996</v>
      </c>
      <c r="J17" s="10">
        <v>192.41812899999999</v>
      </c>
    </row>
    <row r="18" spans="2:10" x14ac:dyDescent="0.25">
      <c r="B18" s="10">
        <v>5</v>
      </c>
      <c r="C18" s="10">
        <v>0.94551300000000005</v>
      </c>
      <c r="D18" s="10">
        <v>0.94551300000000005</v>
      </c>
      <c r="E18" s="10">
        <v>0.619564</v>
      </c>
      <c r="F18" s="10">
        <v>0.94551300000000005</v>
      </c>
      <c r="G18" s="10">
        <v>0.64612800000000004</v>
      </c>
      <c r="H18" s="10">
        <v>0.94551300000000005</v>
      </c>
      <c r="I18" s="10">
        <v>0.63227500000000003</v>
      </c>
      <c r="J18" s="10">
        <v>192.52323899999999</v>
      </c>
    </row>
    <row r="19" spans="2:10" x14ac:dyDescent="0.25">
      <c r="B19" s="10">
        <v>6</v>
      </c>
      <c r="C19" s="10">
        <v>0.95512799999999998</v>
      </c>
      <c r="D19" s="10">
        <v>0.95512799999999998</v>
      </c>
      <c r="E19" s="10">
        <v>0.63422599999999996</v>
      </c>
      <c r="F19" s="10">
        <v>0.95512799999999998</v>
      </c>
      <c r="G19" s="10">
        <v>0.64994700000000005</v>
      </c>
      <c r="H19" s="10">
        <v>0.95512799999999998</v>
      </c>
      <c r="I19" s="10">
        <v>0.64198699999999997</v>
      </c>
      <c r="J19" s="10">
        <v>192.39895799999999</v>
      </c>
    </row>
    <row r="20" spans="2:10" x14ac:dyDescent="0.25">
      <c r="B20" s="10">
        <v>7</v>
      </c>
      <c r="C20" s="10">
        <v>0.91666700000000001</v>
      </c>
      <c r="D20" s="10">
        <v>0.91666700000000001</v>
      </c>
      <c r="E20" s="10">
        <v>0.59251100000000001</v>
      </c>
      <c r="F20" s="10">
        <v>0.91666700000000001</v>
      </c>
      <c r="G20" s="10">
        <v>0.63720900000000003</v>
      </c>
      <c r="H20" s="10">
        <v>0.91666700000000001</v>
      </c>
      <c r="I20" s="10">
        <v>0.60983500000000002</v>
      </c>
      <c r="J20" s="10">
        <v>192.35233500000001</v>
      </c>
    </row>
    <row r="21" spans="2:10" x14ac:dyDescent="0.25">
      <c r="B21" s="10">
        <v>8</v>
      </c>
      <c r="C21" s="10">
        <v>0.94230800000000003</v>
      </c>
      <c r="D21" s="10">
        <v>0.94230800000000003</v>
      </c>
      <c r="E21" s="10">
        <v>0.61870099999999995</v>
      </c>
      <c r="F21" s="10">
        <v>0.94230800000000003</v>
      </c>
      <c r="G21" s="10">
        <v>0.645123</v>
      </c>
      <c r="H21" s="10">
        <v>0.94230800000000003</v>
      </c>
      <c r="I21" s="10">
        <v>0.63134299999999999</v>
      </c>
      <c r="J21" s="10">
        <v>192.382983</v>
      </c>
    </row>
    <row r="22" spans="2:10" x14ac:dyDescent="0.25">
      <c r="B22" s="10">
        <v>9</v>
      </c>
      <c r="C22" s="10">
        <v>0.91987200000000002</v>
      </c>
      <c r="D22" s="10">
        <v>0.91987200000000002</v>
      </c>
      <c r="E22" s="10">
        <v>0.61818600000000001</v>
      </c>
      <c r="F22" s="10">
        <v>0.91987200000000002</v>
      </c>
      <c r="G22" s="10">
        <v>0.62</v>
      </c>
      <c r="H22" s="10">
        <v>0.91987200000000002</v>
      </c>
      <c r="I22" s="10">
        <v>0.61770999999999998</v>
      </c>
      <c r="J22" s="10">
        <v>192.37766300000001</v>
      </c>
    </row>
    <row r="23" spans="2:10" x14ac:dyDescent="0.25">
      <c r="B23" s="10">
        <v>10</v>
      </c>
      <c r="C23" s="10">
        <v>0.94230800000000003</v>
      </c>
      <c r="D23" s="10">
        <v>0.94230800000000003</v>
      </c>
      <c r="E23" s="10">
        <v>0.63307000000000002</v>
      </c>
      <c r="F23" s="10">
        <v>0.94230800000000003</v>
      </c>
      <c r="G23" s="10">
        <v>0.63605400000000001</v>
      </c>
      <c r="H23" s="10">
        <v>0.94230800000000003</v>
      </c>
      <c r="I23" s="10">
        <v>0.633849</v>
      </c>
      <c r="J23" s="10">
        <v>192.51080999999999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0.93910270000000007</v>
      </c>
      <c r="D28" s="7">
        <f t="shared" ref="D28:J28" si="0">AVERAGE(D14:D23)</f>
        <v>0.93910270000000007</v>
      </c>
      <c r="E28" s="7">
        <f t="shared" si="0"/>
        <v>0.6195042999999999</v>
      </c>
      <c r="F28" s="7">
        <f t="shared" si="0"/>
        <v>0.93910270000000007</v>
      </c>
      <c r="G28" s="7">
        <f t="shared" si="0"/>
        <v>0.64288619999999996</v>
      </c>
      <c r="H28" s="7">
        <f t="shared" si="0"/>
        <v>0.93910270000000007</v>
      </c>
      <c r="I28" s="7">
        <f t="shared" si="0"/>
        <v>0.62998519999999991</v>
      </c>
      <c r="J28" s="7">
        <f t="shared" si="0"/>
        <v>194.09303890000001</v>
      </c>
    </row>
    <row r="29" spans="2:10" x14ac:dyDescent="0.25">
      <c r="B29" s="1" t="s">
        <v>20</v>
      </c>
      <c r="C29" s="3">
        <f>STDEV(C14:C23)</f>
        <v>1.3171730511887105E-2</v>
      </c>
      <c r="D29" s="3">
        <f t="shared" ref="D29:J29" si="1">STDEV(D14:D23)</f>
        <v>1.3171730511887105E-2</v>
      </c>
      <c r="E29" s="3">
        <f t="shared" si="1"/>
        <v>1.3644452939239101E-2</v>
      </c>
      <c r="F29" s="3">
        <f t="shared" si="1"/>
        <v>1.3171730511887105E-2</v>
      </c>
      <c r="G29" s="3">
        <f t="shared" si="1"/>
        <v>9.7454388624741897E-3</v>
      </c>
      <c r="H29" s="3">
        <f t="shared" si="1"/>
        <v>1.3171730511887105E-2</v>
      </c>
      <c r="I29" s="3">
        <f t="shared" si="1"/>
        <v>1.0141865375210259E-2</v>
      </c>
      <c r="J29" s="3">
        <f t="shared" si="1"/>
        <v>4.8010705734889214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CD87-8371-4007-86D2-E48E3035F08E}">
  <dimension ref="A1:J29"/>
  <sheetViews>
    <sheetView zoomScale="70" zoomScaleNormal="70" workbookViewId="0">
      <selection activeCell="G6" sqref="G6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24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0.91666700000000001</v>
      </c>
      <c r="D14" s="10">
        <v>0.91666700000000001</v>
      </c>
      <c r="E14" s="10">
        <v>0.60354799999999997</v>
      </c>
      <c r="F14" s="10">
        <v>0.91666700000000001</v>
      </c>
      <c r="G14" s="10">
        <v>0.62625799999999998</v>
      </c>
      <c r="H14" s="10">
        <v>0.91666700000000001</v>
      </c>
      <c r="I14" s="10">
        <v>0.61461100000000002</v>
      </c>
      <c r="J14" s="10">
        <v>206.506755</v>
      </c>
    </row>
    <row r="15" spans="1:10" x14ac:dyDescent="0.25">
      <c r="B15" s="9">
        <v>2</v>
      </c>
      <c r="C15" s="10">
        <v>0.89743600000000001</v>
      </c>
      <c r="D15" s="10">
        <v>0.89743600000000001</v>
      </c>
      <c r="E15" s="10">
        <v>0.58817600000000003</v>
      </c>
      <c r="F15" s="10">
        <v>0.89743600000000001</v>
      </c>
      <c r="G15" s="10">
        <v>0.60892100000000005</v>
      </c>
      <c r="H15" s="10">
        <v>0.89743600000000001</v>
      </c>
      <c r="I15" s="10">
        <v>0.59836699999999998</v>
      </c>
      <c r="J15" s="10">
        <v>201.17044000000001</v>
      </c>
    </row>
    <row r="16" spans="1:10" x14ac:dyDescent="0.25">
      <c r="B16" s="9">
        <v>3</v>
      </c>
      <c r="C16" s="10">
        <v>0.88782099999999997</v>
      </c>
      <c r="D16" s="10">
        <v>0.88782099999999997</v>
      </c>
      <c r="E16" s="10">
        <v>0.57166700000000004</v>
      </c>
      <c r="F16" s="10">
        <v>0.88782099999999997</v>
      </c>
      <c r="G16" s="10">
        <v>0.62246199999999996</v>
      </c>
      <c r="H16" s="10">
        <v>0.88782099999999997</v>
      </c>
      <c r="I16" s="10">
        <v>0.59219599999999994</v>
      </c>
      <c r="J16" s="10">
        <v>196.17883</v>
      </c>
    </row>
    <row r="17" spans="2:10" x14ac:dyDescent="0.25">
      <c r="B17" s="9">
        <v>4</v>
      </c>
      <c r="C17" s="10">
        <v>0.90384600000000004</v>
      </c>
      <c r="D17" s="10">
        <v>0.90384600000000004</v>
      </c>
      <c r="E17" s="10">
        <v>0.59375</v>
      </c>
      <c r="F17" s="10">
        <v>0.90384600000000004</v>
      </c>
      <c r="G17" s="10">
        <v>0.61477700000000002</v>
      </c>
      <c r="H17" s="10">
        <v>0.90384600000000004</v>
      </c>
      <c r="I17" s="10">
        <v>0.60407900000000003</v>
      </c>
      <c r="J17" s="10">
        <v>196.710275</v>
      </c>
    </row>
    <row r="18" spans="2:10" x14ac:dyDescent="0.25">
      <c r="B18" s="9">
        <v>5</v>
      </c>
      <c r="C18" s="10">
        <v>0.91987200000000002</v>
      </c>
      <c r="D18" s="10">
        <v>0.91987200000000002</v>
      </c>
      <c r="E18" s="10">
        <v>0.60876600000000003</v>
      </c>
      <c r="F18" s="10">
        <v>0.91987200000000002</v>
      </c>
      <c r="G18" s="10">
        <v>0.61488600000000004</v>
      </c>
      <c r="H18" s="10">
        <v>0.91987200000000002</v>
      </c>
      <c r="I18" s="10">
        <v>0.61154200000000003</v>
      </c>
      <c r="J18" s="10">
        <v>196.20956899999999</v>
      </c>
    </row>
    <row r="19" spans="2:10" x14ac:dyDescent="0.25">
      <c r="B19" s="9">
        <v>6</v>
      </c>
      <c r="C19" s="10">
        <v>0.90705100000000005</v>
      </c>
      <c r="D19" s="10">
        <v>0.90705100000000005</v>
      </c>
      <c r="E19" s="10">
        <v>0.58719100000000002</v>
      </c>
      <c r="F19" s="10">
        <v>0.90705100000000005</v>
      </c>
      <c r="G19" s="10">
        <v>0.62442399999999998</v>
      </c>
      <c r="H19" s="10">
        <v>0.90705100000000005</v>
      </c>
      <c r="I19" s="10">
        <v>0.60451600000000005</v>
      </c>
      <c r="J19" s="10">
        <v>196.677255</v>
      </c>
    </row>
    <row r="20" spans="2:10" x14ac:dyDescent="0.25">
      <c r="B20" s="9">
        <v>7</v>
      </c>
      <c r="C20" s="10">
        <v>0.89743600000000001</v>
      </c>
      <c r="D20" s="10">
        <v>0.89743600000000001</v>
      </c>
      <c r="E20" s="10">
        <v>0.59442200000000001</v>
      </c>
      <c r="F20" s="10">
        <v>0.89743600000000001</v>
      </c>
      <c r="G20" s="10">
        <v>0.59760100000000005</v>
      </c>
      <c r="H20" s="10">
        <v>0.89743600000000001</v>
      </c>
      <c r="I20" s="10">
        <v>0.595719</v>
      </c>
      <c r="J20" s="10">
        <v>199.18109000000001</v>
      </c>
    </row>
    <row r="21" spans="2:10" x14ac:dyDescent="0.25">
      <c r="B21" s="9">
        <v>8</v>
      </c>
      <c r="C21" s="10">
        <v>0.89102599999999998</v>
      </c>
      <c r="D21" s="10">
        <v>0.89102599999999998</v>
      </c>
      <c r="E21" s="10">
        <v>0.580766</v>
      </c>
      <c r="F21" s="10">
        <v>0.89102599999999998</v>
      </c>
      <c r="G21" s="10">
        <v>0.61503399999999997</v>
      </c>
      <c r="H21" s="10">
        <v>0.89102599999999998</v>
      </c>
      <c r="I21" s="10">
        <v>0.59696400000000005</v>
      </c>
      <c r="J21" s="10">
        <v>202.394194</v>
      </c>
    </row>
    <row r="22" spans="2:10" x14ac:dyDescent="0.25">
      <c r="B22" s="9">
        <v>9</v>
      </c>
      <c r="C22" s="10">
        <v>0.91987200000000002</v>
      </c>
      <c r="D22" s="10">
        <v>0.91987200000000002</v>
      </c>
      <c r="E22" s="10">
        <v>0.60277800000000004</v>
      </c>
      <c r="F22" s="10">
        <v>0.91987200000000002</v>
      </c>
      <c r="G22" s="10">
        <v>0.60748500000000005</v>
      </c>
      <c r="H22" s="10">
        <v>0.91987200000000002</v>
      </c>
      <c r="I22" s="10">
        <v>0.60480299999999998</v>
      </c>
      <c r="J22" s="10">
        <v>197.855954</v>
      </c>
    </row>
    <row r="23" spans="2:10" x14ac:dyDescent="0.25">
      <c r="B23" s="9">
        <v>10</v>
      </c>
      <c r="C23" s="10">
        <v>0.87179499999999999</v>
      </c>
      <c r="D23" s="10">
        <v>0.87179499999999999</v>
      </c>
      <c r="E23" s="10">
        <v>0.57013899999999995</v>
      </c>
      <c r="F23" s="10">
        <v>0.87179499999999999</v>
      </c>
      <c r="G23" s="10">
        <v>0.60692800000000002</v>
      </c>
      <c r="H23" s="10">
        <v>0.87179499999999999</v>
      </c>
      <c r="I23" s="10">
        <v>0.58685799999999999</v>
      </c>
      <c r="J23" s="10">
        <v>196.725382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0.90128220000000014</v>
      </c>
      <c r="D28" s="7">
        <f t="shared" ref="D28:J28" si="0">AVERAGE(D14:D23)</f>
        <v>0.90128220000000014</v>
      </c>
      <c r="E28" s="7">
        <f t="shared" si="0"/>
        <v>0.59012029999999993</v>
      </c>
      <c r="F28" s="7">
        <f t="shared" si="0"/>
        <v>0.90128220000000014</v>
      </c>
      <c r="G28" s="7">
        <f t="shared" si="0"/>
        <v>0.61387760000000002</v>
      </c>
      <c r="H28" s="7">
        <f t="shared" si="0"/>
        <v>0.90128220000000014</v>
      </c>
      <c r="I28" s="7">
        <f t="shared" si="0"/>
        <v>0.60096549999999993</v>
      </c>
      <c r="J28" s="7">
        <f t="shared" si="0"/>
        <v>198.96097440000003</v>
      </c>
    </row>
    <row r="29" spans="2:10" x14ac:dyDescent="0.25">
      <c r="B29" s="1" t="s">
        <v>20</v>
      </c>
      <c r="C29" s="3">
        <f>STDEV(C14:C23)</f>
        <v>1.5467458814484631E-2</v>
      </c>
      <c r="D29" s="3">
        <f t="shared" ref="D29:J29" si="1">STDEV(D14:D23)</f>
        <v>1.5467458814484631E-2</v>
      </c>
      <c r="E29" s="3">
        <f t="shared" si="1"/>
        <v>1.3163512829450628E-2</v>
      </c>
      <c r="F29" s="3">
        <f t="shared" si="1"/>
        <v>1.5467458814484631E-2</v>
      </c>
      <c r="G29" s="3">
        <f t="shared" si="1"/>
        <v>8.9443569944655001E-3</v>
      </c>
      <c r="H29" s="3">
        <f t="shared" si="1"/>
        <v>1.5467458814484631E-2</v>
      </c>
      <c r="I29" s="3">
        <f t="shared" si="1"/>
        <v>8.5719439938285649E-3</v>
      </c>
      <c r="J29" s="3">
        <f t="shared" si="1"/>
        <v>3.423229720732528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332C-4FAC-4179-A863-F1D9801446E1}">
  <dimension ref="A1:J29"/>
  <sheetViews>
    <sheetView zoomScale="70" zoomScaleNormal="70" workbookViewId="0">
      <selection activeCell="D34" sqref="D34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23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1" t="s">
        <v>22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0.94871799999999995</v>
      </c>
      <c r="D14" s="10">
        <v>0.94871799999999995</v>
      </c>
      <c r="E14" s="10">
        <v>0.95638800000000002</v>
      </c>
      <c r="F14" s="10">
        <v>0.94871799999999995</v>
      </c>
      <c r="G14" s="10">
        <v>0.68489500000000003</v>
      </c>
      <c r="H14" s="10">
        <v>0.94871799999999995</v>
      </c>
      <c r="I14" s="10">
        <v>0.69726299999999997</v>
      </c>
      <c r="J14" s="10">
        <v>200.45058499999999</v>
      </c>
    </row>
    <row r="15" spans="1:10" x14ac:dyDescent="0.25">
      <c r="B15" s="9">
        <v>2</v>
      </c>
      <c r="C15" s="10">
        <v>0.95192299999999996</v>
      </c>
      <c r="D15" s="10">
        <v>0.95192299999999996</v>
      </c>
      <c r="E15" s="10">
        <v>0.95276799999999995</v>
      </c>
      <c r="F15" s="10">
        <v>0.95192299999999996</v>
      </c>
      <c r="G15" s="10">
        <v>0.726105</v>
      </c>
      <c r="H15" s="10">
        <v>0.95192299999999996</v>
      </c>
      <c r="I15" s="10">
        <v>0.75583</v>
      </c>
      <c r="J15" s="10">
        <v>195.85445200000001</v>
      </c>
    </row>
    <row r="16" spans="1:10" x14ac:dyDescent="0.25">
      <c r="B16" s="9">
        <v>3</v>
      </c>
      <c r="C16" s="10">
        <v>0.95192299999999996</v>
      </c>
      <c r="D16" s="10">
        <v>0.95192299999999996</v>
      </c>
      <c r="E16" s="10">
        <v>0.95919600000000005</v>
      </c>
      <c r="F16" s="10">
        <v>0.95192299999999996</v>
      </c>
      <c r="G16" s="10">
        <v>0.68790799999999996</v>
      </c>
      <c r="H16" s="10">
        <v>0.95192299999999996</v>
      </c>
      <c r="I16" s="10">
        <v>0.69335000000000002</v>
      </c>
      <c r="J16" s="10">
        <v>194.71656999999999</v>
      </c>
    </row>
    <row r="17" spans="2:10" x14ac:dyDescent="0.25">
      <c r="B17" s="9">
        <v>4</v>
      </c>
      <c r="C17" s="10">
        <v>0.92307700000000004</v>
      </c>
      <c r="D17" s="10">
        <v>0.92307700000000004</v>
      </c>
      <c r="E17" s="10">
        <v>0.93264000000000002</v>
      </c>
      <c r="F17" s="10">
        <v>0.92307700000000004</v>
      </c>
      <c r="G17" s="10">
        <v>0.66464000000000001</v>
      </c>
      <c r="H17" s="10">
        <v>0.92307700000000004</v>
      </c>
      <c r="I17" s="10">
        <v>0.66084200000000004</v>
      </c>
      <c r="J17" s="10">
        <v>194.67979099999999</v>
      </c>
    </row>
    <row r="18" spans="2:10" x14ac:dyDescent="0.25">
      <c r="B18" s="9">
        <v>5</v>
      </c>
      <c r="C18" s="10">
        <v>0.93910300000000002</v>
      </c>
      <c r="D18" s="10">
        <v>0.93910300000000002</v>
      </c>
      <c r="E18" s="10">
        <v>0.616116</v>
      </c>
      <c r="F18" s="10">
        <v>0.93910300000000002</v>
      </c>
      <c r="G18" s="10">
        <v>0.64923600000000004</v>
      </c>
      <c r="H18" s="10">
        <v>0.93910300000000002</v>
      </c>
      <c r="I18" s="10">
        <v>0.63220100000000001</v>
      </c>
      <c r="J18" s="10">
        <v>194.73406499999999</v>
      </c>
    </row>
    <row r="19" spans="2:10" x14ac:dyDescent="0.25">
      <c r="B19" s="9">
        <v>6</v>
      </c>
      <c r="C19" s="10">
        <v>0.95512799999999998</v>
      </c>
      <c r="D19" s="10">
        <v>0.95512799999999998</v>
      </c>
      <c r="E19" s="10">
        <v>0.75044</v>
      </c>
      <c r="F19" s="10">
        <v>0.95512799999999998</v>
      </c>
      <c r="G19" s="10">
        <v>0.69284400000000002</v>
      </c>
      <c r="H19" s="10">
        <v>0.95512799999999998</v>
      </c>
      <c r="I19" s="10">
        <v>0.70891700000000002</v>
      </c>
      <c r="J19" s="10">
        <v>194.740792</v>
      </c>
    </row>
    <row r="20" spans="2:10" x14ac:dyDescent="0.25">
      <c r="B20" s="9">
        <v>7</v>
      </c>
      <c r="C20" s="10">
        <v>0.93910300000000002</v>
      </c>
      <c r="D20" s="10">
        <v>0.93910300000000002</v>
      </c>
      <c r="E20" s="10">
        <v>0.94794699999999998</v>
      </c>
      <c r="F20" s="10">
        <v>0.93910300000000002</v>
      </c>
      <c r="G20" s="10">
        <v>0.67876000000000003</v>
      </c>
      <c r="H20" s="10">
        <v>0.93910300000000002</v>
      </c>
      <c r="I20" s="10">
        <v>0.67801299999999998</v>
      </c>
      <c r="J20" s="10">
        <v>194.728948</v>
      </c>
    </row>
    <row r="21" spans="2:10" x14ac:dyDescent="0.25">
      <c r="B21" s="9">
        <v>8</v>
      </c>
      <c r="C21" s="10">
        <v>0.91987200000000002</v>
      </c>
      <c r="D21" s="10">
        <v>0.91987200000000002</v>
      </c>
      <c r="E21" s="10">
        <v>0.59615399999999996</v>
      </c>
      <c r="F21" s="10">
        <v>0.91987200000000002</v>
      </c>
      <c r="G21" s="10">
        <v>0.64938799999999997</v>
      </c>
      <c r="H21" s="10">
        <v>0.91987200000000002</v>
      </c>
      <c r="I21" s="10">
        <v>0.62040200000000001</v>
      </c>
      <c r="J21" s="10">
        <v>194.54926399999999</v>
      </c>
    </row>
    <row r="22" spans="2:10" x14ac:dyDescent="0.25">
      <c r="B22" s="9">
        <v>9</v>
      </c>
      <c r="C22" s="10">
        <v>0.94230800000000003</v>
      </c>
      <c r="D22" s="10">
        <v>0.94230800000000003</v>
      </c>
      <c r="E22" s="10">
        <v>0.95364099999999996</v>
      </c>
      <c r="F22" s="10">
        <v>0.94230800000000003</v>
      </c>
      <c r="G22" s="10">
        <v>0.72335099999999997</v>
      </c>
      <c r="H22" s="10">
        <v>0.94230800000000003</v>
      </c>
      <c r="I22" s="10">
        <v>0.75798299999999996</v>
      </c>
      <c r="J22" s="10">
        <v>194.33683600000001</v>
      </c>
    </row>
    <row r="23" spans="2:10" x14ac:dyDescent="0.25">
      <c r="B23" s="9">
        <v>10</v>
      </c>
      <c r="C23" s="10">
        <v>0.94871799999999995</v>
      </c>
      <c r="D23" s="10">
        <v>0.94871799999999995</v>
      </c>
      <c r="E23" s="10">
        <v>0.96097399999999999</v>
      </c>
      <c r="F23" s="10">
        <v>0.94871799999999995</v>
      </c>
      <c r="G23" s="10">
        <v>0.71972800000000003</v>
      </c>
      <c r="H23" s="10">
        <v>0.94871799999999995</v>
      </c>
      <c r="I23" s="10">
        <v>0.75121000000000004</v>
      </c>
      <c r="J23" s="10">
        <v>194.68957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0.94198729999999986</v>
      </c>
      <c r="D28" s="7">
        <f t="shared" ref="D28:J28" si="0">AVERAGE(D14:D23)</f>
        <v>0.94198729999999986</v>
      </c>
      <c r="E28" s="7">
        <f t="shared" si="0"/>
        <v>0.86262640000000013</v>
      </c>
      <c r="F28" s="7">
        <f t="shared" si="0"/>
        <v>0.94198729999999986</v>
      </c>
      <c r="G28" s="7">
        <f t="shared" si="0"/>
        <v>0.68768549999999995</v>
      </c>
      <c r="H28" s="7">
        <f t="shared" si="0"/>
        <v>0.94198729999999986</v>
      </c>
      <c r="I28" s="7">
        <f t="shared" si="0"/>
        <v>0.69560110000000008</v>
      </c>
      <c r="J28" s="7">
        <f t="shared" si="0"/>
        <v>195.34808729999997</v>
      </c>
    </row>
    <row r="29" spans="2:10" x14ac:dyDescent="0.25">
      <c r="B29" s="1" t="s">
        <v>20</v>
      </c>
      <c r="C29" s="3">
        <f>STDEV(C14:C23)</f>
        <v>1.2129605984715405E-2</v>
      </c>
      <c r="D29" s="3">
        <f t="shared" ref="D29:J29" si="1">STDEV(D14:D23)</f>
        <v>1.2129605984715405E-2</v>
      </c>
      <c r="E29" s="3">
        <f t="shared" si="1"/>
        <v>0.14934693232440713</v>
      </c>
      <c r="F29" s="3">
        <f t="shared" si="1"/>
        <v>1.2129605984715405E-2</v>
      </c>
      <c r="G29" s="3">
        <f t="shared" si="1"/>
        <v>2.8606674381456271E-2</v>
      </c>
      <c r="H29" s="3">
        <f t="shared" si="1"/>
        <v>1.2129605984715405E-2</v>
      </c>
      <c r="I29" s="3">
        <f t="shared" si="1"/>
        <v>4.9428430609765914E-2</v>
      </c>
      <c r="J29" s="3">
        <f t="shared" si="1"/>
        <v>1.8366902407011618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D3C-79CA-4128-8DC0-6B0CEBFAB347}">
  <dimension ref="A1:J29"/>
  <sheetViews>
    <sheetView zoomScale="70" zoomScaleNormal="70" workbookViewId="0">
      <selection activeCell="H5" sqref="H5"/>
    </sheetView>
  </sheetViews>
  <sheetFormatPr defaultRowHeight="15" x14ac:dyDescent="0.25"/>
  <cols>
    <col min="1" max="1" width="19.42578125" customWidth="1"/>
    <col min="2" max="2" width="9.140625" customWidth="1"/>
    <col min="3" max="3" width="12" bestFit="1" customWidth="1"/>
    <col min="4" max="4" width="21.5703125" bestFit="1" customWidth="1"/>
    <col min="5" max="5" width="22" bestFit="1" customWidth="1"/>
    <col min="6" max="6" width="18.5703125" bestFit="1" customWidth="1"/>
    <col min="7" max="7" width="19" bestFit="1" customWidth="1"/>
    <col min="8" max="8" width="15.140625" bestFit="1" customWidth="1"/>
    <col min="9" max="9" width="15.57031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3"/>
      <c r="D1" s="3"/>
      <c r="E1" s="3"/>
      <c r="F1" s="3"/>
      <c r="G1" s="3"/>
    </row>
    <row r="2" spans="1:10" x14ac:dyDescent="0.25">
      <c r="A2" s="1" t="s">
        <v>2</v>
      </c>
      <c r="B2" s="4" t="s">
        <v>21</v>
      </c>
      <c r="C2" s="3"/>
      <c r="D2" s="3"/>
      <c r="E2" s="3"/>
      <c r="F2" s="3"/>
      <c r="G2" s="3"/>
      <c r="I2" t="s">
        <v>29</v>
      </c>
      <c r="J2" t="s">
        <v>28</v>
      </c>
    </row>
    <row r="3" spans="1:10" x14ac:dyDescent="0.25">
      <c r="A3" s="1" t="s">
        <v>3</v>
      </c>
      <c r="B3" s="4" t="s">
        <v>4</v>
      </c>
      <c r="C3" s="3"/>
      <c r="D3" s="3"/>
      <c r="E3" s="3"/>
      <c r="F3" s="3"/>
      <c r="G3" s="3"/>
      <c r="I3" t="s">
        <v>30</v>
      </c>
      <c r="J3" t="s">
        <v>31</v>
      </c>
    </row>
    <row r="4" spans="1:10" x14ac:dyDescent="0.25">
      <c r="A4" s="1" t="s">
        <v>5</v>
      </c>
      <c r="B4" s="2" t="s">
        <v>6</v>
      </c>
      <c r="C4" s="1"/>
      <c r="D4" s="1"/>
      <c r="E4" s="1"/>
      <c r="F4" s="1"/>
      <c r="G4" s="3"/>
    </row>
    <row r="5" spans="1:10" x14ac:dyDescent="0.25">
      <c r="A5" s="1"/>
      <c r="B5" s="3"/>
      <c r="C5" s="3"/>
      <c r="D5" s="3"/>
      <c r="E5" s="3"/>
      <c r="F5" s="3"/>
      <c r="G5" s="3"/>
    </row>
    <row r="6" spans="1:10" x14ac:dyDescent="0.25">
      <c r="A6" s="3" t="s">
        <v>7</v>
      </c>
      <c r="B6" s="3"/>
      <c r="C6" s="3"/>
      <c r="D6" s="3"/>
      <c r="E6" s="3"/>
      <c r="F6" s="3"/>
      <c r="G6" s="3"/>
    </row>
    <row r="7" spans="1:10" x14ac:dyDescent="0.25">
      <c r="A7" s="1"/>
      <c r="B7" s="3"/>
      <c r="C7" s="3"/>
      <c r="D7" s="3"/>
      <c r="E7" s="3"/>
      <c r="F7" s="3"/>
      <c r="G7" s="3"/>
    </row>
    <row r="8" spans="1:10" x14ac:dyDescent="0.25">
      <c r="A8" s="1" t="s">
        <v>8</v>
      </c>
      <c r="B8" s="3">
        <v>4</v>
      </c>
      <c r="C8" s="3"/>
      <c r="D8" s="3"/>
      <c r="E8" s="3"/>
      <c r="F8" s="3"/>
      <c r="G8" s="3"/>
    </row>
    <row r="9" spans="1:10" x14ac:dyDescent="0.25">
      <c r="A9" s="1" t="s">
        <v>9</v>
      </c>
      <c r="B9" s="3">
        <v>4</v>
      </c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3" spans="1:10" x14ac:dyDescent="0.25"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18</v>
      </c>
    </row>
    <row r="14" spans="1:10" x14ac:dyDescent="0.25">
      <c r="B14" s="9">
        <v>1</v>
      </c>
      <c r="C14" s="10">
        <v>0.894231</v>
      </c>
      <c r="D14" s="10">
        <v>0.894231</v>
      </c>
      <c r="E14" s="10">
        <v>0.59708399999999995</v>
      </c>
      <c r="F14" s="10">
        <v>0.894231</v>
      </c>
      <c r="G14" s="10">
        <v>0.59182999999999997</v>
      </c>
      <c r="H14" s="10">
        <v>0.894231</v>
      </c>
      <c r="I14" s="10">
        <v>0.59288200000000002</v>
      </c>
      <c r="J14" s="10">
        <v>206.694469</v>
      </c>
    </row>
    <row r="15" spans="1:10" x14ac:dyDescent="0.25">
      <c r="B15" s="9">
        <v>2</v>
      </c>
      <c r="C15" s="10">
        <v>0.84935899999999998</v>
      </c>
      <c r="D15" s="10">
        <v>0.84935899999999998</v>
      </c>
      <c r="E15" s="10">
        <v>0.55679999999999996</v>
      </c>
      <c r="F15" s="10">
        <v>0.84935899999999998</v>
      </c>
      <c r="G15" s="10">
        <v>0.60310299999999994</v>
      </c>
      <c r="H15" s="10">
        <v>0.84935899999999998</v>
      </c>
      <c r="I15" s="10">
        <v>0.56844399999999995</v>
      </c>
      <c r="J15" s="10">
        <v>197.64275900000001</v>
      </c>
    </row>
    <row r="16" spans="1:10" x14ac:dyDescent="0.25">
      <c r="B16" s="9">
        <v>3</v>
      </c>
      <c r="C16" s="10">
        <v>0.90705100000000005</v>
      </c>
      <c r="D16" s="10">
        <v>0.90705100000000005</v>
      </c>
      <c r="E16" s="10">
        <v>0.59571499999999999</v>
      </c>
      <c r="F16" s="10">
        <v>0.90705100000000005</v>
      </c>
      <c r="G16" s="10">
        <v>0.62676600000000005</v>
      </c>
      <c r="H16" s="10">
        <v>0.90705100000000005</v>
      </c>
      <c r="I16" s="10">
        <v>0.61043099999999995</v>
      </c>
      <c r="J16" s="10">
        <v>199.67646500000001</v>
      </c>
    </row>
    <row r="17" spans="2:10" x14ac:dyDescent="0.25">
      <c r="B17" s="9">
        <v>4</v>
      </c>
      <c r="C17" s="10">
        <v>0.88141000000000003</v>
      </c>
      <c r="D17" s="10">
        <v>0.88141000000000003</v>
      </c>
      <c r="E17" s="10">
        <v>0.58631</v>
      </c>
      <c r="F17" s="10">
        <v>0.88141000000000003</v>
      </c>
      <c r="G17" s="10">
        <v>0.59343800000000002</v>
      </c>
      <c r="H17" s="10">
        <v>0.88141000000000003</v>
      </c>
      <c r="I17" s="10">
        <v>0.589028</v>
      </c>
      <c r="J17" s="10">
        <v>198.57020199999999</v>
      </c>
    </row>
    <row r="18" spans="2:10" x14ac:dyDescent="0.25">
      <c r="B18" s="9">
        <v>5</v>
      </c>
      <c r="C18" s="10">
        <v>0.86858999999999997</v>
      </c>
      <c r="D18" s="10">
        <v>0.86858999999999997</v>
      </c>
      <c r="E18" s="10">
        <v>0.572546</v>
      </c>
      <c r="F18" s="10">
        <v>0.86858999999999997</v>
      </c>
      <c r="G18" s="10">
        <v>0.56804600000000005</v>
      </c>
      <c r="H18" s="10">
        <v>0.86858999999999997</v>
      </c>
      <c r="I18" s="10">
        <v>0.56860699999999997</v>
      </c>
      <c r="J18" s="10">
        <v>198.73792800000001</v>
      </c>
    </row>
    <row r="19" spans="2:10" x14ac:dyDescent="0.25">
      <c r="B19" s="9">
        <v>6</v>
      </c>
      <c r="C19" s="10">
        <v>0.84935899999999998</v>
      </c>
      <c r="D19" s="10">
        <v>0.84935899999999998</v>
      </c>
      <c r="E19" s="10">
        <v>0.54803000000000002</v>
      </c>
      <c r="F19" s="10">
        <v>0.84935899999999998</v>
      </c>
      <c r="G19" s="10">
        <v>0.599074</v>
      </c>
      <c r="H19" s="10">
        <v>0.84935899999999998</v>
      </c>
      <c r="I19" s="10">
        <v>0.56893800000000005</v>
      </c>
      <c r="J19" s="10">
        <v>198.10933800000001</v>
      </c>
    </row>
    <row r="20" spans="2:10" x14ac:dyDescent="0.25">
      <c r="B20" s="9">
        <v>7</v>
      </c>
      <c r="C20" s="10">
        <v>0.894231</v>
      </c>
      <c r="D20" s="10">
        <v>0.894231</v>
      </c>
      <c r="E20" s="10">
        <v>0.58173399999999997</v>
      </c>
      <c r="F20" s="10">
        <v>0.894231</v>
      </c>
      <c r="G20" s="10">
        <v>0.61405200000000004</v>
      </c>
      <c r="H20" s="10">
        <v>0.894231</v>
      </c>
      <c r="I20" s="10">
        <v>0.59688600000000003</v>
      </c>
      <c r="J20" s="10">
        <v>197.53601800000001</v>
      </c>
    </row>
    <row r="21" spans="2:10" x14ac:dyDescent="0.25">
      <c r="B21" s="9">
        <v>8</v>
      </c>
      <c r="C21" s="10">
        <v>0.913462</v>
      </c>
      <c r="D21" s="10">
        <v>0.913462</v>
      </c>
      <c r="E21" s="10">
        <v>0.60532200000000003</v>
      </c>
      <c r="F21" s="10">
        <v>0.913462</v>
      </c>
      <c r="G21" s="10">
        <v>0.61463000000000001</v>
      </c>
      <c r="H21" s="10">
        <v>0.913462</v>
      </c>
      <c r="I21" s="10">
        <v>0.60985100000000003</v>
      </c>
      <c r="J21" s="10">
        <v>198.16103799999999</v>
      </c>
    </row>
    <row r="22" spans="2:10" x14ac:dyDescent="0.25">
      <c r="B22" s="9">
        <v>9</v>
      </c>
      <c r="C22" s="10">
        <v>0.90064100000000002</v>
      </c>
      <c r="D22" s="10">
        <v>0.90064100000000002</v>
      </c>
      <c r="E22" s="10">
        <v>0.58842399999999995</v>
      </c>
      <c r="F22" s="10">
        <v>0.90064100000000002</v>
      </c>
      <c r="G22" s="10">
        <v>0.622112</v>
      </c>
      <c r="H22" s="10">
        <v>0.90064100000000002</v>
      </c>
      <c r="I22" s="10">
        <v>0.60314500000000004</v>
      </c>
      <c r="J22" s="10">
        <v>197.50801200000001</v>
      </c>
    </row>
    <row r="23" spans="2:10" x14ac:dyDescent="0.25">
      <c r="B23" s="9">
        <v>10</v>
      </c>
      <c r="C23" s="10">
        <v>0.87179499999999999</v>
      </c>
      <c r="D23" s="10">
        <v>0.87179499999999999</v>
      </c>
      <c r="E23" s="10">
        <v>0.56935400000000003</v>
      </c>
      <c r="F23" s="10">
        <v>0.87179499999999999</v>
      </c>
      <c r="G23" s="10">
        <v>0.598549</v>
      </c>
      <c r="H23" s="10">
        <v>0.87179499999999999</v>
      </c>
      <c r="I23" s="10">
        <v>0.58354899999999998</v>
      </c>
      <c r="J23" s="10">
        <v>197.437127</v>
      </c>
    </row>
    <row r="24" spans="2:10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3"/>
      <c r="C27" s="5" t="s">
        <v>11</v>
      </c>
      <c r="D27" s="5" t="s">
        <v>12</v>
      </c>
      <c r="E27" s="5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6" t="s">
        <v>18</v>
      </c>
    </row>
    <row r="28" spans="2:10" x14ac:dyDescent="0.25">
      <c r="B28" s="1" t="s">
        <v>19</v>
      </c>
      <c r="C28" s="7">
        <f>AVERAGE(C14:C23)</f>
        <v>0.88301289999999999</v>
      </c>
      <c r="D28" s="7">
        <f t="shared" ref="D28:J28" si="0">AVERAGE(D14:D23)</f>
        <v>0.88301289999999999</v>
      </c>
      <c r="E28" s="7">
        <f t="shared" si="0"/>
        <v>0.58013189999999992</v>
      </c>
      <c r="F28" s="7">
        <f t="shared" si="0"/>
        <v>0.88301289999999999</v>
      </c>
      <c r="G28" s="7">
        <f t="shared" si="0"/>
        <v>0.60315999999999992</v>
      </c>
      <c r="H28" s="7">
        <f t="shared" si="0"/>
        <v>0.88301289999999999</v>
      </c>
      <c r="I28" s="7">
        <f t="shared" si="0"/>
        <v>0.58917610000000009</v>
      </c>
      <c r="J28" s="7">
        <f t="shared" si="0"/>
        <v>199.00733559999998</v>
      </c>
    </row>
    <row r="29" spans="2:10" x14ac:dyDescent="0.25">
      <c r="B29" s="1" t="s">
        <v>20</v>
      </c>
      <c r="C29" s="3">
        <f>STDEV(C14:C23)</f>
        <v>2.2776742452920423E-2</v>
      </c>
      <c r="D29" s="3">
        <f t="shared" ref="D29:J29" si="1">STDEV(D14:D23)</f>
        <v>2.2776742452920423E-2</v>
      </c>
      <c r="E29" s="3">
        <f t="shared" si="1"/>
        <v>1.8326850226132993E-2</v>
      </c>
      <c r="F29" s="3">
        <f t="shared" si="1"/>
        <v>2.2776742452920423E-2</v>
      </c>
      <c r="G29" s="3">
        <f t="shared" si="1"/>
        <v>1.7193206830347595E-2</v>
      </c>
      <c r="H29" s="3">
        <f t="shared" si="1"/>
        <v>2.2776742452920423E-2</v>
      </c>
      <c r="I29" s="3">
        <f t="shared" si="1"/>
        <v>1.647119846175945E-2</v>
      </c>
      <c r="J29" s="3">
        <f t="shared" si="1"/>
        <v>2.7901893743429413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ft+DO+CNN+BiLSTM+Linear</vt:lpstr>
      <vt:lpstr>BERT pt+DO+CNN+BiLSTM+Linear</vt:lpstr>
      <vt:lpstr>BERT ft+DO+BiLSTM+Linear</vt:lpstr>
      <vt:lpstr>BERT pt+DO+BiLSTM+Linear</vt:lpstr>
      <vt:lpstr>BERT ft+DO+Linear</vt:lpstr>
      <vt:lpstr>BERT pt+DO+Linear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Pisica</dc:creator>
  <cp:lastModifiedBy>Alin Pisica</cp:lastModifiedBy>
  <dcterms:created xsi:type="dcterms:W3CDTF">2022-04-18T21:30:23Z</dcterms:created>
  <dcterms:modified xsi:type="dcterms:W3CDTF">2022-04-24T12:58:34Z</dcterms:modified>
</cp:coreProperties>
</file>