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SA\SemEval16 - Task 5 - Restaurants\"/>
    </mc:Choice>
  </mc:AlternateContent>
  <xr:revisionPtr revIDLastSave="0" documentId="13_ncr:1_{01932DF5-7167-4B0F-B319-F28A38ECED7C}" xr6:coauthVersionLast="47" xr6:coauthVersionMax="47" xr10:uidLastSave="{00000000-0000-0000-0000-000000000000}"/>
  <bookViews>
    <workbookView xWindow="-120" yWindow="-120" windowWidth="29040" windowHeight="15720" tabRatio="768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1" l="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9"/>
  <c r="I29" i="9"/>
  <c r="H29" i="9"/>
  <c r="G29" i="9"/>
  <c r="F29" i="9"/>
  <c r="E29" i="9"/>
  <c r="D29" i="9"/>
  <c r="C29" i="9"/>
  <c r="J28" i="9"/>
  <c r="I28" i="9"/>
  <c r="H28" i="9"/>
  <c r="G28" i="9"/>
  <c r="F28" i="9"/>
  <c r="E28" i="9"/>
  <c r="D28" i="9"/>
  <c r="C28" i="9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<sst xmlns="http://schemas.openxmlformats.org/spreadsheetml/2006/main" count="204" uniqueCount="32">
  <si>
    <t>Dataset:</t>
  </si>
  <si>
    <t>Semeval 2016, task 5 - restaurants</t>
  </si>
  <si>
    <t>Model:</t>
  </si>
  <si>
    <t>Classes</t>
  </si>
  <si>
    <t>positive, negative, neutral</t>
  </si>
  <si>
    <t xml:space="preserve">Fine tuned BERT: </t>
  </si>
  <si>
    <t>no</t>
  </si>
  <si>
    <t>Used only the sentences that contained only positive, negative or neutral labels (not mixed sentiments)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</si>
  <si>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</si>
  <si>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</si>
  <si>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</si>
  <si>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</si>
  <si>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</si>
  <si>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</si>
  <si>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</si>
  <si>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</si>
  <si>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</si>
  <si>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</si>
  <si>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</si>
  <si>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</si>
  <si>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</si>
  <si>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BERT pretrained + Dropout + Linear - multi-class (positive, negative, neutral)</t>
  </si>
  <si>
    <t>yes</t>
  </si>
  <si>
    <t>BERT finetuned + Dropout + Linear - multi-class (positive, negative, neutral)</t>
  </si>
  <si>
    <t>BERT pretrained + Dropout + BiLSTM + Linear - multi-class (positive, negative, neutral)</t>
  </si>
  <si>
    <t>BERT finetuned + Dropout + BiLSTM + Linear - multi-class (positive, negative, neutral)</t>
  </si>
  <si>
    <t>BERT pretrained + Dropout + CNN + BiLSTM + Linear - multi-class (positive, negative, neutral)</t>
  </si>
  <si>
    <t>BERT finetuned + Dropout + CNN + BiLSTM + Linear - multi-class (positive, negative, neutral)</t>
  </si>
  <si>
    <t>RTX 2060 SUPER</t>
  </si>
  <si>
    <t>GPU</t>
  </si>
  <si>
    <t>GPU Memory</t>
  </si>
  <si>
    <t>8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</si>
</sst>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tabSelected="1" workbookViewId="0">
      <selection activeCell="I2" sqref="I2:J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27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0.93910300000000002</v>
      </c>
      <c r="D14" s="10">
        <v>0.93910300000000002</v>
      </c>
      <c r="E14" s="10">
        <v>0.95648200000000005</v>
      </c>
      <c r="F14" s="10">
        <v>0.93910300000000002</v>
      </c>
      <c r="G14" s="10">
        <v>0.671292</v>
      </c>
      <c r="H14" s="10">
        <v>0.93910300000000002</v>
      </c>
      <c r="I14" s="10">
        <v>0.68442599999999998</v>
      </c>
      <c r="J14" s="10">
        <v>221.394408</v>
      </c>
    </row>
    <row r="15" spans="1:10" x14ac:dyDescent="0.25">
      <c r="B15" s="9">
        <v>2</v>
      </c>
      <c r="C15" s="10">
        <v>0.94871799999999995</v>
      </c>
      <c r="D15" s="10">
        <v>0.94871799999999995</v>
      </c>
      <c r="E15" s="10">
        <v>0.62282300000000002</v>
      </c>
      <c r="F15" s="10">
        <v>0.94871799999999995</v>
      </c>
      <c r="G15" s="10">
        <v>0.64790800000000004</v>
      </c>
      <c r="H15" s="10">
        <v>0.94871799999999995</v>
      </c>
      <c r="I15" s="10">
        <v>0.63507100000000005</v>
      </c>
      <c r="J15" s="10">
        <v>200.959013</v>
      </c>
    </row>
    <row r="16" spans="1:10" x14ac:dyDescent="0.25">
      <c r="B16" s="9">
        <v>3</v>
      </c>
      <c r="C16" s="10">
        <v>0.95192299999999996</v>
      </c>
      <c r="D16" s="10">
        <v>0.95192299999999996</v>
      </c>
      <c r="E16" s="10">
        <v>0.63092599999999999</v>
      </c>
      <c r="F16" s="10">
        <v>0.95192299999999996</v>
      </c>
      <c r="G16" s="10">
        <v>0.64341499999999996</v>
      </c>
      <c r="H16" s="10">
        <v>0.95192299999999996</v>
      </c>
      <c r="I16" s="10">
        <v>0.63709499999999997</v>
      </c>
      <c r="J16" s="10">
        <v>198.44293500000001</v>
      </c>
    </row>
    <row r="17" spans="2:10" x14ac:dyDescent="0.25">
      <c r="B17" s="9">
        <v>4</v>
      </c>
      <c r="C17" s="10">
        <v>0.92948699999999995</v>
      </c>
      <c r="D17" s="10">
        <v>0.92948699999999995</v>
      </c>
      <c r="E17" s="10">
        <v>0.617116</v>
      </c>
      <c r="F17" s="10">
        <v>0.92948699999999995</v>
      </c>
      <c r="G17" s="10">
        <v>0.63547900000000002</v>
      </c>
      <c r="H17" s="10">
        <v>0.92948699999999995</v>
      </c>
      <c r="I17" s="10">
        <v>0.62597199999999997</v>
      </c>
      <c r="J17" s="10">
        <v>197.73481200000001</v>
      </c>
    </row>
    <row r="18" spans="2:10" x14ac:dyDescent="0.25">
      <c r="B18" s="9">
        <v>5</v>
      </c>
      <c r="C18" s="10">
        <v>0.93589699999999998</v>
      </c>
      <c r="D18" s="10">
        <v>0.93589699999999998</v>
      </c>
      <c r="E18" s="10">
        <v>0.60639100000000001</v>
      </c>
      <c r="F18" s="10">
        <v>0.93589699999999998</v>
      </c>
      <c r="G18" s="10">
        <v>0.65101699999999996</v>
      </c>
      <c r="H18" s="10">
        <v>0.93589699999999998</v>
      </c>
      <c r="I18" s="10">
        <v>0.62572499999999998</v>
      </c>
      <c r="J18" s="10">
        <v>197.80975900000001</v>
      </c>
    </row>
    <row r="19" spans="2:10" x14ac:dyDescent="0.25">
      <c r="B19" s="9">
        <v>6</v>
      </c>
      <c r="C19" s="10">
        <v>0.92307700000000004</v>
      </c>
      <c r="D19" s="10">
        <v>0.92307700000000004</v>
      </c>
      <c r="E19" s="10">
        <v>0.60778200000000004</v>
      </c>
      <c r="F19" s="10">
        <v>0.92307700000000004</v>
      </c>
      <c r="G19" s="10">
        <v>0.63593299999999997</v>
      </c>
      <c r="H19" s="10">
        <v>0.92307700000000004</v>
      </c>
      <c r="I19" s="10">
        <v>0.62153800000000003</v>
      </c>
      <c r="J19" s="10">
        <v>198.355403</v>
      </c>
    </row>
    <row r="20" spans="2:10" x14ac:dyDescent="0.25">
      <c r="B20" s="9">
        <v>7</v>
      </c>
      <c r="C20" s="10">
        <v>0.92948699999999995</v>
      </c>
      <c r="D20" s="10">
        <v>0.92948699999999995</v>
      </c>
      <c r="E20" s="10">
        <v>0.59901099999999996</v>
      </c>
      <c r="F20" s="10">
        <v>0.92948699999999995</v>
      </c>
      <c r="G20" s="10">
        <v>0.64581500000000003</v>
      </c>
      <c r="H20" s="10">
        <v>0.92948699999999995</v>
      </c>
      <c r="I20" s="10">
        <v>0.61899400000000004</v>
      </c>
      <c r="J20" s="10">
        <v>206.877071</v>
      </c>
    </row>
    <row r="21" spans="2:10" x14ac:dyDescent="0.25">
      <c r="B21" s="9">
        <v>8</v>
      </c>
      <c r="C21" s="10">
        <v>0.93589699999999998</v>
      </c>
      <c r="D21" s="10">
        <v>0.93589699999999998</v>
      </c>
      <c r="E21" s="10">
        <v>0.61238099999999995</v>
      </c>
      <c r="F21" s="10">
        <v>0.93589699999999998</v>
      </c>
      <c r="G21" s="10">
        <v>0.65203299999999997</v>
      </c>
      <c r="H21" s="10">
        <v>0.93589699999999998</v>
      </c>
      <c r="I21" s="10">
        <v>0.63032600000000005</v>
      </c>
      <c r="J21" s="10">
        <v>206.52902700000001</v>
      </c>
    </row>
    <row r="22" spans="2:10" x14ac:dyDescent="0.25">
      <c r="B22" s="9">
        <v>9</v>
      </c>
      <c r="C22" s="10">
        <v>0.93589699999999998</v>
      </c>
      <c r="D22" s="10">
        <v>0.93589699999999998</v>
      </c>
      <c r="E22" s="10">
        <v>0.61014800000000002</v>
      </c>
      <c r="F22" s="10">
        <v>0.93589699999999998</v>
      </c>
      <c r="G22" s="10">
        <v>0.64973499999999995</v>
      </c>
      <c r="H22" s="10">
        <v>0.93589699999999998</v>
      </c>
      <c r="I22" s="10">
        <v>0.62855499999999997</v>
      </c>
      <c r="J22" s="10">
        <v>205.707866</v>
      </c>
    </row>
    <row r="23" spans="2:10" x14ac:dyDescent="0.25">
      <c r="B23" s="9">
        <v>10</v>
      </c>
      <c r="C23" s="10">
        <v>0.894231</v>
      </c>
      <c r="D23" s="10">
        <v>0.894231</v>
      </c>
      <c r="E23" s="10">
        <v>0.674234</v>
      </c>
      <c r="F23" s="10">
        <v>0.894231</v>
      </c>
      <c r="G23" s="10">
        <v>0.77748300000000004</v>
      </c>
      <c r="H23" s="10">
        <v>0.894231</v>
      </c>
      <c r="I23" s="10">
        <v>0.671732</v>
      </c>
      <c r="J23" s="10">
        <v>212.221633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0.93237170000000003</v>
      </c>
      <c r="D28" s="7">
        <f t="shared" ref="D28:J28" si="0">AVERAGE(D14:D23)</f>
        <v>0.93237170000000003</v>
      </c>
      <c r="E28" s="7">
        <f t="shared" si="0"/>
        <v>0.65372940000000002</v>
      </c>
      <c r="F28" s="7">
        <f t="shared" si="0"/>
        <v>0.93237170000000003</v>
      </c>
      <c r="G28" s="7">
        <f t="shared" si="0"/>
        <v>0.66101100000000002</v>
      </c>
      <c r="H28" s="7">
        <f t="shared" si="0"/>
        <v>0.93237170000000003</v>
      </c>
      <c r="I28" s="7">
        <f t="shared" si="0"/>
        <v>0.63794340000000016</v>
      </c>
      <c r="J28" s="7">
        <f t="shared" si="0"/>
        <v>204.60319269999999</v>
      </c>
    </row>
    <row r="29" spans="2:10" x14ac:dyDescent="0.25">
      <c r="B29" s="1" t="s">
        <v>20</v>
      </c>
      <c r="C29" s="3">
        <f>STDEV(C14:C23)</f>
        <v>1.5950603987519289E-2</v>
      </c>
      <c r="D29" s="3">
        <f t="shared" ref="D29:J29" si="1">STDEV(D14:D23)</f>
        <v>1.5950603987519289E-2</v>
      </c>
      <c r="E29" s="3">
        <f t="shared" si="1"/>
        <v>0.10844893149845011</v>
      </c>
      <c r="F29" s="3">
        <f t="shared" si="1"/>
        <v>1.5950603987519289E-2</v>
      </c>
      <c r="G29" s="3">
        <f t="shared" si="1"/>
        <v>4.2126890053213718E-2</v>
      </c>
      <c r="H29" s="3">
        <f t="shared" si="1"/>
        <v>1.5950603987519289E-2</v>
      </c>
      <c r="I29" s="3">
        <f t="shared" si="1"/>
        <v>2.2056139282395821E-2</v>
      </c>
      <c r="J29" s="3">
        <f t="shared" si="1"/>
        <v>7.7004639027483552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workbookViewId="0">
      <selection activeCell="I2" sqref="I2:J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26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0.894231</v>
      </c>
      <c r="D14" s="10">
        <v>0.894231</v>
      </c>
      <c r="E14" s="10">
        <v>0.57908800000000005</v>
      </c>
      <c r="F14" s="10">
        <v>0.894231</v>
      </c>
      <c r="G14" s="10">
        <v>0.61940899999999999</v>
      </c>
      <c r="H14" s="10">
        <v>0.894231</v>
      </c>
      <c r="I14" s="10">
        <v>0.59688600000000003</v>
      </c>
      <c r="J14" s="10">
        <v>201.17017999999999</v>
      </c>
    </row>
    <row r="15" spans="1:10" x14ac:dyDescent="0.25">
      <c r="B15" s="9">
        <v>2</v>
      </c>
      <c r="C15" s="10">
        <v>0.90705100000000005</v>
      </c>
      <c r="D15" s="10">
        <v>0.90705100000000005</v>
      </c>
      <c r="E15" s="10">
        <v>0.59332399999999996</v>
      </c>
      <c r="F15" s="10">
        <v>0.90705100000000005</v>
      </c>
      <c r="G15" s="10">
        <v>0.63365499999999997</v>
      </c>
      <c r="H15" s="10">
        <v>0.90705100000000005</v>
      </c>
      <c r="I15" s="10">
        <v>0.61247399999999996</v>
      </c>
      <c r="J15" s="10">
        <v>198.67706200000001</v>
      </c>
    </row>
    <row r="16" spans="1:10" x14ac:dyDescent="0.25">
      <c r="B16" s="9">
        <v>3</v>
      </c>
      <c r="C16" s="10">
        <v>0.92307700000000004</v>
      </c>
      <c r="D16" s="10">
        <v>0.92307700000000004</v>
      </c>
      <c r="E16" s="10">
        <v>0.61363999999999996</v>
      </c>
      <c r="F16" s="10">
        <v>0.92307700000000004</v>
      </c>
      <c r="G16" s="10">
        <v>0.62997999999999998</v>
      </c>
      <c r="H16" s="10">
        <v>0.92307700000000004</v>
      </c>
      <c r="I16" s="10">
        <v>0.62159900000000001</v>
      </c>
      <c r="J16" s="10">
        <v>198.567633</v>
      </c>
    </row>
    <row r="17" spans="2:10" x14ac:dyDescent="0.25">
      <c r="B17" s="9">
        <v>4</v>
      </c>
      <c r="C17" s="10">
        <v>0.90384600000000004</v>
      </c>
      <c r="D17" s="10">
        <v>0.90384600000000004</v>
      </c>
      <c r="E17" s="10">
        <v>0.58752700000000002</v>
      </c>
      <c r="F17" s="10">
        <v>0.90384600000000004</v>
      </c>
      <c r="G17" s="10">
        <v>0.61570400000000003</v>
      </c>
      <c r="H17" s="10">
        <v>0.90384600000000004</v>
      </c>
      <c r="I17" s="10">
        <v>0.601267</v>
      </c>
      <c r="J17" s="10">
        <v>198.56325000000001</v>
      </c>
    </row>
    <row r="18" spans="2:10" x14ac:dyDescent="0.25">
      <c r="B18" s="9">
        <v>5</v>
      </c>
      <c r="C18" s="10">
        <v>0.91666700000000001</v>
      </c>
      <c r="D18" s="10">
        <v>0.91666700000000001</v>
      </c>
      <c r="E18" s="10">
        <v>0.60588699999999995</v>
      </c>
      <c r="F18" s="10">
        <v>0.91666700000000001</v>
      </c>
      <c r="G18" s="10">
        <v>0.61045099999999997</v>
      </c>
      <c r="H18" s="10">
        <v>0.91666700000000001</v>
      </c>
      <c r="I18" s="10">
        <v>0.60805200000000004</v>
      </c>
      <c r="J18" s="10">
        <v>199.355402</v>
      </c>
    </row>
    <row r="19" spans="2:10" x14ac:dyDescent="0.25">
      <c r="B19" s="9">
        <v>6</v>
      </c>
      <c r="C19" s="10">
        <v>0.89102599999999998</v>
      </c>
      <c r="D19" s="10">
        <v>0.89102599999999998</v>
      </c>
      <c r="E19" s="10">
        <v>0.91231200000000001</v>
      </c>
      <c r="F19" s="10">
        <v>0.89102599999999998</v>
      </c>
      <c r="G19" s="10">
        <v>0.64219499999999996</v>
      </c>
      <c r="H19" s="10">
        <v>0.89102599999999998</v>
      </c>
      <c r="I19" s="10">
        <v>0.65797700000000003</v>
      </c>
      <c r="J19" s="10">
        <v>211.377116</v>
      </c>
    </row>
    <row r="20" spans="2:10" x14ac:dyDescent="0.25">
      <c r="B20" s="9">
        <v>7</v>
      </c>
      <c r="C20" s="10">
        <v>0.90705100000000005</v>
      </c>
      <c r="D20" s="10">
        <v>0.90705100000000005</v>
      </c>
      <c r="E20" s="10">
        <v>0.60948800000000003</v>
      </c>
      <c r="F20" s="10">
        <v>0.90705100000000005</v>
      </c>
      <c r="G20" s="10">
        <v>0.61521700000000001</v>
      </c>
      <c r="H20" s="10">
        <v>0.90705100000000005</v>
      </c>
      <c r="I20" s="10">
        <v>0.61122299999999996</v>
      </c>
      <c r="J20" s="10">
        <v>208.473276</v>
      </c>
    </row>
    <row r="21" spans="2:10" x14ac:dyDescent="0.25">
      <c r="B21" s="9">
        <v>8</v>
      </c>
      <c r="C21" s="10">
        <v>0.875</v>
      </c>
      <c r="D21" s="10">
        <v>0.875</v>
      </c>
      <c r="E21" s="10">
        <v>0.57175900000000002</v>
      </c>
      <c r="F21" s="10">
        <v>0.875</v>
      </c>
      <c r="G21" s="10">
        <v>0.58946100000000001</v>
      </c>
      <c r="H21" s="10">
        <v>0.875</v>
      </c>
      <c r="I21" s="10">
        <v>0.58035700000000001</v>
      </c>
      <c r="J21" s="10">
        <v>207.67839799999999</v>
      </c>
    </row>
    <row r="22" spans="2:10" x14ac:dyDescent="0.25">
      <c r="B22" s="9">
        <v>9</v>
      </c>
      <c r="C22" s="10">
        <v>0.90384600000000004</v>
      </c>
      <c r="D22" s="10">
        <v>0.90384600000000004</v>
      </c>
      <c r="E22" s="10">
        <v>0.57681300000000002</v>
      </c>
      <c r="F22" s="10">
        <v>0.90384600000000004</v>
      </c>
      <c r="G22" s="10">
        <v>0.61679099999999998</v>
      </c>
      <c r="H22" s="10">
        <v>0.90384600000000004</v>
      </c>
      <c r="I22" s="10">
        <v>0.59504599999999996</v>
      </c>
      <c r="J22" s="10">
        <v>208.08944099999999</v>
      </c>
    </row>
    <row r="23" spans="2:10" x14ac:dyDescent="0.25">
      <c r="B23" s="9">
        <v>10</v>
      </c>
      <c r="C23" s="10">
        <v>0.90705100000000005</v>
      </c>
      <c r="D23" s="10">
        <v>0.90705100000000005</v>
      </c>
      <c r="E23" s="10">
        <v>0.59181099999999998</v>
      </c>
      <c r="F23" s="10">
        <v>0.90705100000000005</v>
      </c>
      <c r="G23" s="10">
        <v>0.61659799999999998</v>
      </c>
      <c r="H23" s="10">
        <v>0.90705100000000005</v>
      </c>
      <c r="I23" s="10">
        <v>0.60394700000000001</v>
      </c>
      <c r="J23" s="10">
        <v>210.88366199999999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0.90288460000000015</v>
      </c>
      <c r="D28" s="7">
        <f t="shared" ref="D28:J28" si="0">AVERAGE(D14:D23)</f>
        <v>0.90288460000000015</v>
      </c>
      <c r="E28" s="7">
        <f t="shared" si="0"/>
        <v>0.62416490000000002</v>
      </c>
      <c r="F28" s="7">
        <f t="shared" si="0"/>
        <v>0.90288460000000015</v>
      </c>
      <c r="G28" s="7">
        <f t="shared" si="0"/>
        <v>0.61894609999999994</v>
      </c>
      <c r="H28" s="7">
        <f t="shared" si="0"/>
        <v>0.90288460000000015</v>
      </c>
      <c r="I28" s="7">
        <f t="shared" si="0"/>
        <v>0.60888279999999995</v>
      </c>
      <c r="J28" s="7">
        <f t="shared" si="0"/>
        <v>204.28354199999998</v>
      </c>
    </row>
    <row r="29" spans="2:10" x14ac:dyDescent="0.25">
      <c r="B29" s="1" t="s">
        <v>20</v>
      </c>
      <c r="C29" s="3">
        <f>STDEV(C14:C23)</f>
        <v>1.3518197276264332E-2</v>
      </c>
      <c r="D29" s="3">
        <f t="shared" ref="D29:J29" si="1">STDEV(D14:D23)</f>
        <v>1.3518197276264332E-2</v>
      </c>
      <c r="E29" s="3">
        <f t="shared" si="1"/>
        <v>0.10222513126368531</v>
      </c>
      <c r="F29" s="3">
        <f t="shared" si="1"/>
        <v>1.3518197276264332E-2</v>
      </c>
      <c r="G29" s="3">
        <f t="shared" si="1"/>
        <v>1.4356328805327157E-2</v>
      </c>
      <c r="H29" s="3">
        <f t="shared" si="1"/>
        <v>1.3518197276264332E-2</v>
      </c>
      <c r="I29" s="3">
        <f t="shared" si="1"/>
        <v>2.0608708352430918E-2</v>
      </c>
      <c r="J29" s="3">
        <f t="shared" si="1"/>
        <v>5.4594436286753769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workbookViewId="0">
      <selection activeCell="I2" sqref="I2:J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25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0.94230800000000003</v>
      </c>
      <c r="D14" s="10">
        <v>0.94230800000000003</v>
      </c>
      <c r="E14" s="10">
        <v>0.62357099999999999</v>
      </c>
      <c r="F14" s="10">
        <v>0.94230800000000003</v>
      </c>
      <c r="G14" s="10">
        <v>0.65179600000000004</v>
      </c>
      <c r="H14" s="10">
        <v>0.94230800000000003</v>
      </c>
      <c r="I14" s="10">
        <v>0.63723300000000005</v>
      </c>
      <c r="J14" s="10">
        <v>223.821147</v>
      </c>
    </row>
    <row r="15" spans="1:10" x14ac:dyDescent="0.25">
      <c r="B15" s="9">
        <v>2</v>
      </c>
      <c r="C15" s="10">
        <v>0.92307700000000004</v>
      </c>
      <c r="D15" s="10">
        <v>0.92307700000000004</v>
      </c>
      <c r="E15" s="10">
        <v>0.59362300000000001</v>
      </c>
      <c r="F15" s="10">
        <v>0.92307700000000004</v>
      </c>
      <c r="G15" s="10">
        <v>0.64874900000000002</v>
      </c>
      <c r="H15" s="10">
        <v>0.92307700000000004</v>
      </c>
      <c r="I15" s="10">
        <v>0.618035</v>
      </c>
      <c r="J15" s="10">
        <v>203.20423</v>
      </c>
    </row>
    <row r="16" spans="1:10" x14ac:dyDescent="0.25">
      <c r="B16" s="9">
        <v>3</v>
      </c>
      <c r="C16" s="10">
        <v>0.93269199999999997</v>
      </c>
      <c r="D16" s="10">
        <v>0.93269199999999997</v>
      </c>
      <c r="E16" s="10">
        <v>0.600769</v>
      </c>
      <c r="F16" s="10">
        <v>0.93269199999999997</v>
      </c>
      <c r="G16" s="10">
        <v>0.64490000000000003</v>
      </c>
      <c r="H16" s="10">
        <v>0.93269199999999997</v>
      </c>
      <c r="I16" s="10">
        <v>0.62041299999999999</v>
      </c>
      <c r="J16" s="10">
        <v>195.12248600000001</v>
      </c>
    </row>
    <row r="17" spans="2:10" x14ac:dyDescent="0.25">
      <c r="B17" s="9">
        <v>4</v>
      </c>
      <c r="C17" s="10">
        <v>0.93269199999999997</v>
      </c>
      <c r="D17" s="10">
        <v>0.93269199999999997</v>
      </c>
      <c r="E17" s="10">
        <v>0.60691200000000001</v>
      </c>
      <c r="F17" s="10">
        <v>0.93269199999999997</v>
      </c>
      <c r="G17" s="10">
        <v>0.64730200000000004</v>
      </c>
      <c r="H17" s="10">
        <v>0.93269199999999997</v>
      </c>
      <c r="I17" s="10">
        <v>0.62517800000000001</v>
      </c>
      <c r="J17" s="10">
        <v>202.400194</v>
      </c>
    </row>
    <row r="18" spans="2:10" x14ac:dyDescent="0.25">
      <c r="B18" s="9">
        <v>5</v>
      </c>
      <c r="C18" s="10">
        <v>0.91666700000000001</v>
      </c>
      <c r="D18" s="10">
        <v>0.91666700000000001</v>
      </c>
      <c r="E18" s="10">
        <v>0.59560500000000005</v>
      </c>
      <c r="F18" s="10">
        <v>0.91666700000000001</v>
      </c>
      <c r="G18" s="10">
        <v>0.63713900000000001</v>
      </c>
      <c r="H18" s="10">
        <v>0.91666700000000001</v>
      </c>
      <c r="I18" s="10">
        <v>0.61342699999999994</v>
      </c>
      <c r="J18" s="10">
        <v>202.712312</v>
      </c>
    </row>
    <row r="19" spans="2:10" x14ac:dyDescent="0.25">
      <c r="B19" s="9">
        <v>6</v>
      </c>
      <c r="C19" s="10">
        <v>0.93910300000000002</v>
      </c>
      <c r="D19" s="10">
        <v>0.93910300000000002</v>
      </c>
      <c r="E19" s="10">
        <v>0.95186099999999996</v>
      </c>
      <c r="F19" s="10">
        <v>0.93910300000000002</v>
      </c>
      <c r="G19" s="10">
        <v>0.67323</v>
      </c>
      <c r="H19" s="10">
        <v>0.93910300000000002</v>
      </c>
      <c r="I19" s="10">
        <v>0.68960200000000005</v>
      </c>
      <c r="J19" s="10">
        <v>202.624539</v>
      </c>
    </row>
    <row r="20" spans="2:10" x14ac:dyDescent="0.25">
      <c r="B20" s="9">
        <v>7</v>
      </c>
      <c r="C20" s="10">
        <v>0.91025599999999995</v>
      </c>
      <c r="D20" s="10">
        <v>0.91025599999999995</v>
      </c>
      <c r="E20" s="10">
        <v>0.59558999999999995</v>
      </c>
      <c r="F20" s="10">
        <v>0.91025599999999995</v>
      </c>
      <c r="G20" s="10">
        <v>0.63493699999999997</v>
      </c>
      <c r="H20" s="10">
        <v>0.91025599999999995</v>
      </c>
      <c r="I20" s="10">
        <v>0.61384499999999997</v>
      </c>
      <c r="J20" s="10">
        <v>203.59427199999999</v>
      </c>
    </row>
    <row r="21" spans="2:10" x14ac:dyDescent="0.25">
      <c r="B21" s="9">
        <v>8</v>
      </c>
      <c r="C21" s="10">
        <v>0.92948699999999995</v>
      </c>
      <c r="D21" s="10">
        <v>0.92948699999999995</v>
      </c>
      <c r="E21" s="10">
        <v>0.60742099999999999</v>
      </c>
      <c r="F21" s="10">
        <v>0.92948699999999995</v>
      </c>
      <c r="G21" s="10">
        <v>0.63695299999999999</v>
      </c>
      <c r="H21" s="10">
        <v>0.92948699999999995</v>
      </c>
      <c r="I21" s="10">
        <v>0.62165099999999995</v>
      </c>
      <c r="J21" s="10">
        <v>198.49034900000001</v>
      </c>
    </row>
    <row r="22" spans="2:10" x14ac:dyDescent="0.25">
      <c r="B22" s="9">
        <v>9</v>
      </c>
      <c r="C22" s="10">
        <v>0.91666700000000001</v>
      </c>
      <c r="D22" s="10">
        <v>0.91666700000000001</v>
      </c>
      <c r="E22" s="10">
        <v>0.60016899999999995</v>
      </c>
      <c r="F22" s="10">
        <v>0.91666700000000001</v>
      </c>
      <c r="G22" s="10">
        <v>0.62408600000000003</v>
      </c>
      <c r="H22" s="10">
        <v>0.91666700000000001</v>
      </c>
      <c r="I22" s="10">
        <v>0.61132299999999995</v>
      </c>
      <c r="J22" s="10">
        <v>207.75387699999999</v>
      </c>
    </row>
    <row r="23" spans="2:10" x14ac:dyDescent="0.25">
      <c r="B23" s="9">
        <v>10</v>
      </c>
      <c r="C23" s="10">
        <v>0.92948699999999995</v>
      </c>
      <c r="D23" s="10">
        <v>0.92948699999999995</v>
      </c>
      <c r="E23" s="10">
        <v>0.60843000000000003</v>
      </c>
      <c r="F23" s="10">
        <v>0.92948699999999995</v>
      </c>
      <c r="G23" s="10">
        <v>0.63866900000000004</v>
      </c>
      <c r="H23" s="10">
        <v>0.92948699999999995</v>
      </c>
      <c r="I23" s="10">
        <v>0.62298699999999996</v>
      </c>
      <c r="J23" s="10">
        <v>202.736751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0.92724360000000006</v>
      </c>
      <c r="D28" s="7">
        <f t="shared" ref="D28:J28" si="0">AVERAGE(D14:D23)</f>
        <v>0.92724360000000006</v>
      </c>
      <c r="E28" s="7">
        <f t="shared" si="0"/>
        <v>0.6383951000000001</v>
      </c>
      <c r="F28" s="7">
        <f t="shared" si="0"/>
        <v>0.92724360000000006</v>
      </c>
      <c r="G28" s="7">
        <f t="shared" si="0"/>
        <v>0.64377609999999996</v>
      </c>
      <c r="H28" s="7">
        <f t="shared" si="0"/>
        <v>0.92724360000000006</v>
      </c>
      <c r="I28" s="7">
        <f t="shared" si="0"/>
        <v>0.62736939999999997</v>
      </c>
      <c r="J28" s="7">
        <f t="shared" si="0"/>
        <v>204.24601569999999</v>
      </c>
    </row>
    <row r="29" spans="2:10" x14ac:dyDescent="0.25">
      <c r="B29" s="1" t="s">
        <v>20</v>
      </c>
      <c r="C29" s="3">
        <f>STDEV(C14:C23)</f>
        <v>1.0363854776202837E-2</v>
      </c>
      <c r="D29" s="3">
        <f t="shared" ref="D29:J29" si="1">STDEV(D14:D23)</f>
        <v>1.0363854776202837E-2</v>
      </c>
      <c r="E29" s="3">
        <f t="shared" si="1"/>
        <v>0.11049076400963641</v>
      </c>
      <c r="F29" s="3">
        <f t="shared" si="1"/>
        <v>1.0363854776202837E-2</v>
      </c>
      <c r="G29" s="3">
        <f t="shared" si="1"/>
        <v>1.3135168505030895E-2</v>
      </c>
      <c r="H29" s="3">
        <f t="shared" si="1"/>
        <v>1.0363854776202837E-2</v>
      </c>
      <c r="I29" s="3">
        <f t="shared" si="1"/>
        <v>2.3087284283778403E-2</v>
      </c>
      <c r="J29" s="3">
        <f t="shared" si="1"/>
        <v>7.6305949117618725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workbookViewId="0">
      <selection activeCell="I2" sqref="I2:J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24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0.87179499999999999</v>
      </c>
      <c r="D14" s="10">
        <v>0.87179499999999999</v>
      </c>
      <c r="E14" s="10">
        <v>0.56333299999999997</v>
      </c>
      <c r="F14" s="10">
        <v>0.87179499999999999</v>
      </c>
      <c r="G14" s="10">
        <v>0.60528199999999999</v>
      </c>
      <c r="H14" s="10">
        <v>0.87179499999999999</v>
      </c>
      <c r="I14" s="10">
        <v>0.581874</v>
      </c>
      <c r="J14" s="10">
        <v>208.81824499999999</v>
      </c>
    </row>
    <row r="15" spans="1:10" x14ac:dyDescent="0.25">
      <c r="B15" s="9">
        <v>2</v>
      </c>
      <c r="C15" s="10">
        <v>0.875</v>
      </c>
      <c r="D15" s="10">
        <v>0.875</v>
      </c>
      <c r="E15" s="10">
        <v>0.59031699999999998</v>
      </c>
      <c r="F15" s="10">
        <v>0.875</v>
      </c>
      <c r="G15" s="10">
        <v>0.572048</v>
      </c>
      <c r="H15" s="10">
        <v>0.875</v>
      </c>
      <c r="I15" s="10">
        <v>0.57754300000000003</v>
      </c>
      <c r="J15" s="10">
        <v>202.11796799999999</v>
      </c>
    </row>
    <row r="16" spans="1:10" x14ac:dyDescent="0.25">
      <c r="B16" s="9">
        <v>3</v>
      </c>
      <c r="C16" s="10">
        <v>0.89743600000000001</v>
      </c>
      <c r="D16" s="10">
        <v>0.89743600000000001</v>
      </c>
      <c r="E16" s="10">
        <v>0.595549</v>
      </c>
      <c r="F16" s="10">
        <v>0.89743600000000001</v>
      </c>
      <c r="G16" s="10">
        <v>0.60135700000000003</v>
      </c>
      <c r="H16" s="10">
        <v>0.89743600000000001</v>
      </c>
      <c r="I16" s="10">
        <v>0.59791799999999995</v>
      </c>
      <c r="J16" s="10">
        <v>199.70591300000001</v>
      </c>
    </row>
    <row r="17" spans="2:10" x14ac:dyDescent="0.25">
      <c r="B17" s="9">
        <v>4</v>
      </c>
      <c r="C17" s="10">
        <v>0.89102599999999998</v>
      </c>
      <c r="D17" s="10">
        <v>0.89102599999999998</v>
      </c>
      <c r="E17" s="10">
        <v>0.58401099999999995</v>
      </c>
      <c r="F17" s="10">
        <v>0.89102599999999998</v>
      </c>
      <c r="G17" s="10">
        <v>0.61558999999999997</v>
      </c>
      <c r="H17" s="10">
        <v>0.89102599999999998</v>
      </c>
      <c r="I17" s="10">
        <v>0.597078</v>
      </c>
      <c r="J17" s="10">
        <v>196.07570799999999</v>
      </c>
    </row>
    <row r="18" spans="2:10" x14ac:dyDescent="0.25">
      <c r="B18" s="9">
        <v>5</v>
      </c>
      <c r="C18" s="10">
        <v>0.91666700000000001</v>
      </c>
      <c r="D18" s="10">
        <v>0.91666700000000001</v>
      </c>
      <c r="E18" s="10">
        <v>0.60074899999999998</v>
      </c>
      <c r="F18" s="10">
        <v>0.91666700000000001</v>
      </c>
      <c r="G18" s="10">
        <v>0.61578100000000002</v>
      </c>
      <c r="H18" s="10">
        <v>0.91666700000000001</v>
      </c>
      <c r="I18" s="10">
        <v>0.60813399999999995</v>
      </c>
      <c r="J18" s="10">
        <v>193.08652900000001</v>
      </c>
    </row>
    <row r="19" spans="2:10" x14ac:dyDescent="0.25">
      <c r="B19" s="9">
        <v>6</v>
      </c>
      <c r="C19" s="10">
        <v>0.88461500000000004</v>
      </c>
      <c r="D19" s="10">
        <v>0.88461500000000004</v>
      </c>
      <c r="E19" s="10">
        <v>0.56884599999999996</v>
      </c>
      <c r="F19" s="10">
        <v>0.88461500000000004</v>
      </c>
      <c r="G19" s="10">
        <v>0.61228099999999996</v>
      </c>
      <c r="H19" s="10">
        <v>0.88461500000000004</v>
      </c>
      <c r="I19" s="10">
        <v>0.585789</v>
      </c>
      <c r="J19" s="10">
        <v>190.20997800000001</v>
      </c>
    </row>
    <row r="20" spans="2:10" x14ac:dyDescent="0.25">
      <c r="B20" s="9">
        <v>7</v>
      </c>
      <c r="C20" s="10">
        <v>0.90064100000000002</v>
      </c>
      <c r="D20" s="10">
        <v>0.90064100000000002</v>
      </c>
      <c r="E20" s="10">
        <v>0.59063900000000003</v>
      </c>
      <c r="F20" s="10">
        <v>0.90064100000000002</v>
      </c>
      <c r="G20" s="10">
        <v>0.60347099999999998</v>
      </c>
      <c r="H20" s="10">
        <v>0.90064100000000002</v>
      </c>
      <c r="I20" s="10">
        <v>0.59692299999999998</v>
      </c>
      <c r="J20" s="10">
        <v>206.704926</v>
      </c>
    </row>
    <row r="21" spans="2:10" x14ac:dyDescent="0.25">
      <c r="B21" s="9">
        <v>8</v>
      </c>
      <c r="C21" s="10">
        <v>0.86538499999999996</v>
      </c>
      <c r="D21" s="10">
        <v>0.86538499999999996</v>
      </c>
      <c r="E21" s="10">
        <v>0.58487100000000003</v>
      </c>
      <c r="F21" s="10">
        <v>0.86538499999999996</v>
      </c>
      <c r="G21" s="10">
        <v>0.57333299999999998</v>
      </c>
      <c r="H21" s="10">
        <v>0.86538499999999996</v>
      </c>
      <c r="I21" s="10">
        <v>0.57493799999999995</v>
      </c>
      <c r="J21" s="10">
        <v>199.22407200000001</v>
      </c>
    </row>
    <row r="22" spans="2:10" x14ac:dyDescent="0.25">
      <c r="B22" s="9">
        <v>9</v>
      </c>
      <c r="C22" s="10">
        <v>0.87820500000000001</v>
      </c>
      <c r="D22" s="10">
        <v>0.87820500000000001</v>
      </c>
      <c r="E22" s="10">
        <v>0.57323400000000002</v>
      </c>
      <c r="F22" s="10">
        <v>0.87820500000000001</v>
      </c>
      <c r="G22" s="10">
        <v>0.60505900000000001</v>
      </c>
      <c r="H22" s="10">
        <v>0.87820500000000001</v>
      </c>
      <c r="I22" s="10">
        <v>0.58840300000000001</v>
      </c>
      <c r="J22" s="10">
        <v>198.57432399999999</v>
      </c>
    </row>
    <row r="23" spans="2:10" x14ac:dyDescent="0.25">
      <c r="B23" s="9">
        <v>10</v>
      </c>
      <c r="C23" s="10">
        <v>0.89102599999999998</v>
      </c>
      <c r="D23" s="10">
        <v>0.89102599999999998</v>
      </c>
      <c r="E23" s="10">
        <v>0.57931500000000002</v>
      </c>
      <c r="F23" s="10">
        <v>0.89102599999999998</v>
      </c>
      <c r="G23" s="10">
        <v>0.59736299999999998</v>
      </c>
      <c r="H23" s="10">
        <v>0.89102599999999998</v>
      </c>
      <c r="I23" s="10">
        <v>0.588175</v>
      </c>
      <c r="J23" s="10">
        <v>201.51003900000001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0.88717959999999996</v>
      </c>
      <c r="D28" s="7">
        <f t="shared" ref="D28:J28" si="0">AVERAGE(D14:D23)</f>
        <v>0.88717959999999996</v>
      </c>
      <c r="E28" s="7">
        <f t="shared" si="0"/>
        <v>0.5830864</v>
      </c>
      <c r="F28" s="7">
        <f t="shared" si="0"/>
        <v>0.88717959999999996</v>
      </c>
      <c r="G28" s="7">
        <f t="shared" si="0"/>
        <v>0.60015649999999998</v>
      </c>
      <c r="H28" s="7">
        <f t="shared" si="0"/>
        <v>0.88717959999999996</v>
      </c>
      <c r="I28" s="7">
        <f t="shared" si="0"/>
        <v>0.58967749999999997</v>
      </c>
      <c r="J28" s="7">
        <f t="shared" si="0"/>
        <v>199.60277019999998</v>
      </c>
    </row>
    <row r="29" spans="2:10" x14ac:dyDescent="0.25">
      <c r="B29" s="1" t="s">
        <v>20</v>
      </c>
      <c r="C29" s="3">
        <f>STDEV(C14:C23)</f>
        <v>1.5393552605627542E-2</v>
      </c>
      <c r="D29" s="3">
        <f t="shared" ref="D29:J29" si="1">STDEV(D14:D23)</f>
        <v>1.5393552605627542E-2</v>
      </c>
      <c r="E29" s="3">
        <f t="shared" si="1"/>
        <v>1.1948621075253834E-2</v>
      </c>
      <c r="F29" s="3">
        <f t="shared" si="1"/>
        <v>1.5393552605627542E-2</v>
      </c>
      <c r="G29" s="3">
        <f t="shared" si="1"/>
        <v>1.5668245865443905E-2</v>
      </c>
      <c r="H29" s="3">
        <f t="shared" si="1"/>
        <v>1.5393552605627542E-2</v>
      </c>
      <c r="I29" s="3">
        <f t="shared" si="1"/>
        <v>1.0329078449266947E-2</v>
      </c>
      <c r="J29" s="3">
        <f t="shared" si="1"/>
        <v>5.6732055591495012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23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0.93910300000000002</v>
      </c>
      <c r="D14" s="10">
        <v>0.93910300000000002</v>
      </c>
      <c r="E14" s="10">
        <v>0.78415999999999997</v>
      </c>
      <c r="F14" s="10">
        <v>0.93910300000000002</v>
      </c>
      <c r="G14" s="10">
        <v>0.683917</v>
      </c>
      <c r="H14" s="10">
        <v>0.93910300000000002</v>
      </c>
      <c r="I14" s="10">
        <v>0.70057000000000003</v>
      </c>
      <c r="J14" s="10">
        <v>214.968346</v>
      </c>
    </row>
    <row r="15" spans="1:10" x14ac:dyDescent="0.25">
      <c r="B15" s="9">
        <v>2</v>
      </c>
      <c r="C15" s="10">
        <v>0.93269199999999997</v>
      </c>
      <c r="D15" s="10">
        <v>0.93269199999999997</v>
      </c>
      <c r="E15" s="10">
        <v>0.94793700000000003</v>
      </c>
      <c r="F15" s="10">
        <v>0.93269199999999997</v>
      </c>
      <c r="G15" s="10">
        <v>0.66380799999999995</v>
      </c>
      <c r="H15" s="10">
        <v>0.93269199999999997</v>
      </c>
      <c r="I15" s="10">
        <v>0.68723900000000004</v>
      </c>
      <c r="J15" s="10">
        <v>211.56114199999999</v>
      </c>
    </row>
    <row r="16" spans="1:10" x14ac:dyDescent="0.25">
      <c r="B16" s="9">
        <v>3</v>
      </c>
      <c r="C16" s="10">
        <v>0.93269199999999997</v>
      </c>
      <c r="D16" s="10">
        <v>0.93269199999999997</v>
      </c>
      <c r="E16" s="10">
        <v>0.95367199999999996</v>
      </c>
      <c r="F16" s="10">
        <v>0.93269199999999997</v>
      </c>
      <c r="G16" s="10">
        <v>0.66246799999999995</v>
      </c>
      <c r="H16" s="10">
        <v>0.93269199999999997</v>
      </c>
      <c r="I16" s="10">
        <v>0.68151399999999995</v>
      </c>
      <c r="J16" s="10">
        <v>205.901747</v>
      </c>
    </row>
    <row r="17" spans="2:10" x14ac:dyDescent="0.25">
      <c r="B17" s="9">
        <v>4</v>
      </c>
      <c r="C17" s="10">
        <v>0.980769</v>
      </c>
      <c r="D17" s="10">
        <v>0.980769</v>
      </c>
      <c r="E17" s="10">
        <v>0.94313499999999995</v>
      </c>
      <c r="F17" s="10">
        <v>0.980769</v>
      </c>
      <c r="G17" s="10">
        <v>0.91469199999999995</v>
      </c>
      <c r="H17" s="10">
        <v>0.980769</v>
      </c>
      <c r="I17" s="10">
        <v>0.92794900000000002</v>
      </c>
      <c r="J17" s="10">
        <v>204.181634</v>
      </c>
    </row>
    <row r="18" spans="2:10" x14ac:dyDescent="0.25">
      <c r="B18" s="9">
        <v>5</v>
      </c>
      <c r="C18" s="10">
        <v>0.92948699999999995</v>
      </c>
      <c r="D18" s="10">
        <v>0.92948699999999995</v>
      </c>
      <c r="E18" s="10">
        <v>0.94906199999999996</v>
      </c>
      <c r="F18" s="10">
        <v>0.92948699999999995</v>
      </c>
      <c r="G18" s="10">
        <v>0.70467199999999997</v>
      </c>
      <c r="H18" s="10">
        <v>0.92948699999999995</v>
      </c>
      <c r="I18" s="10">
        <v>0.73042700000000005</v>
      </c>
      <c r="J18" s="10">
        <v>208.95000099999999</v>
      </c>
    </row>
    <row r="19" spans="2:10" x14ac:dyDescent="0.25">
      <c r="B19" s="9">
        <v>6</v>
      </c>
      <c r="C19" s="10">
        <v>0.92948699999999995</v>
      </c>
      <c r="D19" s="10">
        <v>0.92948699999999995</v>
      </c>
      <c r="E19" s="10">
        <v>0.95633800000000002</v>
      </c>
      <c r="F19" s="10">
        <v>0.92948699999999995</v>
      </c>
      <c r="G19" s="10">
        <v>0.66093999999999997</v>
      </c>
      <c r="H19" s="10">
        <v>0.92948699999999995</v>
      </c>
      <c r="I19" s="10">
        <v>0.68176199999999998</v>
      </c>
      <c r="J19" s="10">
        <v>209.558999</v>
      </c>
    </row>
    <row r="20" spans="2:10" x14ac:dyDescent="0.25">
      <c r="B20" s="9">
        <v>7</v>
      </c>
      <c r="C20" s="10">
        <v>0.95833299999999999</v>
      </c>
      <c r="D20" s="10">
        <v>0.95833299999999999</v>
      </c>
      <c r="E20" s="10">
        <v>0.63090599999999997</v>
      </c>
      <c r="F20" s="10">
        <v>0.95833299999999999</v>
      </c>
      <c r="G20" s="10">
        <v>0.64657200000000004</v>
      </c>
      <c r="H20" s="10">
        <v>0.95833299999999999</v>
      </c>
      <c r="I20" s="10">
        <v>0.63854200000000005</v>
      </c>
      <c r="J20" s="10">
        <v>208.89407800000001</v>
      </c>
    </row>
    <row r="21" spans="2:10" x14ac:dyDescent="0.25">
      <c r="B21" s="9">
        <v>8</v>
      </c>
      <c r="C21" s="10">
        <v>0.92948699999999995</v>
      </c>
      <c r="D21" s="10">
        <v>0.92948699999999995</v>
      </c>
      <c r="E21" s="10">
        <v>0.813442</v>
      </c>
      <c r="F21" s="10">
        <v>0.92948699999999995</v>
      </c>
      <c r="G21" s="10">
        <v>0.73688699999999996</v>
      </c>
      <c r="H21" s="10">
        <v>0.92948699999999995</v>
      </c>
      <c r="I21" s="10">
        <v>0.76233899999999999</v>
      </c>
      <c r="J21" s="10">
        <v>209.88898699999999</v>
      </c>
    </row>
    <row r="22" spans="2:10" x14ac:dyDescent="0.25">
      <c r="B22" s="9">
        <v>9</v>
      </c>
      <c r="C22" s="10">
        <v>0.913462</v>
      </c>
      <c r="D22" s="10">
        <v>0.913462</v>
      </c>
      <c r="E22" s="10">
        <v>0.59570299999999998</v>
      </c>
      <c r="F22" s="10">
        <v>0.913462</v>
      </c>
      <c r="G22" s="10">
        <v>0.63134100000000004</v>
      </c>
      <c r="H22" s="10">
        <v>0.913462</v>
      </c>
      <c r="I22" s="10">
        <v>0.61111099999999996</v>
      </c>
      <c r="J22" s="10">
        <v>209.36888999999999</v>
      </c>
    </row>
    <row r="23" spans="2:10" x14ac:dyDescent="0.25">
      <c r="B23" s="9">
        <v>10</v>
      </c>
      <c r="C23" s="10">
        <v>0.92628200000000005</v>
      </c>
      <c r="D23" s="10">
        <v>0.92628200000000005</v>
      </c>
      <c r="E23" s="10">
        <v>0.61568299999999998</v>
      </c>
      <c r="F23" s="10">
        <v>0.92628200000000005</v>
      </c>
      <c r="G23" s="10">
        <v>0.64411200000000002</v>
      </c>
      <c r="H23" s="10">
        <v>0.92628200000000005</v>
      </c>
      <c r="I23" s="10">
        <v>0.62955899999999998</v>
      </c>
      <c r="J23" s="10">
        <v>208.75399899999999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0.93717940000000011</v>
      </c>
      <c r="D28" s="7">
        <f t="shared" ref="D28:J28" si="0">AVERAGE(D14:D23)</f>
        <v>0.93717940000000011</v>
      </c>
      <c r="E28" s="7">
        <f t="shared" si="0"/>
        <v>0.81900380000000017</v>
      </c>
      <c r="F28" s="7">
        <f t="shared" si="0"/>
        <v>0.93717940000000011</v>
      </c>
      <c r="G28" s="7">
        <f t="shared" si="0"/>
        <v>0.69494089999999997</v>
      </c>
      <c r="H28" s="7">
        <f t="shared" si="0"/>
        <v>0.93717940000000011</v>
      </c>
      <c r="I28" s="7">
        <f t="shared" si="0"/>
        <v>0.70510119999999998</v>
      </c>
      <c r="J28" s="7">
        <f t="shared" si="0"/>
        <v>209.2027823</v>
      </c>
    </row>
    <row r="29" spans="2:10" x14ac:dyDescent="0.25">
      <c r="B29" s="1" t="s">
        <v>20</v>
      </c>
      <c r="C29" s="3">
        <f>STDEV(C14:C23)</f>
        <v>1.9003769270565483E-2</v>
      </c>
      <c r="D29" s="3">
        <f t="shared" ref="D29:J29" si="1">STDEV(D14:D23)</f>
        <v>1.9003769270565483E-2</v>
      </c>
      <c r="E29" s="3">
        <f t="shared" si="1"/>
        <v>0.15411830528655457</v>
      </c>
      <c r="F29" s="3">
        <f t="shared" si="1"/>
        <v>1.9003769270565483E-2</v>
      </c>
      <c r="G29" s="3">
        <f t="shared" si="1"/>
        <v>8.3276063437553144E-2</v>
      </c>
      <c r="H29" s="3">
        <f t="shared" si="1"/>
        <v>1.9003769270565483E-2</v>
      </c>
      <c r="I29" s="3">
        <f t="shared" si="1"/>
        <v>9.0670512702495584E-2</v>
      </c>
      <c r="J29" s="3">
        <f t="shared" si="1"/>
        <v>2.9039879042499082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workbookViewId="0">
      <selection activeCell="I2" sqref="I2:J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21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2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0.86858999999999997</v>
      </c>
      <c r="D14" s="10">
        <v>0.86858999999999997</v>
      </c>
      <c r="E14" s="10">
        <v>0.57019900000000001</v>
      </c>
      <c r="F14" s="10">
        <v>0.86858999999999997</v>
      </c>
      <c r="G14" s="10">
        <v>0.61152600000000001</v>
      </c>
      <c r="H14" s="10">
        <v>0.86858999999999997</v>
      </c>
      <c r="I14" s="10">
        <v>0.58850100000000005</v>
      </c>
      <c r="J14" s="10">
        <v>201.24055899999999</v>
      </c>
    </row>
    <row r="15" spans="1:10" x14ac:dyDescent="0.25">
      <c r="B15" s="9">
        <v>2</v>
      </c>
      <c r="C15" s="10">
        <v>0.88461500000000004</v>
      </c>
      <c r="D15" s="10">
        <v>0.88461500000000004</v>
      </c>
      <c r="E15" s="10">
        <v>0.58493600000000001</v>
      </c>
      <c r="F15" s="10">
        <v>0.88461500000000004</v>
      </c>
      <c r="G15" s="10">
        <v>0.612896</v>
      </c>
      <c r="H15" s="10">
        <v>0.88461500000000004</v>
      </c>
      <c r="I15" s="10">
        <v>0.59858900000000004</v>
      </c>
      <c r="J15" s="10">
        <v>185.900803</v>
      </c>
    </row>
    <row r="16" spans="1:10" x14ac:dyDescent="0.25">
      <c r="B16" s="9">
        <v>3</v>
      </c>
      <c r="C16" s="10">
        <v>0.87179499999999999</v>
      </c>
      <c r="D16" s="10">
        <v>0.87179499999999999</v>
      </c>
      <c r="E16" s="10">
        <v>0.56339600000000001</v>
      </c>
      <c r="F16" s="10">
        <v>0.87179499999999999</v>
      </c>
      <c r="G16" s="10">
        <v>0.60740700000000003</v>
      </c>
      <c r="H16" s="10">
        <v>0.87179499999999999</v>
      </c>
      <c r="I16" s="10">
        <v>0.58249200000000001</v>
      </c>
      <c r="J16" s="10">
        <v>187.31587400000001</v>
      </c>
    </row>
    <row r="17" spans="2:10" x14ac:dyDescent="0.25">
      <c r="B17" s="9">
        <v>4</v>
      </c>
      <c r="C17" s="10">
        <v>0.88461500000000004</v>
      </c>
      <c r="D17" s="10">
        <v>0.88461500000000004</v>
      </c>
      <c r="E17" s="10">
        <v>0.57927200000000001</v>
      </c>
      <c r="F17" s="10">
        <v>0.88461500000000004</v>
      </c>
      <c r="G17" s="10">
        <v>0.60085500000000003</v>
      </c>
      <c r="H17" s="10">
        <v>0.88461500000000004</v>
      </c>
      <c r="I17" s="10">
        <v>0.58984099999999995</v>
      </c>
      <c r="J17" s="10">
        <v>195.28394900000001</v>
      </c>
    </row>
    <row r="18" spans="2:10" x14ac:dyDescent="0.25">
      <c r="B18" s="9">
        <v>5</v>
      </c>
      <c r="C18" s="10">
        <v>0.88141000000000003</v>
      </c>
      <c r="D18" s="10">
        <v>0.88141000000000003</v>
      </c>
      <c r="E18" s="10">
        <v>0.57896499999999995</v>
      </c>
      <c r="F18" s="10">
        <v>0.88141000000000003</v>
      </c>
      <c r="G18" s="10">
        <v>0.60841599999999996</v>
      </c>
      <c r="H18" s="10">
        <v>0.88141000000000003</v>
      </c>
      <c r="I18" s="10">
        <v>0.59332499999999999</v>
      </c>
      <c r="J18" s="10">
        <v>208.65903599999999</v>
      </c>
    </row>
    <row r="19" spans="2:10" x14ac:dyDescent="0.25">
      <c r="B19" s="9">
        <v>6</v>
      </c>
      <c r="C19" s="10">
        <v>0.91987200000000002</v>
      </c>
      <c r="D19" s="10">
        <v>0.91987200000000002</v>
      </c>
      <c r="E19" s="10">
        <v>0.60853699999999999</v>
      </c>
      <c r="F19" s="10">
        <v>0.91987200000000002</v>
      </c>
      <c r="G19" s="10">
        <v>0.61128499999999997</v>
      </c>
      <c r="H19" s="10">
        <v>0.91987200000000002</v>
      </c>
      <c r="I19" s="10">
        <v>0.60972899999999997</v>
      </c>
      <c r="J19" s="10">
        <v>199.92106799999999</v>
      </c>
    </row>
    <row r="20" spans="2:10" x14ac:dyDescent="0.25">
      <c r="B20" s="9">
        <v>7</v>
      </c>
      <c r="C20" s="10">
        <v>0.894231</v>
      </c>
      <c r="D20" s="10">
        <v>0.894231</v>
      </c>
      <c r="E20" s="10">
        <v>0.58777299999999999</v>
      </c>
      <c r="F20" s="10">
        <v>0.894231</v>
      </c>
      <c r="G20" s="10">
        <v>0.60240000000000005</v>
      </c>
      <c r="H20" s="10">
        <v>0.894231</v>
      </c>
      <c r="I20" s="10">
        <v>0.59499299999999999</v>
      </c>
      <c r="J20" s="10">
        <v>203.05174700000001</v>
      </c>
    </row>
    <row r="21" spans="2:10" x14ac:dyDescent="0.25">
      <c r="B21" s="9">
        <v>8</v>
      </c>
      <c r="C21" s="10">
        <v>0.88141000000000003</v>
      </c>
      <c r="D21" s="10">
        <v>0.88141000000000003</v>
      </c>
      <c r="E21" s="10">
        <v>0.56517099999999998</v>
      </c>
      <c r="F21" s="10">
        <v>0.88141000000000003</v>
      </c>
      <c r="G21" s="10">
        <v>0.62323600000000001</v>
      </c>
      <c r="H21" s="10">
        <v>0.88141000000000003</v>
      </c>
      <c r="I21" s="10">
        <v>0.58753599999999995</v>
      </c>
      <c r="J21" s="10">
        <v>204.666527</v>
      </c>
    </row>
    <row r="22" spans="2:10" x14ac:dyDescent="0.25">
      <c r="B22" s="9">
        <v>9</v>
      </c>
      <c r="C22" s="10">
        <v>0.92948699999999995</v>
      </c>
      <c r="D22" s="10">
        <v>0.92948699999999995</v>
      </c>
      <c r="E22" s="10">
        <v>0.61622600000000005</v>
      </c>
      <c r="F22" s="10">
        <v>0.92948699999999995</v>
      </c>
      <c r="G22" s="10">
        <v>0.62390699999999999</v>
      </c>
      <c r="H22" s="10">
        <v>0.92948699999999995</v>
      </c>
      <c r="I22" s="10">
        <v>0.61997000000000002</v>
      </c>
      <c r="J22" s="10">
        <v>204.11270200000001</v>
      </c>
    </row>
    <row r="23" spans="2:10" x14ac:dyDescent="0.25">
      <c r="B23" s="9">
        <v>10</v>
      </c>
      <c r="C23" s="10">
        <v>0.91025599999999995</v>
      </c>
      <c r="D23" s="10">
        <v>0.91025599999999995</v>
      </c>
      <c r="E23" s="10">
        <v>0.92805599999999999</v>
      </c>
      <c r="F23" s="10">
        <v>0.91025599999999995</v>
      </c>
      <c r="G23" s="10">
        <v>0.68097099999999999</v>
      </c>
      <c r="H23" s="10">
        <v>0.91025599999999995</v>
      </c>
      <c r="I23" s="10">
        <v>0.70960800000000002</v>
      </c>
      <c r="J23" s="10">
        <v>205.93970999999999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0.89262809999999992</v>
      </c>
      <c r="D28" s="7">
        <f t="shared" ref="D28:J28" si="0">AVERAGE(D14:D23)</f>
        <v>0.89262809999999992</v>
      </c>
      <c r="E28" s="7">
        <f t="shared" si="0"/>
        <v>0.61825310000000011</v>
      </c>
      <c r="F28" s="7">
        <f t="shared" si="0"/>
        <v>0.89262809999999992</v>
      </c>
      <c r="G28" s="7">
        <f t="shared" si="0"/>
        <v>0.61828990000000006</v>
      </c>
      <c r="H28" s="7">
        <f t="shared" si="0"/>
        <v>0.89262809999999992</v>
      </c>
      <c r="I28" s="7">
        <f t="shared" si="0"/>
        <v>0.60745840000000006</v>
      </c>
      <c r="J28" s="7">
        <f t="shared" si="0"/>
        <v>199.60919750000002</v>
      </c>
    </row>
    <row r="29" spans="2:10" x14ac:dyDescent="0.25">
      <c r="B29" s="1" t="s">
        <v>20</v>
      </c>
      <c r="C29" s="3">
        <f>STDEV(C14:C23)</f>
        <v>2.0564478892011816E-2</v>
      </c>
      <c r="D29" s="3">
        <f t="shared" ref="D29:J29" si="1">STDEV(D14:D23)</f>
        <v>2.0564478892011816E-2</v>
      </c>
      <c r="E29" s="3">
        <f t="shared" si="1"/>
        <v>0.11020924667644183</v>
      </c>
      <c r="F29" s="3">
        <f t="shared" si="1"/>
        <v>2.0564478892011816E-2</v>
      </c>
      <c r="G29" s="3">
        <f t="shared" si="1"/>
        <v>2.3288636267740342E-2</v>
      </c>
      <c r="H29" s="3">
        <f t="shared" si="1"/>
        <v>2.0564478892011816E-2</v>
      </c>
      <c r="I29" s="3">
        <f t="shared" si="1"/>
        <v>3.7594356752044589E-2</v>
      </c>
      <c r="J29" s="3">
        <f t="shared" si="1"/>
        <v>7.7473759535031252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2022-04-19T13:12:41Z</dcterms:modified>
</cp:coreProperties>
</file>