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QI-104\IHI-QI104\xlsx\"/>
    </mc:Choice>
  </mc:AlternateContent>
  <xr:revisionPtr revIDLastSave="0" documentId="13_ncr:1_{AC2EBC10-1B3F-4657-BEB4-6304A8D411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H3" i="1"/>
  <c r="E3" i="1" l="1"/>
  <c r="E7" i="1"/>
  <c r="E11" i="1"/>
  <c r="E15" i="1"/>
  <c r="E19" i="1"/>
  <c r="E6" i="1"/>
  <c r="E14" i="1"/>
  <c r="E4" i="1"/>
  <c r="E8" i="1"/>
  <c r="E12" i="1"/>
  <c r="E16" i="1"/>
  <c r="E20" i="1"/>
  <c r="E5" i="1"/>
  <c r="E13" i="1"/>
  <c r="E17" i="1"/>
  <c r="E18" i="1"/>
  <c r="E2" i="1"/>
  <c r="E9" i="1"/>
  <c r="E21" i="1"/>
  <c r="E10" i="1"/>
  <c r="E22" i="1"/>
  <c r="D6" i="1"/>
  <c r="D10" i="1"/>
  <c r="D14" i="1"/>
  <c r="D18" i="1"/>
  <c r="D22" i="1"/>
  <c r="D2" i="1"/>
  <c r="D3" i="1"/>
  <c r="D7" i="1"/>
  <c r="D11" i="1"/>
  <c r="D15" i="1"/>
  <c r="D19" i="1"/>
  <c r="D4" i="1"/>
  <c r="D8" i="1"/>
  <c r="D16" i="1"/>
  <c r="D20" i="1"/>
  <c r="D9" i="1"/>
  <c r="D17" i="1"/>
  <c r="D12" i="1"/>
  <c r="D5" i="1"/>
  <c r="D13" i="1"/>
  <c r="D21" i="1"/>
</calcChain>
</file>

<file path=xl/sharedStrings.xml><?xml version="1.0" encoding="utf-8"?>
<sst xmlns="http://schemas.openxmlformats.org/spreadsheetml/2006/main" count="7" uniqueCount="6">
  <si>
    <t>Week</t>
  </si>
  <si>
    <t>perc</t>
  </si>
  <si>
    <t>UCL</t>
  </si>
  <si>
    <t>LCL</t>
  </si>
  <si>
    <t>std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</si>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</sst>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Improving Number of patients</a:t>
            </a:r>
            <a:r>
              <a:rPr lang="en-US" baseline="0"/>
              <a:t> seen by 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15196206534789E-2"/>
          <c:y val="0.11303614978826254"/>
          <c:w val="0.81003526074392218"/>
          <c:h val="0.751639534467959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'L1'!$B$1</c:f>
              <c:strCache>
                <c:ptCount val="1"/>
                <c:pt idx="0">
                  <c:v>perc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'L1'!$B$2:$B$41</c:f>
              <c:numCache>
                <c:formatCode>0.00</c:formatCode>
                <c:ptCount val="40"/>
                <c:pt idx="0">
                  <c:v>10.153041308968742</c:v>
                </c:pt>
                <c:pt idx="1">
                  <c:v>9.0954059070930224</c:v>
                </c:pt>
                <c:pt idx="2">
                  <c:v>12.763306022315497</c:v>
                </c:pt>
                <c:pt idx="3">
                  <c:v>10.422122431344475</c:v>
                </c:pt>
                <c:pt idx="4">
                  <c:v>10.755229138321406</c:v>
                </c:pt>
                <c:pt idx="5">
                  <c:v>11.820478726730311</c:v>
                </c:pt>
                <c:pt idx="6">
                  <c:v>9.075992652295966</c:v>
                </c:pt>
                <c:pt idx="7">
                  <c:v>8.2559808611488119</c:v>
                </c:pt>
                <c:pt idx="8">
                  <c:v>8.6746491065817146</c:v>
                </c:pt>
                <c:pt idx="9">
                  <c:v>11.839062750424805</c:v>
                </c:pt>
                <c:pt idx="10">
                  <c:v>11.468182808283862</c:v>
                </c:pt>
                <c:pt idx="11">
                  <c:v>19.862482715889598</c:v>
                </c:pt>
                <c:pt idx="12">
                  <c:v>12.058326930862188</c:v>
                </c:pt>
                <c:pt idx="13">
                  <c:v>8.5430589252308042</c:v>
                </c:pt>
                <c:pt idx="14">
                  <c:v>8.9447878457229955</c:v>
                </c:pt>
                <c:pt idx="15">
                  <c:v>11.392461865701488</c:v>
                </c:pt>
                <c:pt idx="16">
                  <c:v>8.2143805512688601</c:v>
                </c:pt>
                <c:pt idx="17">
                  <c:v>10.811351562427321</c:v>
                </c:pt>
                <c:pt idx="18">
                  <c:v>11.663875118481251</c:v>
                </c:pt>
                <c:pt idx="19">
                  <c:v>12.693425653894661</c:v>
                </c:pt>
                <c:pt idx="20">
                  <c:v>8.916898026992877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8-4959-9FB2-5DF8F2B12186}"/>
            </c:ext>
          </c:extLst>
        </c:ser>
        <c:ser>
          <c:idx val="1"/>
          <c:order val="1"/>
          <c:tx>
            <c:strRef>
              <c:f>'L1'!$D$1</c:f>
              <c:strCache>
                <c:ptCount val="1"/>
                <c:pt idx="0">
                  <c:v>UCL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'L1'!$A$2:$A$41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'L1'!$D$2:$D$41</c:f>
              <c:numCache>
                <c:formatCode>0.00</c:formatCode>
                <c:ptCount val="40"/>
                <c:pt idx="0">
                  <c:v>18.43298454500875</c:v>
                </c:pt>
                <c:pt idx="1">
                  <c:v>18.43298454500875</c:v>
                </c:pt>
                <c:pt idx="2">
                  <c:v>18.43298454500875</c:v>
                </c:pt>
                <c:pt idx="3">
                  <c:v>18.43298454500875</c:v>
                </c:pt>
                <c:pt idx="4">
                  <c:v>18.43298454500875</c:v>
                </c:pt>
                <c:pt idx="5">
                  <c:v>18.43298454500875</c:v>
                </c:pt>
                <c:pt idx="6">
                  <c:v>18.43298454500875</c:v>
                </c:pt>
                <c:pt idx="7">
                  <c:v>18.43298454500875</c:v>
                </c:pt>
                <c:pt idx="8">
                  <c:v>18.43298454500875</c:v>
                </c:pt>
                <c:pt idx="9">
                  <c:v>18.43298454500875</c:v>
                </c:pt>
                <c:pt idx="10">
                  <c:v>18.43298454500875</c:v>
                </c:pt>
                <c:pt idx="11">
                  <c:v>18.43298454500875</c:v>
                </c:pt>
                <c:pt idx="12">
                  <c:v>18.43298454500875</c:v>
                </c:pt>
                <c:pt idx="13">
                  <c:v>18.43298454500875</c:v>
                </c:pt>
                <c:pt idx="14">
                  <c:v>18.43298454500875</c:v>
                </c:pt>
                <c:pt idx="15">
                  <c:v>18.43298454500875</c:v>
                </c:pt>
                <c:pt idx="16">
                  <c:v>18.43298454500875</c:v>
                </c:pt>
                <c:pt idx="17">
                  <c:v>18.43298454500875</c:v>
                </c:pt>
                <c:pt idx="18">
                  <c:v>18.43298454500875</c:v>
                </c:pt>
                <c:pt idx="19">
                  <c:v>18.43298454500875</c:v>
                </c:pt>
                <c:pt idx="20">
                  <c:v>18.43298454500875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E8-4959-9FB2-5DF8F2B12186}"/>
            </c:ext>
          </c:extLst>
        </c:ser>
        <c:ser>
          <c:idx val="2"/>
          <c:order val="2"/>
          <c:tx>
            <c:strRef>
              <c:f>'L1'!$E$1</c:f>
              <c:strCache>
                <c:ptCount val="1"/>
                <c:pt idx="0">
                  <c:v>LCL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'L1'!$A$2:$A$41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'L1'!$E$2:$E$41</c:f>
              <c:numCache>
                <c:formatCode>0.00</c:formatCode>
                <c:ptCount val="40"/>
                <c:pt idx="0">
                  <c:v>3.0774737316340612</c:v>
                </c:pt>
                <c:pt idx="1">
                  <c:v>3.0774737316340612</c:v>
                </c:pt>
                <c:pt idx="2">
                  <c:v>3.0774737316340612</c:v>
                </c:pt>
                <c:pt idx="3">
                  <c:v>3.0774737316340612</c:v>
                </c:pt>
                <c:pt idx="4">
                  <c:v>3.0774737316340612</c:v>
                </c:pt>
                <c:pt idx="5">
                  <c:v>3.0774737316340612</c:v>
                </c:pt>
                <c:pt idx="6">
                  <c:v>3.0774737316340612</c:v>
                </c:pt>
                <c:pt idx="7">
                  <c:v>3.0774737316340612</c:v>
                </c:pt>
                <c:pt idx="8">
                  <c:v>3.0774737316340612</c:v>
                </c:pt>
                <c:pt idx="9">
                  <c:v>3.0774737316340612</c:v>
                </c:pt>
                <c:pt idx="10">
                  <c:v>3.0774737316340612</c:v>
                </c:pt>
                <c:pt idx="11">
                  <c:v>3.0774737316340612</c:v>
                </c:pt>
                <c:pt idx="12">
                  <c:v>3.0774737316340612</c:v>
                </c:pt>
                <c:pt idx="13">
                  <c:v>3.0774737316340612</c:v>
                </c:pt>
                <c:pt idx="14">
                  <c:v>3.0774737316340612</c:v>
                </c:pt>
                <c:pt idx="15">
                  <c:v>3.0774737316340612</c:v>
                </c:pt>
                <c:pt idx="16">
                  <c:v>3.0774737316340612</c:v>
                </c:pt>
                <c:pt idx="17">
                  <c:v>3.0774737316340612</c:v>
                </c:pt>
                <c:pt idx="18">
                  <c:v>3.0774737316340612</c:v>
                </c:pt>
                <c:pt idx="19">
                  <c:v>3.0774737316340612</c:v>
                </c:pt>
                <c:pt idx="20">
                  <c:v>3.0774737316340612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E8-4959-9FB2-5DF8F2B12186}"/>
            </c:ext>
          </c:extLst>
        </c:ser>
        <c:ser>
          <c:idx val="3"/>
          <c:order val="3"/>
          <c:tx>
            <c:strRef>
              <c:f>'L1'!$C$1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'L1'!$A$2:$A$41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'L1'!$C$2:$C$41</c:f>
              <c:numCache>
                <c:formatCode>0.00</c:formatCode>
                <c:ptCount val="40"/>
                <c:pt idx="0">
                  <c:v>10.755229138321406</c:v>
                </c:pt>
                <c:pt idx="1">
                  <c:v>10.755229138321406</c:v>
                </c:pt>
                <c:pt idx="2">
                  <c:v>10.755229138321406</c:v>
                </c:pt>
                <c:pt idx="3">
                  <c:v>10.755229138321406</c:v>
                </c:pt>
                <c:pt idx="4">
                  <c:v>10.755229138321406</c:v>
                </c:pt>
                <c:pt idx="5">
                  <c:v>10.755229138321406</c:v>
                </c:pt>
                <c:pt idx="6">
                  <c:v>10.755229138321406</c:v>
                </c:pt>
                <c:pt idx="7">
                  <c:v>10.755229138321406</c:v>
                </c:pt>
                <c:pt idx="8">
                  <c:v>10.755229138321406</c:v>
                </c:pt>
                <c:pt idx="9">
                  <c:v>10.755229138321406</c:v>
                </c:pt>
                <c:pt idx="10">
                  <c:v>10.755229138321406</c:v>
                </c:pt>
                <c:pt idx="11">
                  <c:v>10.755229138321406</c:v>
                </c:pt>
                <c:pt idx="12">
                  <c:v>10.755229138321406</c:v>
                </c:pt>
                <c:pt idx="13">
                  <c:v>10.755229138321406</c:v>
                </c:pt>
                <c:pt idx="14">
                  <c:v>10.755229138321406</c:v>
                </c:pt>
                <c:pt idx="15">
                  <c:v>10.755229138321406</c:v>
                </c:pt>
                <c:pt idx="16">
                  <c:v>10.755229138321406</c:v>
                </c:pt>
                <c:pt idx="17">
                  <c:v>10.755229138321406</c:v>
                </c:pt>
                <c:pt idx="18">
                  <c:v>10.755229138321406</c:v>
                </c:pt>
                <c:pt idx="19">
                  <c:v>10.755229138321406</c:v>
                </c:pt>
                <c:pt idx="20">
                  <c:v>10.755229138321406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E8-4959-9FB2-5DF8F2B1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06768"/>
        <c:axId val="648007752"/>
      </c:scatterChart>
      <c:valAx>
        <c:axId val="648006768"/>
        <c:scaling>
          <c:orientation val="minMax"/>
          <c:max val="21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7752"/>
        <c:crosses val="autoZero"/>
        <c:crossBetween val="midCat"/>
        <c:majorUnit val="1"/>
      </c:valAx>
      <c:valAx>
        <c:axId val="648007752"/>
        <c:scaling>
          <c:orientation val="minMax"/>
          <c:max val="2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Patient left wihout been seen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128586</xdr:rowOff>
    </xdr:from>
    <xdr:to>
      <xdr:col>19</xdr:col>
      <xdr:colOff>514350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BF092-2641-4D6B-B38E-7D583A761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447675</xdr:colOff>
      <xdr:row>7</xdr:row>
      <xdr:rowOff>57150</xdr:rowOff>
    </xdr:from>
    <xdr:to>
      <xdr:col>19</xdr:col>
      <xdr:colOff>247650</xdr:colOff>
      <xdr:row>8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9E424E-9555-4C56-9C7A-A24343737664}"/>
            </a:ext>
          </a:extLst>
        </xdr:cNvPr>
        <xdr:cNvSpPr txBox="1"/>
      </xdr:nvSpPr>
      <xdr:spPr>
        <a:xfrm>
          <a:off x="11487150" y="1390650"/>
          <a:ext cx="409575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UCL</a:t>
          </a:r>
        </a:p>
      </xdr:txBody>
    </xdr:sp>
    <xdr:clientData/>
  </xdr:twoCellAnchor>
  <xdr:twoCellAnchor>
    <xdr:from>
      <xdr:col>18</xdr:col>
      <xdr:colOff>447675</xdr:colOff>
      <xdr:row>19</xdr:row>
      <xdr:rowOff>38100</xdr:rowOff>
    </xdr:from>
    <xdr:to>
      <xdr:col>19</xdr:col>
      <xdr:colOff>247650</xdr:colOff>
      <xdr:row>20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FF345C5-71C3-45FB-8B23-132C6737C58B}"/>
            </a:ext>
          </a:extLst>
        </xdr:cNvPr>
        <xdr:cNvSpPr txBox="1"/>
      </xdr:nvSpPr>
      <xdr:spPr>
        <a:xfrm>
          <a:off x="11487150" y="3657600"/>
          <a:ext cx="409575" cy="238125"/>
        </a:xfrm>
        <a:prstGeom prst="rect">
          <a:avLst/>
        </a:prstGeom>
        <a:ln w="28575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LCL</a:t>
          </a:r>
        </a:p>
      </xdr:txBody>
    </xdr:sp>
    <xdr:clientData/>
  </xdr:twoCellAnchor>
  <xdr:twoCellAnchor>
    <xdr:from>
      <xdr:col>18</xdr:col>
      <xdr:colOff>447675</xdr:colOff>
      <xdr:row>13</xdr:row>
      <xdr:rowOff>66675</xdr:rowOff>
    </xdr:from>
    <xdr:to>
      <xdr:col>19</xdr:col>
      <xdr:colOff>476250</xdr:colOff>
      <xdr:row>14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975A432-0B37-4A45-B0E5-D05DF1236024}"/>
            </a:ext>
          </a:extLst>
        </xdr:cNvPr>
        <xdr:cNvSpPr txBox="1"/>
      </xdr:nvSpPr>
      <xdr:spPr>
        <a:xfrm>
          <a:off x="11487150" y="2543175"/>
          <a:ext cx="638175" cy="238125"/>
        </a:xfrm>
        <a:prstGeom prst="rect">
          <a:avLst/>
        </a:prstGeom>
        <a:ln w="28575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Median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G7" sqref="G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2</v>
      </c>
      <c r="E1" t="s">
        <v>3</v>
      </c>
    </row>
    <row r="2" spans="1:8" x14ac:dyDescent="0.25">
      <c r="A2">
        <v>1</v>
      </c>
      <c r="B2" s="1">
        <v>10.153041308968742</v>
      </c>
      <c r="C2" s="1">
        <f>MEDIAN(B:B)</f>
        <v>10.755229138321406</v>
      </c>
      <c r="D2" s="1">
        <f>H$3+(H$2* 3 )</f>
        <v>18.43298454500875</v>
      </c>
      <c r="E2" s="1">
        <f>H$3-(H$2* 3 )</f>
        <v>3.0774737316340612</v>
      </c>
      <c r="G2" t="s">
        <v>4</v>
      </c>
      <c r="H2">
        <f>STDEV(B2:B22)</f>
        <v>2.5592518022291149</v>
      </c>
    </row>
    <row r="3" spans="1:8" x14ac:dyDescent="0.25">
      <c r="A3">
        <v>2</v>
      </c>
      <c r="B3" s="1">
        <v>9.0954059070930224</v>
      </c>
      <c r="C3" s="1">
        <f>MEDIAN(B:B)</f>
        <v>10.755229138321406</v>
      </c>
      <c r="D3" s="1">
        <f t="shared" ref="D3:D22" si="0">H$3+(H$2* 3 )</f>
        <v>18.43298454500875</v>
      </c>
      <c r="E3" s="1">
        <f t="shared" ref="E3:E22" si="1">H$3-(H$2* 3 )</f>
        <v>3.0774737316340612</v>
      </c>
      <c r="G3" t="s">
        <v>5</v>
      </c>
      <c r="H3">
        <f>MEDIAN(B:B)</f>
        <v>10.755229138321406</v>
      </c>
    </row>
    <row r="4" spans="1:8" x14ac:dyDescent="0.25">
      <c r="A4">
        <v>3</v>
      </c>
      <c r="B4" s="1">
        <v>12.763306022315497</v>
      </c>
      <c r="C4" s="1">
        <f>MEDIAN(B:B)</f>
        <v>10.755229138321406</v>
      </c>
      <c r="D4" s="1">
        <f t="shared" si="0"/>
        <v>18.43298454500875</v>
      </c>
      <c r="E4" s="1">
        <f t="shared" si="1"/>
        <v>3.0774737316340612</v>
      </c>
    </row>
    <row r="5" spans="1:8" x14ac:dyDescent="0.25">
      <c r="A5">
        <v>4</v>
      </c>
      <c r="B5" s="1">
        <v>10.422122431344475</v>
      </c>
      <c r="C5" s="1">
        <f>MEDIAN(B:B)</f>
        <v>10.755229138321406</v>
      </c>
      <c r="D5" s="1">
        <f t="shared" si="0"/>
        <v>18.43298454500875</v>
      </c>
      <c r="E5" s="1">
        <f t="shared" si="1"/>
        <v>3.0774737316340612</v>
      </c>
    </row>
    <row r="6" spans="1:8" x14ac:dyDescent="0.25">
      <c r="A6">
        <v>5</v>
      </c>
      <c r="B6" s="1">
        <v>10.755229138321406</v>
      </c>
      <c r="C6" s="1">
        <f>MEDIAN(B:B)</f>
        <v>10.755229138321406</v>
      </c>
      <c r="D6" s="1">
        <f t="shared" si="0"/>
        <v>18.43298454500875</v>
      </c>
      <c r="E6" s="1">
        <f t="shared" si="1"/>
        <v>3.0774737316340612</v>
      </c>
    </row>
    <row r="7" spans="1:8" x14ac:dyDescent="0.25">
      <c r="A7">
        <v>6</v>
      </c>
      <c r="B7" s="1">
        <v>11.820478726730311</v>
      </c>
      <c r="C7" s="1">
        <f>MEDIAN(B:B)</f>
        <v>10.755229138321406</v>
      </c>
      <c r="D7" s="1">
        <f t="shared" si="0"/>
        <v>18.43298454500875</v>
      </c>
      <c r="E7" s="1">
        <f t="shared" si="1"/>
        <v>3.0774737316340612</v>
      </c>
    </row>
    <row r="8" spans="1:8" x14ac:dyDescent="0.25">
      <c r="A8">
        <v>7</v>
      </c>
      <c r="B8" s="1">
        <v>9.075992652295966</v>
      </c>
      <c r="C8" s="1">
        <f>MEDIAN(B:B)</f>
        <v>10.755229138321406</v>
      </c>
      <c r="D8" s="1">
        <f t="shared" si="0"/>
        <v>18.43298454500875</v>
      </c>
      <c r="E8" s="1">
        <f t="shared" si="1"/>
        <v>3.0774737316340612</v>
      </c>
    </row>
    <row r="9" spans="1:8" x14ac:dyDescent="0.25">
      <c r="A9">
        <v>8</v>
      </c>
      <c r="B9" s="1">
        <v>8.2559808611488119</v>
      </c>
      <c r="C9" s="1">
        <f>MEDIAN(B:B)</f>
        <v>10.755229138321406</v>
      </c>
      <c r="D9" s="1">
        <f t="shared" si="0"/>
        <v>18.43298454500875</v>
      </c>
      <c r="E9" s="1">
        <f t="shared" si="1"/>
        <v>3.0774737316340612</v>
      </c>
    </row>
    <row r="10" spans="1:8" x14ac:dyDescent="0.25">
      <c r="A10">
        <v>9</v>
      </c>
      <c r="B10" s="1">
        <v>8.6746491065817146</v>
      </c>
      <c r="C10" s="1">
        <f>MEDIAN(B:B)</f>
        <v>10.755229138321406</v>
      </c>
      <c r="D10" s="1">
        <f t="shared" si="0"/>
        <v>18.43298454500875</v>
      </c>
      <c r="E10" s="1">
        <f t="shared" si="1"/>
        <v>3.0774737316340612</v>
      </c>
    </row>
    <row r="11" spans="1:8" x14ac:dyDescent="0.25">
      <c r="A11">
        <v>10</v>
      </c>
      <c r="B11" s="1">
        <v>11.839062750424805</v>
      </c>
      <c r="C11" s="1">
        <f>MEDIAN(B:B)</f>
        <v>10.755229138321406</v>
      </c>
      <c r="D11" s="1">
        <f t="shared" si="0"/>
        <v>18.43298454500875</v>
      </c>
      <c r="E11" s="1">
        <f t="shared" si="1"/>
        <v>3.0774737316340612</v>
      </c>
    </row>
    <row r="12" spans="1:8" x14ac:dyDescent="0.25">
      <c r="A12">
        <v>11</v>
      </c>
      <c r="B12" s="1">
        <v>11.468182808283862</v>
      </c>
      <c r="C12" s="1">
        <f>MEDIAN(B:B)</f>
        <v>10.755229138321406</v>
      </c>
      <c r="D12" s="1">
        <f t="shared" si="0"/>
        <v>18.43298454500875</v>
      </c>
      <c r="E12" s="1">
        <f t="shared" si="1"/>
        <v>3.0774737316340612</v>
      </c>
    </row>
    <row r="13" spans="1:8" x14ac:dyDescent="0.25">
      <c r="A13">
        <v>12</v>
      </c>
      <c r="B13" s="1">
        <v>19.862482715889598</v>
      </c>
      <c r="C13" s="1">
        <f>MEDIAN(B:B)</f>
        <v>10.755229138321406</v>
      </c>
      <c r="D13" s="1">
        <f t="shared" si="0"/>
        <v>18.43298454500875</v>
      </c>
      <c r="E13" s="1">
        <f t="shared" si="1"/>
        <v>3.0774737316340612</v>
      </c>
    </row>
    <row r="14" spans="1:8" x14ac:dyDescent="0.25">
      <c r="A14">
        <v>13</v>
      </c>
      <c r="B14" s="1">
        <v>12.058326930862188</v>
      </c>
      <c r="C14" s="1">
        <f>MEDIAN(B:B)</f>
        <v>10.755229138321406</v>
      </c>
      <c r="D14" s="1">
        <f t="shared" si="0"/>
        <v>18.43298454500875</v>
      </c>
      <c r="E14" s="1">
        <f t="shared" si="1"/>
        <v>3.0774737316340612</v>
      </c>
    </row>
    <row r="15" spans="1:8" x14ac:dyDescent="0.25">
      <c r="A15">
        <v>14</v>
      </c>
      <c r="B15" s="1">
        <v>8.5430589252308042</v>
      </c>
      <c r="C15" s="1">
        <f>MEDIAN(B:B)</f>
        <v>10.755229138321406</v>
      </c>
      <c r="D15" s="1">
        <f t="shared" si="0"/>
        <v>18.43298454500875</v>
      </c>
      <c r="E15" s="1">
        <f t="shared" si="1"/>
        <v>3.0774737316340612</v>
      </c>
    </row>
    <row r="16" spans="1:8" x14ac:dyDescent="0.25">
      <c r="A16">
        <v>15</v>
      </c>
      <c r="B16" s="1">
        <v>8.9447878457229955</v>
      </c>
      <c r="C16" s="1">
        <f>MEDIAN(B:B)</f>
        <v>10.755229138321406</v>
      </c>
      <c r="D16" s="1">
        <f t="shared" si="0"/>
        <v>18.43298454500875</v>
      </c>
      <c r="E16" s="1">
        <f t="shared" si="1"/>
        <v>3.0774737316340612</v>
      </c>
    </row>
    <row r="17" spans="1:5" x14ac:dyDescent="0.25">
      <c r="A17">
        <v>16</v>
      </c>
      <c r="B17" s="1">
        <v>11.392461865701488</v>
      </c>
      <c r="C17" s="1">
        <f>MEDIAN(B:B)</f>
        <v>10.755229138321406</v>
      </c>
      <c r="D17" s="1">
        <f t="shared" si="0"/>
        <v>18.43298454500875</v>
      </c>
      <c r="E17" s="1">
        <f t="shared" si="1"/>
        <v>3.0774737316340612</v>
      </c>
    </row>
    <row r="18" spans="1:5" x14ac:dyDescent="0.25">
      <c r="A18">
        <v>17</v>
      </c>
      <c r="B18" s="1">
        <v>8.2143805512688601</v>
      </c>
      <c r="C18" s="1">
        <f>MEDIAN(B:B)</f>
        <v>10.755229138321406</v>
      </c>
      <c r="D18" s="1">
        <f t="shared" si="0"/>
        <v>18.43298454500875</v>
      </c>
      <c r="E18" s="1">
        <f t="shared" si="1"/>
        <v>3.0774737316340612</v>
      </c>
    </row>
    <row r="19" spans="1:5" x14ac:dyDescent="0.25">
      <c r="A19">
        <v>18</v>
      </c>
      <c r="B19" s="1">
        <v>10.811351562427321</v>
      </c>
      <c r="C19" s="1">
        <f>MEDIAN(B:B)</f>
        <v>10.755229138321406</v>
      </c>
      <c r="D19" s="1">
        <f t="shared" si="0"/>
        <v>18.43298454500875</v>
      </c>
      <c r="E19" s="1">
        <f t="shared" si="1"/>
        <v>3.0774737316340612</v>
      </c>
    </row>
    <row r="20" spans="1:5" x14ac:dyDescent="0.25">
      <c r="A20">
        <v>19</v>
      </c>
      <c r="B20" s="1">
        <v>11.663875118481251</v>
      </c>
      <c r="C20" s="1">
        <f>MEDIAN(B:B)</f>
        <v>10.755229138321406</v>
      </c>
      <c r="D20" s="1">
        <f t="shared" si="0"/>
        <v>18.43298454500875</v>
      </c>
      <c r="E20" s="1">
        <f t="shared" si="1"/>
        <v>3.0774737316340612</v>
      </c>
    </row>
    <row r="21" spans="1:5" x14ac:dyDescent="0.25">
      <c r="A21">
        <v>20</v>
      </c>
      <c r="B21" s="1">
        <v>12.693425653894661</v>
      </c>
      <c r="C21" s="1">
        <f>MEDIAN(B:B)</f>
        <v>10.755229138321406</v>
      </c>
      <c r="D21" s="1">
        <f t="shared" si="0"/>
        <v>18.43298454500875</v>
      </c>
      <c r="E21" s="1">
        <f t="shared" si="1"/>
        <v>3.0774737316340612</v>
      </c>
    </row>
    <row r="22" spans="1:5" x14ac:dyDescent="0.25">
      <c r="A22">
        <v>21</v>
      </c>
      <c r="B22" s="1">
        <v>8.916898026992877</v>
      </c>
      <c r="C22" s="1">
        <f>MEDIAN(B:B)</f>
        <v>10.755229138321406</v>
      </c>
      <c r="D22" s="1">
        <f t="shared" si="0"/>
        <v>18.43298454500875</v>
      </c>
      <c r="E22" s="1">
        <f t="shared" si="1"/>
        <v>3.0774737316340612</v>
      </c>
    </row>
    <row r="23" spans="1:5" x14ac:dyDescent="0.25">
      <c r="B23" s="1"/>
      <c r="C23" s="1"/>
      <c r="D23" s="1"/>
      <c r="E23" s="1"/>
    </row>
    <row r="24" spans="1:5" x14ac:dyDescent="0.25">
      <c r="B24" s="1"/>
      <c r="C24" s="1"/>
      <c r="D24" s="1"/>
      <c r="E24" s="1"/>
    </row>
    <row r="25" spans="1:5" x14ac:dyDescent="0.25">
      <c r="B25" s="1"/>
      <c r="C25" s="1"/>
      <c r="D25" s="1"/>
      <c r="E25" s="1"/>
    </row>
    <row r="26" spans="1:5" x14ac:dyDescent="0.25">
      <c r="B26" s="1"/>
      <c r="C26" s="1"/>
      <c r="D26" s="1"/>
      <c r="E26" s="1"/>
    </row>
    <row r="27" spans="1:5" x14ac:dyDescent="0.25">
      <c r="B27" s="1"/>
      <c r="C27" s="1"/>
      <c r="D27" s="1"/>
      <c r="E27" s="1"/>
    </row>
    <row r="28" spans="1:5" x14ac:dyDescent="0.25">
      <c r="B28" s="1"/>
      <c r="C28" s="1"/>
      <c r="D28" s="1"/>
      <c r="E28" s="1"/>
    </row>
    <row r="29" spans="1:5" x14ac:dyDescent="0.25">
      <c r="B29" s="1"/>
      <c r="C29" s="1"/>
      <c r="D29" s="1"/>
      <c r="E29" s="1"/>
    </row>
    <row r="30" spans="1:5" x14ac:dyDescent="0.25">
      <c r="B30" s="1"/>
      <c r="C30" s="1"/>
      <c r="D30" s="1"/>
      <c r="E30" s="1"/>
    </row>
    <row r="31" spans="1:5" x14ac:dyDescent="0.25">
      <c r="B31" s="1"/>
      <c r="C31" s="1"/>
      <c r="D31" s="1"/>
      <c r="E31" s="1"/>
    </row>
    <row r="32" spans="1:5" x14ac:dyDescent="0.25">
      <c r="B32" s="1"/>
      <c r="C32" s="1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  <row r="35" spans="2:5" x14ac:dyDescent="0.25">
      <c r="B35" s="1"/>
      <c r="C35" s="1"/>
      <c r="D35" s="1"/>
      <c r="E35" s="1"/>
    </row>
    <row r="36" spans="2:5" x14ac:dyDescent="0.25">
      <c r="B36" s="1"/>
      <c r="C36" s="1"/>
      <c r="D36" s="1"/>
      <c r="E36" s="1"/>
    </row>
    <row r="37" spans="2:5" x14ac:dyDescent="0.25">
      <c r="B37" s="1"/>
      <c r="C37" s="1"/>
      <c r="D37" s="1"/>
      <c r="E37" s="1"/>
    </row>
    <row r="38" spans="2:5" x14ac:dyDescent="0.25">
      <c r="B38" s="1"/>
      <c r="C38" s="1"/>
      <c r="D38" s="1"/>
      <c r="E38" s="1"/>
    </row>
    <row r="39" spans="2:5" x14ac:dyDescent="0.25">
      <c r="B39" s="1"/>
      <c r="C39" s="1"/>
      <c r="D39" s="1"/>
      <c r="E39" s="1"/>
    </row>
    <row r="40" spans="2:5" x14ac:dyDescent="0.25">
      <c r="B40" s="1"/>
      <c r="C40" s="1"/>
      <c r="D40" s="1"/>
      <c r="E40" s="1"/>
    </row>
    <row r="41" spans="2:5" x14ac:dyDescent="0.25">
      <c r="B41" s="1"/>
      <c r="C41" s="1"/>
      <c r="D41" s="1"/>
      <c r="E41" s="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O</dc:creator>
  <cp:lastModifiedBy>Ali O</cp:lastModifiedBy>
  <dcterms:created xsi:type="dcterms:W3CDTF">2015-06-05T18:17:20Z</dcterms:created>
  <dcterms:modified xsi:type="dcterms:W3CDTF">2020-04-08T11:06:36Z</dcterms:modified>
</cp:coreProperties>
</file>